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6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h\Desktop\FTC 2024\FTC Stats 2024\FTC Stats 2024\Sheets\"/>
    </mc:Choice>
  </mc:AlternateContent>
  <xr:revisionPtr revIDLastSave="0" documentId="13_ncr:1_{6EE33DA7-2699-4005-ADDA-7015693CE9E8}" xr6:coauthVersionLast="47" xr6:coauthVersionMax="47" xr10:uidLastSave="{00000000-0000-0000-0000-000000000000}"/>
  <bookViews>
    <workbookView xWindow="-108" yWindow="-108" windowWidth="23256" windowHeight="12456" tabRatio="827" xr2:uid="{70A3623C-5B28-4542-A549-36E12E55390C}"/>
  </bookViews>
  <sheets>
    <sheet name="Data" sheetId="1" r:id="rId1"/>
    <sheet name="Team" sheetId="2" r:id="rId2"/>
    <sheet name="Cas" sheetId="3" r:id="rId3"/>
    <sheet name="Ben" sheetId="5" r:id="rId4"/>
    <sheet name="Lucas" sheetId="6" r:id="rId5"/>
    <sheet name="Jillian" sheetId="8" r:id="rId6"/>
    <sheet name="Keller" sheetId="10" r:id="rId7"/>
    <sheet name="Max" sheetId="7" r:id="rId8"/>
    <sheet name="Zoe" sheetId="4" r:id="rId9"/>
    <sheet name="Hailey" sheetId="9" r:id="rId10"/>
    <sheet name="Maddie" sheetId="11" r:id="rId11"/>
    <sheet name="Caleb" sheetId="12" r:id="rId12"/>
    <sheet name="Matt" sheetId="13" r:id="rId13"/>
    <sheet name="Alan" sheetId="14" r:id="rId14"/>
    <sheet name="Drivers" sheetId="15" r:id="rId15"/>
    <sheet name="Specialists" sheetId="16" r:id="rId16"/>
    <sheet name="Coaches" sheetId="17" r:id="rId17"/>
    <sheet name="Human Players" sheetId="18" r:id="rId18"/>
    <sheet name="Emily" sheetId="19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2" i="1" l="1"/>
  <c r="N243" i="1"/>
  <c r="N244" i="1"/>
  <c r="N245" i="1"/>
  <c r="L245" i="1"/>
  <c r="L244" i="1"/>
  <c r="L243" i="1"/>
  <c r="N239" i="1"/>
  <c r="N240" i="1"/>
  <c r="N241" i="1"/>
  <c r="L242" i="1"/>
  <c r="L241" i="1"/>
  <c r="L240" i="1"/>
  <c r="N234" i="1"/>
  <c r="N235" i="1"/>
  <c r="N236" i="1"/>
  <c r="N237" i="1"/>
  <c r="N238" i="1"/>
  <c r="L239" i="1"/>
  <c r="L238" i="1"/>
  <c r="L237" i="1"/>
  <c r="N232" i="1"/>
  <c r="N233" i="1"/>
  <c r="L236" i="1"/>
  <c r="L235" i="1"/>
  <c r="N229" i="1"/>
  <c r="N230" i="1"/>
  <c r="N231" i="1"/>
  <c r="L234" i="1"/>
  <c r="L233" i="1"/>
  <c r="L232" i="1"/>
  <c r="L231" i="1"/>
  <c r="L230" i="1"/>
  <c r="L229" i="1"/>
  <c r="N226" i="1"/>
  <c r="N227" i="1"/>
  <c r="N228" i="1"/>
  <c r="L228" i="1"/>
  <c r="N224" i="1"/>
  <c r="N225" i="1"/>
  <c r="L227" i="1"/>
  <c r="L226" i="1"/>
  <c r="L225" i="1"/>
  <c r="N221" i="1"/>
  <c r="N222" i="1"/>
  <c r="N223" i="1"/>
  <c r="L224" i="1"/>
  <c r="L223" i="1"/>
  <c r="L222" i="1"/>
  <c r="N217" i="1"/>
  <c r="N218" i="1"/>
  <c r="N219" i="1"/>
  <c r="N220" i="1"/>
  <c r="L221" i="1"/>
  <c r="L220" i="1"/>
  <c r="L219" i="1"/>
  <c r="L218" i="1"/>
  <c r="N212" i="1"/>
  <c r="N213" i="1"/>
  <c r="N214" i="1"/>
  <c r="N215" i="1"/>
  <c r="N216" i="1"/>
  <c r="L217" i="1"/>
  <c r="L216" i="1"/>
  <c r="L215" i="1"/>
  <c r="L214" i="1"/>
  <c r="N211" i="1"/>
  <c r="L213" i="1"/>
  <c r="N208" i="1"/>
  <c r="N209" i="1"/>
  <c r="N210" i="1"/>
  <c r="L212" i="1"/>
  <c r="L211" i="1"/>
  <c r="L210" i="1"/>
  <c r="N207" i="1"/>
  <c r="L209" i="1"/>
  <c r="L208" i="1"/>
  <c r="N205" i="1"/>
  <c r="N206" i="1"/>
  <c r="L207" i="1"/>
  <c r="L206" i="1"/>
  <c r="L205" i="1"/>
  <c r="L198" i="1"/>
  <c r="L199" i="1"/>
  <c r="L200" i="1"/>
  <c r="L201" i="1"/>
  <c r="L202" i="1"/>
  <c r="L203" i="1"/>
  <c r="L204" i="1"/>
  <c r="N198" i="1"/>
  <c r="N199" i="1"/>
  <c r="N200" i="1"/>
  <c r="N201" i="1"/>
  <c r="N202" i="1"/>
  <c r="N203" i="1"/>
  <c r="N204" i="1"/>
  <c r="N196" i="1"/>
  <c r="N197" i="1"/>
  <c r="L196" i="1"/>
  <c r="L197" i="1"/>
  <c r="N195" i="1"/>
  <c r="L195" i="1"/>
  <c r="N192" i="1"/>
  <c r="N193" i="1"/>
  <c r="N194" i="1"/>
  <c r="L194" i="1"/>
  <c r="N189" i="1"/>
  <c r="N190" i="1"/>
  <c r="N191" i="1"/>
  <c r="L191" i="1"/>
  <c r="N186" i="1"/>
  <c r="N187" i="1"/>
  <c r="N188" i="1"/>
  <c r="L190" i="1"/>
  <c r="L189" i="1"/>
  <c r="L188" i="1"/>
  <c r="L187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L186" i="1"/>
  <c r="L185" i="1"/>
  <c r="L184" i="1"/>
  <c r="L183" i="1"/>
  <c r="Z275" i="4"/>
  <c r="AA275" i="4"/>
  <c r="AB275" i="4"/>
  <c r="AC275" i="4"/>
  <c r="Z276" i="4"/>
  <c r="AA276" i="4"/>
  <c r="AB276" i="4"/>
  <c r="AC276" i="4"/>
  <c r="L182" i="1"/>
  <c r="L181" i="1"/>
  <c r="L180" i="1"/>
  <c r="L179" i="1"/>
  <c r="L178" i="1"/>
  <c r="L177" i="1"/>
  <c r="N172" i="1"/>
  <c r="L176" i="1"/>
  <c r="L175" i="1"/>
  <c r="L174" i="1"/>
  <c r="L173" i="1"/>
  <c r="N162" i="1"/>
  <c r="N163" i="1"/>
  <c r="N164" i="1"/>
  <c r="N165" i="1"/>
  <c r="N166" i="1"/>
  <c r="N167" i="1"/>
  <c r="N168" i="1"/>
  <c r="N169" i="1"/>
  <c r="N170" i="1"/>
  <c r="N171" i="1"/>
  <c r="L172" i="1"/>
  <c r="L171" i="1"/>
  <c r="L170" i="1"/>
  <c r="L169" i="1"/>
  <c r="L168" i="1"/>
  <c r="L167" i="1"/>
  <c r="L166" i="1"/>
  <c r="L165" i="1"/>
  <c r="L164" i="1"/>
  <c r="L163" i="1"/>
  <c r="N158" i="1"/>
  <c r="N159" i="1"/>
  <c r="N160" i="1"/>
  <c r="N161" i="1"/>
  <c r="L162" i="1"/>
  <c r="L161" i="1"/>
  <c r="L160" i="1"/>
  <c r="L159" i="1"/>
  <c r="N152" i="1"/>
  <c r="N153" i="1"/>
  <c r="N154" i="1"/>
  <c r="N155" i="1"/>
  <c r="N156" i="1"/>
  <c r="N157" i="1"/>
  <c r="L158" i="1"/>
  <c r="L157" i="1"/>
  <c r="L156" i="1"/>
  <c r="L155" i="1"/>
  <c r="N151" i="1"/>
  <c r="L154" i="1"/>
  <c r="L153" i="1"/>
  <c r="L152" i="1"/>
  <c r="L151" i="1"/>
  <c r="N149" i="1"/>
  <c r="N150" i="1"/>
  <c r="L150" i="1"/>
  <c r="L149" i="1"/>
  <c r="N146" i="1"/>
  <c r="N147" i="1"/>
  <c r="N148" i="1"/>
  <c r="L148" i="1"/>
  <c r="L147" i="1"/>
  <c r="L146" i="1"/>
  <c r="N143" i="1"/>
  <c r="N144" i="1"/>
  <c r="N145" i="1"/>
  <c r="L145" i="1"/>
  <c r="L144" i="1"/>
  <c r="L143" i="1"/>
  <c r="N142" i="1"/>
  <c r="L142" i="1"/>
  <c r="N137" i="1"/>
  <c r="N138" i="1"/>
  <c r="N139" i="1"/>
  <c r="N140" i="1"/>
  <c r="N141" i="1"/>
  <c r="L141" i="1"/>
  <c r="L140" i="1"/>
  <c r="L139" i="1"/>
  <c r="L138" i="1"/>
  <c r="L137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21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N120" i="1"/>
  <c r="L120" i="1"/>
  <c r="N119" i="1"/>
  <c r="L119" i="1"/>
  <c r="N118" i="1"/>
  <c r="L118" i="1"/>
  <c r="N117" i="1"/>
  <c r="N116" i="1"/>
  <c r="L117" i="1"/>
  <c r="L116" i="1"/>
  <c r="L115" i="1"/>
  <c r="N115" i="1"/>
  <c r="L109" i="1"/>
  <c r="L110" i="1"/>
  <c r="L111" i="1"/>
  <c r="L112" i="1"/>
  <c r="L113" i="1"/>
  <c r="L114" i="1"/>
  <c r="N109" i="1"/>
  <c r="N110" i="1"/>
  <c r="N111" i="1"/>
  <c r="N112" i="1"/>
  <c r="N113" i="1"/>
  <c r="N114" i="1"/>
  <c r="N108" i="1"/>
  <c r="L108" i="1"/>
  <c r="N107" i="1"/>
  <c r="L107" i="1"/>
  <c r="N106" i="1"/>
  <c r="L106" i="1"/>
  <c r="N105" i="1"/>
  <c r="L105" i="1"/>
  <c r="N104" i="1"/>
  <c r="L104" i="1"/>
  <c r="N103" i="1"/>
  <c r="L103" i="1"/>
  <c r="N102" i="1"/>
  <c r="L102" i="1"/>
  <c r="N101" i="1"/>
  <c r="L101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L12" i="3" l="1"/>
  <c r="F22" i="15" s="1"/>
  <c r="M12" i="3"/>
  <c r="L6" i="3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J16" i="2"/>
  <c r="J15" i="2"/>
  <c r="J14" i="2"/>
  <c r="J13" i="2"/>
  <c r="J12" i="2"/>
  <c r="F21" i="17" s="1"/>
  <c r="J11" i="2"/>
  <c r="J10" i="2"/>
  <c r="J8" i="2"/>
  <c r="J9" i="2"/>
  <c r="B21" i="17" s="1"/>
  <c r="J7" i="2"/>
  <c r="J6" i="2"/>
  <c r="J5" i="2"/>
  <c r="J4" i="2"/>
  <c r="J17" i="2"/>
  <c r="N21" i="17" s="1"/>
  <c r="M17" i="8"/>
  <c r="L17" i="8"/>
  <c r="N25" i="15" s="1"/>
  <c r="M17" i="3"/>
  <c r="L17" i="3"/>
  <c r="N22" i="15" s="1"/>
  <c r="Q17" i="13"/>
  <c r="Q16" i="13"/>
  <c r="Q15" i="13"/>
  <c r="Q14" i="13"/>
  <c r="Q13" i="13"/>
  <c r="Q12" i="13"/>
  <c r="Q11" i="13"/>
  <c r="Q10" i="13"/>
  <c r="Q9" i="13"/>
  <c r="Q8" i="13"/>
  <c r="Q7" i="13"/>
  <c r="Q6" i="13"/>
  <c r="Q5" i="13"/>
  <c r="Q4" i="13"/>
  <c r="P17" i="13"/>
  <c r="N24" i="17" s="1"/>
  <c r="P16" i="13"/>
  <c r="J24" i="17" s="1"/>
  <c r="P15" i="13"/>
  <c r="P14" i="13"/>
  <c r="P13" i="13"/>
  <c r="P12" i="13"/>
  <c r="F24" i="17" s="1"/>
  <c r="P11" i="13"/>
  <c r="P10" i="13"/>
  <c r="P9" i="13"/>
  <c r="B24" i="17" s="1"/>
  <c r="P8" i="13"/>
  <c r="P7" i="13"/>
  <c r="P6" i="13"/>
  <c r="P5" i="13"/>
  <c r="P4" i="13"/>
  <c r="Q17" i="12"/>
  <c r="Q16" i="12"/>
  <c r="Q15" i="12"/>
  <c r="Q14" i="12"/>
  <c r="Q13" i="12"/>
  <c r="Q12" i="12"/>
  <c r="Q11" i="12"/>
  <c r="Q10" i="12"/>
  <c r="Q9" i="12"/>
  <c r="Q8" i="12"/>
  <c r="Q7" i="12"/>
  <c r="Q6" i="12"/>
  <c r="Q5" i="12"/>
  <c r="Q4" i="12"/>
  <c r="P17" i="12"/>
  <c r="N23" i="17" s="1"/>
  <c r="P16" i="12"/>
  <c r="J23" i="17" s="1"/>
  <c r="P15" i="12"/>
  <c r="P14" i="12"/>
  <c r="P13" i="12"/>
  <c r="P12" i="12"/>
  <c r="F23" i="17" s="1"/>
  <c r="P11" i="12"/>
  <c r="P10" i="12"/>
  <c r="P9" i="12"/>
  <c r="B23" i="17" s="1"/>
  <c r="P8" i="12"/>
  <c r="P7" i="12"/>
  <c r="P6" i="12"/>
  <c r="P5" i="12"/>
  <c r="P4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N17" i="12"/>
  <c r="N25" i="16" s="1"/>
  <c r="N16" i="12"/>
  <c r="J25" i="16" s="1"/>
  <c r="N15" i="12"/>
  <c r="N14" i="12"/>
  <c r="N13" i="12"/>
  <c r="N12" i="12"/>
  <c r="F25" i="16" s="1"/>
  <c r="N11" i="12"/>
  <c r="N10" i="12"/>
  <c r="N9" i="12"/>
  <c r="B25" i="16" s="1"/>
  <c r="N8" i="12"/>
  <c r="N7" i="12"/>
  <c r="N6" i="12"/>
  <c r="N5" i="12"/>
  <c r="N4" i="12"/>
  <c r="R5" i="11"/>
  <c r="R4" i="11"/>
  <c r="Q17" i="11"/>
  <c r="Q15" i="11"/>
  <c r="Q16" i="11"/>
  <c r="Q14" i="11"/>
  <c r="Q13" i="11"/>
  <c r="Q12" i="11"/>
  <c r="Q11" i="11"/>
  <c r="Q10" i="11"/>
  <c r="Q9" i="11"/>
  <c r="Q8" i="11"/>
  <c r="Q7" i="11"/>
  <c r="Q6" i="11"/>
  <c r="Q5" i="11"/>
  <c r="Q4" i="11"/>
  <c r="P17" i="11"/>
  <c r="N22" i="17" s="1"/>
  <c r="P16" i="11"/>
  <c r="J22" i="17" s="1"/>
  <c r="P15" i="11"/>
  <c r="P14" i="11"/>
  <c r="P13" i="11"/>
  <c r="P12" i="11"/>
  <c r="F22" i="17" s="1"/>
  <c r="P11" i="11"/>
  <c r="P10" i="11"/>
  <c r="P9" i="11"/>
  <c r="B22" i="17" s="1"/>
  <c r="P8" i="11"/>
  <c r="P7" i="11"/>
  <c r="P6" i="11"/>
  <c r="P5" i="11"/>
  <c r="P4" i="11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L17" i="10"/>
  <c r="N26" i="15" s="1"/>
  <c r="L16" i="10"/>
  <c r="J26" i="15" s="1"/>
  <c r="L15" i="10"/>
  <c r="L14" i="10"/>
  <c r="L13" i="10"/>
  <c r="L12" i="10"/>
  <c r="F26" i="15" s="1"/>
  <c r="L11" i="10"/>
  <c r="L10" i="10"/>
  <c r="L9" i="10"/>
  <c r="B26" i="15" s="1"/>
  <c r="L8" i="10"/>
  <c r="L7" i="10"/>
  <c r="L6" i="10"/>
  <c r="L5" i="10"/>
  <c r="L4" i="10"/>
  <c r="O16" i="9"/>
  <c r="O17" i="9"/>
  <c r="O15" i="9"/>
  <c r="O14" i="9"/>
  <c r="O13" i="9"/>
  <c r="O12" i="9"/>
  <c r="O11" i="9"/>
  <c r="O10" i="9"/>
  <c r="O9" i="9"/>
  <c r="O8" i="9"/>
  <c r="O7" i="9"/>
  <c r="O6" i="9"/>
  <c r="O5" i="9"/>
  <c r="O4" i="9"/>
  <c r="N16" i="9"/>
  <c r="J24" i="16" s="1"/>
  <c r="N17" i="9"/>
  <c r="N24" i="16" s="1"/>
  <c r="N15" i="9"/>
  <c r="N14" i="9"/>
  <c r="N13" i="9"/>
  <c r="N12" i="9"/>
  <c r="F24" i="16" s="1"/>
  <c r="N11" i="9"/>
  <c r="N10" i="9"/>
  <c r="N9" i="9"/>
  <c r="B24" i="16" s="1"/>
  <c r="N8" i="9"/>
  <c r="N7" i="9"/>
  <c r="N6" i="9"/>
  <c r="N5" i="9"/>
  <c r="N4" i="9"/>
  <c r="M16" i="8"/>
  <c r="M15" i="8"/>
  <c r="M14" i="8"/>
  <c r="M13" i="8"/>
  <c r="M12" i="8"/>
  <c r="M11" i="8"/>
  <c r="M10" i="8"/>
  <c r="M9" i="8"/>
  <c r="M8" i="8"/>
  <c r="M7" i="8"/>
  <c r="M6" i="8"/>
  <c r="M5" i="8"/>
  <c r="M4" i="8"/>
  <c r="L16" i="8"/>
  <c r="J25" i="15" s="1"/>
  <c r="L15" i="8"/>
  <c r="L14" i="8"/>
  <c r="L13" i="8"/>
  <c r="L12" i="8"/>
  <c r="F25" i="15" s="1"/>
  <c r="L11" i="8"/>
  <c r="L10" i="8"/>
  <c r="L9" i="8"/>
  <c r="B25" i="15" s="1"/>
  <c r="L8" i="8"/>
  <c r="L7" i="8"/>
  <c r="L6" i="8"/>
  <c r="L5" i="8"/>
  <c r="L4" i="8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N17" i="7"/>
  <c r="N23" i="16" s="1"/>
  <c r="N16" i="7"/>
  <c r="J23" i="16" s="1"/>
  <c r="N15" i="7"/>
  <c r="N14" i="7"/>
  <c r="N13" i="7"/>
  <c r="N12" i="7"/>
  <c r="F23" i="16" s="1"/>
  <c r="N11" i="7"/>
  <c r="N10" i="7"/>
  <c r="N9" i="7"/>
  <c r="B23" i="16" s="1"/>
  <c r="N8" i="7"/>
  <c r="N7" i="7"/>
  <c r="N6" i="7"/>
  <c r="N5" i="7"/>
  <c r="N4" i="7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R16" i="6"/>
  <c r="J24" i="18" s="1"/>
  <c r="R17" i="6"/>
  <c r="N24" i="18" s="1"/>
  <c r="R15" i="6"/>
  <c r="R14" i="6"/>
  <c r="R13" i="6"/>
  <c r="R12" i="6"/>
  <c r="F24" i="18" s="1"/>
  <c r="R11" i="6"/>
  <c r="R10" i="6"/>
  <c r="R9" i="6"/>
  <c r="B24" i="18" s="1"/>
  <c r="R8" i="6"/>
  <c r="R7" i="6"/>
  <c r="R6" i="6"/>
  <c r="R5" i="6"/>
  <c r="R4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L17" i="6"/>
  <c r="N24" i="15" s="1"/>
  <c r="L16" i="6"/>
  <c r="J24" i="15" s="1"/>
  <c r="L15" i="6"/>
  <c r="L14" i="6"/>
  <c r="L13" i="6"/>
  <c r="L12" i="6"/>
  <c r="F24" i="15" s="1"/>
  <c r="L11" i="6"/>
  <c r="L10" i="6"/>
  <c r="L9" i="6"/>
  <c r="B24" i="15" s="1"/>
  <c r="L8" i="6"/>
  <c r="L7" i="6"/>
  <c r="L6" i="6"/>
  <c r="L5" i="6"/>
  <c r="L4" i="6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R17" i="5"/>
  <c r="N23" i="18" s="1"/>
  <c r="R16" i="5"/>
  <c r="J23" i="18" s="1"/>
  <c r="R15" i="5"/>
  <c r="R14" i="5"/>
  <c r="R13" i="5"/>
  <c r="R12" i="5"/>
  <c r="F23" i="18" s="1"/>
  <c r="R11" i="5"/>
  <c r="R10" i="5"/>
  <c r="R9" i="5"/>
  <c r="B23" i="18" s="1"/>
  <c r="R8" i="5"/>
  <c r="R7" i="5"/>
  <c r="R6" i="5"/>
  <c r="R5" i="5"/>
  <c r="R4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L16" i="5"/>
  <c r="J23" i="15" s="1"/>
  <c r="L17" i="5"/>
  <c r="N23" i="15" s="1"/>
  <c r="L15" i="5"/>
  <c r="L14" i="5"/>
  <c r="L13" i="5"/>
  <c r="L12" i="5"/>
  <c r="F23" i="15" s="1"/>
  <c r="L11" i="5"/>
  <c r="L10" i="5"/>
  <c r="L9" i="5"/>
  <c r="B23" i="15" s="1"/>
  <c r="L8" i="5"/>
  <c r="L7" i="5"/>
  <c r="L6" i="5"/>
  <c r="L5" i="5"/>
  <c r="L4" i="5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R17" i="4"/>
  <c r="N25" i="18" s="1"/>
  <c r="R16" i="4"/>
  <c r="J25" i="18" s="1"/>
  <c r="R15" i="4"/>
  <c r="R14" i="4"/>
  <c r="R13" i="4"/>
  <c r="R12" i="4"/>
  <c r="F25" i="18" s="1"/>
  <c r="R11" i="4"/>
  <c r="R10" i="4"/>
  <c r="R8" i="4"/>
  <c r="R9" i="4"/>
  <c r="B25" i="18" s="1"/>
  <c r="R7" i="4"/>
  <c r="R6" i="4"/>
  <c r="R5" i="4"/>
  <c r="R4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N17" i="4"/>
  <c r="N22" i="16" s="1"/>
  <c r="N16" i="4"/>
  <c r="J22" i="16" s="1"/>
  <c r="N15" i="4"/>
  <c r="N14" i="4"/>
  <c r="N13" i="4"/>
  <c r="N12" i="4"/>
  <c r="F22" i="16" s="1"/>
  <c r="N11" i="4"/>
  <c r="N10" i="4"/>
  <c r="N9" i="4"/>
  <c r="B22" i="16" s="1"/>
  <c r="N8" i="4"/>
  <c r="N7" i="4"/>
  <c r="N6" i="4"/>
  <c r="N5" i="4"/>
  <c r="N4" i="4"/>
  <c r="M16" i="3"/>
  <c r="M15" i="3"/>
  <c r="M14" i="3"/>
  <c r="M13" i="3"/>
  <c r="M11" i="3"/>
  <c r="M10" i="3"/>
  <c r="M9" i="3"/>
  <c r="M8" i="3"/>
  <c r="M7" i="3"/>
  <c r="M6" i="3"/>
  <c r="M5" i="3"/>
  <c r="M4" i="3"/>
  <c r="L16" i="3"/>
  <c r="J22" i="15" s="1"/>
  <c r="L15" i="3"/>
  <c r="L14" i="3"/>
  <c r="L13" i="3"/>
  <c r="L11" i="3"/>
  <c r="L10" i="3"/>
  <c r="L9" i="3"/>
  <c r="B22" i="15" s="1"/>
  <c r="L8" i="3"/>
  <c r="L7" i="3"/>
  <c r="L5" i="3"/>
  <c r="L4" i="3"/>
  <c r="N88" i="1"/>
  <c r="N87" i="1"/>
  <c r="L88" i="1"/>
  <c r="L87" i="1"/>
  <c r="N86" i="1"/>
  <c r="L86" i="1"/>
  <c r="N85" i="1"/>
  <c r="N84" i="1"/>
  <c r="N83" i="1"/>
  <c r="N82" i="1"/>
  <c r="L85" i="1"/>
  <c r="L84" i="1"/>
  <c r="L83" i="1"/>
  <c r="L82" i="1"/>
  <c r="N81" i="1"/>
  <c r="N79" i="1"/>
  <c r="N80" i="1"/>
  <c r="L81" i="1"/>
  <c r="L80" i="1"/>
  <c r="L79" i="1"/>
  <c r="N78" i="1"/>
  <c r="L78" i="1"/>
  <c r="S17" i="14"/>
  <c r="R17" i="14"/>
  <c r="Q17" i="14"/>
  <c r="P17" i="14"/>
  <c r="O17" i="14"/>
  <c r="N17" i="14"/>
  <c r="M17" i="14"/>
  <c r="L17" i="14"/>
  <c r="S16" i="14"/>
  <c r="R16" i="14"/>
  <c r="Q16" i="14"/>
  <c r="P16" i="14"/>
  <c r="O16" i="14"/>
  <c r="N16" i="14"/>
  <c r="M16" i="14"/>
  <c r="L16" i="14"/>
  <c r="S15" i="14"/>
  <c r="R15" i="14"/>
  <c r="Q15" i="14"/>
  <c r="P15" i="14"/>
  <c r="O15" i="14"/>
  <c r="N15" i="14"/>
  <c r="M15" i="14"/>
  <c r="L15" i="14"/>
  <c r="S14" i="14"/>
  <c r="R14" i="14"/>
  <c r="Q14" i="14"/>
  <c r="P14" i="14"/>
  <c r="O14" i="14"/>
  <c r="N14" i="14"/>
  <c r="M14" i="14"/>
  <c r="L14" i="14"/>
  <c r="S13" i="14"/>
  <c r="R13" i="14"/>
  <c r="Q13" i="14"/>
  <c r="P13" i="14"/>
  <c r="O13" i="14"/>
  <c r="N13" i="14"/>
  <c r="M13" i="14"/>
  <c r="L13" i="14"/>
  <c r="S12" i="14"/>
  <c r="R12" i="14"/>
  <c r="Q12" i="14"/>
  <c r="P12" i="14"/>
  <c r="O12" i="14"/>
  <c r="N12" i="14"/>
  <c r="M12" i="14"/>
  <c r="L12" i="14"/>
  <c r="S11" i="14"/>
  <c r="R11" i="14"/>
  <c r="Q11" i="14"/>
  <c r="P11" i="14"/>
  <c r="O11" i="14"/>
  <c r="N11" i="14"/>
  <c r="M11" i="14"/>
  <c r="L11" i="14"/>
  <c r="S10" i="14"/>
  <c r="R10" i="14"/>
  <c r="Q10" i="14"/>
  <c r="P10" i="14"/>
  <c r="O10" i="14"/>
  <c r="N10" i="14"/>
  <c r="M10" i="14"/>
  <c r="L10" i="14"/>
  <c r="S9" i="14"/>
  <c r="R9" i="14"/>
  <c r="Q9" i="14"/>
  <c r="P9" i="14"/>
  <c r="O9" i="14"/>
  <c r="N9" i="14"/>
  <c r="M9" i="14"/>
  <c r="L9" i="14"/>
  <c r="S8" i="14"/>
  <c r="R8" i="14"/>
  <c r="Q8" i="14"/>
  <c r="P8" i="14"/>
  <c r="O8" i="14"/>
  <c r="N8" i="14"/>
  <c r="M8" i="14"/>
  <c r="L8" i="14"/>
  <c r="S7" i="14"/>
  <c r="R7" i="14"/>
  <c r="Q7" i="14"/>
  <c r="P7" i="14"/>
  <c r="O7" i="14"/>
  <c r="N7" i="14"/>
  <c r="M7" i="14"/>
  <c r="L7" i="14"/>
  <c r="S6" i="14"/>
  <c r="R6" i="14"/>
  <c r="Q6" i="14"/>
  <c r="P6" i="14"/>
  <c r="O6" i="14"/>
  <c r="N6" i="14"/>
  <c r="M6" i="14"/>
  <c r="L6" i="14"/>
  <c r="S5" i="14"/>
  <c r="R5" i="14"/>
  <c r="Q5" i="14"/>
  <c r="P5" i="14"/>
  <c r="O5" i="14"/>
  <c r="N5" i="14"/>
  <c r="M5" i="14"/>
  <c r="L5" i="14"/>
  <c r="S4" i="14"/>
  <c r="R4" i="14"/>
  <c r="Q4" i="14"/>
  <c r="P4" i="14"/>
  <c r="O4" i="14"/>
  <c r="N4" i="14"/>
  <c r="M4" i="14"/>
  <c r="L4" i="14"/>
  <c r="S17" i="13"/>
  <c r="R17" i="13"/>
  <c r="N27" i="18" s="1"/>
  <c r="O17" i="13"/>
  <c r="N17" i="13"/>
  <c r="M17" i="13"/>
  <c r="L17" i="13"/>
  <c r="N27" i="15" s="1"/>
  <c r="S16" i="13"/>
  <c r="R16" i="13"/>
  <c r="J27" i="18" s="1"/>
  <c r="O16" i="13"/>
  <c r="N16" i="13"/>
  <c r="M16" i="13"/>
  <c r="L16" i="13"/>
  <c r="J27" i="15" s="1"/>
  <c r="S15" i="13"/>
  <c r="R15" i="13"/>
  <c r="O15" i="13"/>
  <c r="N15" i="13"/>
  <c r="M15" i="13"/>
  <c r="L15" i="13"/>
  <c r="S14" i="13"/>
  <c r="R14" i="13"/>
  <c r="O14" i="13"/>
  <c r="N14" i="13"/>
  <c r="M14" i="13"/>
  <c r="L14" i="13"/>
  <c r="S13" i="13"/>
  <c r="R13" i="13"/>
  <c r="O13" i="13"/>
  <c r="N13" i="13"/>
  <c r="M13" i="13"/>
  <c r="L13" i="13"/>
  <c r="S12" i="13"/>
  <c r="R12" i="13"/>
  <c r="F27" i="18" s="1"/>
  <c r="O12" i="13"/>
  <c r="N12" i="13"/>
  <c r="M12" i="13"/>
  <c r="L12" i="13"/>
  <c r="F27" i="15" s="1"/>
  <c r="S11" i="13"/>
  <c r="R11" i="13"/>
  <c r="O11" i="13"/>
  <c r="N11" i="13"/>
  <c r="M11" i="13"/>
  <c r="L11" i="13"/>
  <c r="S10" i="13"/>
  <c r="R10" i="13"/>
  <c r="O10" i="13"/>
  <c r="N10" i="13"/>
  <c r="M10" i="13"/>
  <c r="L10" i="13"/>
  <c r="S9" i="13"/>
  <c r="R9" i="13"/>
  <c r="B27" i="18" s="1"/>
  <c r="O9" i="13"/>
  <c r="N9" i="13"/>
  <c r="M9" i="13"/>
  <c r="L9" i="13"/>
  <c r="B27" i="15" s="1"/>
  <c r="S8" i="13"/>
  <c r="R8" i="13"/>
  <c r="O8" i="13"/>
  <c r="N8" i="13"/>
  <c r="M8" i="13"/>
  <c r="L8" i="13"/>
  <c r="S7" i="13"/>
  <c r="R7" i="13"/>
  <c r="O7" i="13"/>
  <c r="N7" i="13"/>
  <c r="M7" i="13"/>
  <c r="L7" i="13"/>
  <c r="S6" i="13"/>
  <c r="R6" i="13"/>
  <c r="O6" i="13"/>
  <c r="N6" i="13"/>
  <c r="M6" i="13"/>
  <c r="L6" i="13"/>
  <c r="S5" i="13"/>
  <c r="R5" i="13"/>
  <c r="O5" i="13"/>
  <c r="N5" i="13"/>
  <c r="M5" i="13"/>
  <c r="L5" i="13"/>
  <c r="S4" i="13"/>
  <c r="R4" i="13"/>
  <c r="O4" i="13"/>
  <c r="N4" i="13"/>
  <c r="M4" i="13"/>
  <c r="L4" i="13"/>
  <c r="S17" i="12"/>
  <c r="R17" i="12"/>
  <c r="N28" i="18" s="1"/>
  <c r="M17" i="12"/>
  <c r="L17" i="12"/>
  <c r="S16" i="12"/>
  <c r="R16" i="12"/>
  <c r="J28" i="18" s="1"/>
  <c r="M16" i="12"/>
  <c r="L16" i="12"/>
  <c r="S15" i="12"/>
  <c r="R15" i="12"/>
  <c r="M15" i="12"/>
  <c r="L15" i="12"/>
  <c r="S14" i="12"/>
  <c r="R14" i="12"/>
  <c r="M14" i="12"/>
  <c r="L14" i="12"/>
  <c r="S13" i="12"/>
  <c r="R13" i="12"/>
  <c r="M13" i="12"/>
  <c r="L13" i="12"/>
  <c r="S12" i="12"/>
  <c r="R12" i="12"/>
  <c r="F28" i="18" s="1"/>
  <c r="M12" i="12"/>
  <c r="L12" i="12"/>
  <c r="S11" i="12"/>
  <c r="R11" i="12"/>
  <c r="M11" i="12"/>
  <c r="L11" i="12"/>
  <c r="S10" i="12"/>
  <c r="R10" i="12"/>
  <c r="M10" i="12"/>
  <c r="L10" i="12"/>
  <c r="S9" i="12"/>
  <c r="R9" i="12"/>
  <c r="B28" i="18" s="1"/>
  <c r="M9" i="12"/>
  <c r="L9" i="12"/>
  <c r="S8" i="12"/>
  <c r="R8" i="12"/>
  <c r="M8" i="12"/>
  <c r="L8" i="12"/>
  <c r="S7" i="12"/>
  <c r="R7" i="12"/>
  <c r="M7" i="12"/>
  <c r="L7" i="12"/>
  <c r="S6" i="12"/>
  <c r="R6" i="12"/>
  <c r="M6" i="12"/>
  <c r="L6" i="12"/>
  <c r="S5" i="12"/>
  <c r="R5" i="12"/>
  <c r="M5" i="12"/>
  <c r="L5" i="12"/>
  <c r="S4" i="12"/>
  <c r="R4" i="12"/>
  <c r="M4" i="12"/>
  <c r="L4" i="12"/>
  <c r="S17" i="11"/>
  <c r="R17" i="11"/>
  <c r="N26" i="18" s="1"/>
  <c r="O17" i="11"/>
  <c r="N17" i="11"/>
  <c r="M17" i="11"/>
  <c r="L17" i="11"/>
  <c r="S16" i="11"/>
  <c r="R16" i="11"/>
  <c r="J26" i="18" s="1"/>
  <c r="O16" i="11"/>
  <c r="N16" i="11"/>
  <c r="M16" i="11"/>
  <c r="L16" i="11"/>
  <c r="S15" i="11"/>
  <c r="R15" i="11"/>
  <c r="O15" i="11"/>
  <c r="N15" i="11"/>
  <c r="M15" i="11"/>
  <c r="L15" i="11"/>
  <c r="S14" i="11"/>
  <c r="R14" i="11"/>
  <c r="O14" i="11"/>
  <c r="N14" i="11"/>
  <c r="M14" i="11"/>
  <c r="L14" i="11"/>
  <c r="S13" i="11"/>
  <c r="R13" i="11"/>
  <c r="O13" i="11"/>
  <c r="N13" i="11"/>
  <c r="M13" i="11"/>
  <c r="L13" i="11"/>
  <c r="S12" i="11"/>
  <c r="R12" i="11"/>
  <c r="F26" i="18" s="1"/>
  <c r="O12" i="11"/>
  <c r="N12" i="11"/>
  <c r="M12" i="11"/>
  <c r="L12" i="11"/>
  <c r="S11" i="11"/>
  <c r="R11" i="11"/>
  <c r="O11" i="11"/>
  <c r="N11" i="11"/>
  <c r="M11" i="11"/>
  <c r="L11" i="11"/>
  <c r="S10" i="11"/>
  <c r="R10" i="11"/>
  <c r="O10" i="11"/>
  <c r="N10" i="11"/>
  <c r="M10" i="11"/>
  <c r="L10" i="11"/>
  <c r="S9" i="11"/>
  <c r="R9" i="11"/>
  <c r="B26" i="18" s="1"/>
  <c r="O9" i="11"/>
  <c r="N9" i="11"/>
  <c r="M9" i="11"/>
  <c r="L9" i="11"/>
  <c r="S8" i="11"/>
  <c r="R8" i="11"/>
  <c r="O8" i="11"/>
  <c r="N8" i="11"/>
  <c r="M8" i="11"/>
  <c r="L8" i="11"/>
  <c r="S7" i="11"/>
  <c r="R7" i="11"/>
  <c r="O7" i="11"/>
  <c r="N7" i="11"/>
  <c r="M7" i="11"/>
  <c r="L7" i="11"/>
  <c r="S6" i="11"/>
  <c r="R6" i="11"/>
  <c r="O6" i="11"/>
  <c r="N6" i="11"/>
  <c r="M6" i="11"/>
  <c r="L6" i="11"/>
  <c r="S5" i="11"/>
  <c r="O5" i="11"/>
  <c r="N5" i="11"/>
  <c r="M5" i="11"/>
  <c r="L5" i="11"/>
  <c r="S4" i="11"/>
  <c r="O4" i="11"/>
  <c r="N4" i="11"/>
  <c r="M4" i="11"/>
  <c r="L4" i="11"/>
  <c r="S17" i="10"/>
  <c r="R17" i="10"/>
  <c r="Q17" i="10"/>
  <c r="P17" i="10"/>
  <c r="O17" i="10"/>
  <c r="N17" i="10"/>
  <c r="S16" i="10"/>
  <c r="R16" i="10"/>
  <c r="Q16" i="10"/>
  <c r="P16" i="10"/>
  <c r="O16" i="10"/>
  <c r="N16" i="10"/>
  <c r="S15" i="10"/>
  <c r="R15" i="10"/>
  <c r="Q15" i="10"/>
  <c r="P15" i="10"/>
  <c r="O15" i="10"/>
  <c r="N15" i="10"/>
  <c r="S14" i="10"/>
  <c r="R14" i="10"/>
  <c r="Q14" i="10"/>
  <c r="P14" i="10"/>
  <c r="O14" i="10"/>
  <c r="N14" i="10"/>
  <c r="S13" i="10"/>
  <c r="R13" i="10"/>
  <c r="Q13" i="10"/>
  <c r="P13" i="10"/>
  <c r="O13" i="10"/>
  <c r="N13" i="10"/>
  <c r="S12" i="10"/>
  <c r="R12" i="10"/>
  <c r="Q12" i="10"/>
  <c r="P12" i="10"/>
  <c r="O12" i="10"/>
  <c r="N12" i="10"/>
  <c r="S11" i="10"/>
  <c r="R11" i="10"/>
  <c r="Q11" i="10"/>
  <c r="P11" i="10"/>
  <c r="O11" i="10"/>
  <c r="N11" i="10"/>
  <c r="S10" i="10"/>
  <c r="R10" i="10"/>
  <c r="Q10" i="10"/>
  <c r="P10" i="10"/>
  <c r="O10" i="10"/>
  <c r="N10" i="10"/>
  <c r="S9" i="10"/>
  <c r="R9" i="10"/>
  <c r="Q9" i="10"/>
  <c r="P9" i="10"/>
  <c r="O9" i="10"/>
  <c r="N9" i="10"/>
  <c r="S8" i="10"/>
  <c r="R8" i="10"/>
  <c r="Q8" i="10"/>
  <c r="P8" i="10"/>
  <c r="O8" i="10"/>
  <c r="N8" i="10"/>
  <c r="S7" i="10"/>
  <c r="R7" i="10"/>
  <c r="Q7" i="10"/>
  <c r="P7" i="10"/>
  <c r="O7" i="10"/>
  <c r="N7" i="10"/>
  <c r="S6" i="10"/>
  <c r="R6" i="10"/>
  <c r="Q6" i="10"/>
  <c r="P6" i="10"/>
  <c r="O6" i="10"/>
  <c r="N6" i="10"/>
  <c r="S5" i="10"/>
  <c r="R5" i="10"/>
  <c r="Q5" i="10"/>
  <c r="P5" i="10"/>
  <c r="O5" i="10"/>
  <c r="N5" i="10"/>
  <c r="S4" i="10"/>
  <c r="R4" i="10"/>
  <c r="Q4" i="10"/>
  <c r="P4" i="10"/>
  <c r="O4" i="10"/>
  <c r="N4" i="10"/>
  <c r="S17" i="9"/>
  <c r="R17" i="9"/>
  <c r="Q17" i="9"/>
  <c r="P17" i="9"/>
  <c r="M17" i="9"/>
  <c r="L17" i="9"/>
  <c r="S16" i="9"/>
  <c r="R16" i="9"/>
  <c r="Q16" i="9"/>
  <c r="P16" i="9"/>
  <c r="M16" i="9"/>
  <c r="L16" i="9"/>
  <c r="S15" i="9"/>
  <c r="R15" i="9"/>
  <c r="Q15" i="9"/>
  <c r="P15" i="9"/>
  <c r="M15" i="9"/>
  <c r="L15" i="9"/>
  <c r="S14" i="9"/>
  <c r="R14" i="9"/>
  <c r="Q14" i="9"/>
  <c r="P14" i="9"/>
  <c r="M14" i="9"/>
  <c r="L14" i="9"/>
  <c r="S13" i="9"/>
  <c r="R13" i="9"/>
  <c r="Q13" i="9"/>
  <c r="P13" i="9"/>
  <c r="M13" i="9"/>
  <c r="L13" i="9"/>
  <c r="S12" i="9"/>
  <c r="R12" i="9"/>
  <c r="Q12" i="9"/>
  <c r="P12" i="9"/>
  <c r="M12" i="9"/>
  <c r="L12" i="9"/>
  <c r="S11" i="9"/>
  <c r="R11" i="9"/>
  <c r="Q11" i="9"/>
  <c r="P11" i="9"/>
  <c r="M11" i="9"/>
  <c r="L11" i="9"/>
  <c r="S10" i="9"/>
  <c r="R10" i="9"/>
  <c r="Q10" i="9"/>
  <c r="P10" i="9"/>
  <c r="M10" i="9"/>
  <c r="L10" i="9"/>
  <c r="S9" i="9"/>
  <c r="R9" i="9"/>
  <c r="Q9" i="9"/>
  <c r="P9" i="9"/>
  <c r="M9" i="9"/>
  <c r="L9" i="9"/>
  <c r="S8" i="9"/>
  <c r="R8" i="9"/>
  <c r="Q8" i="9"/>
  <c r="P8" i="9"/>
  <c r="M8" i="9"/>
  <c r="L8" i="9"/>
  <c r="S7" i="9"/>
  <c r="R7" i="9"/>
  <c r="Q7" i="9"/>
  <c r="P7" i="9"/>
  <c r="M7" i="9"/>
  <c r="L7" i="9"/>
  <c r="S6" i="9"/>
  <c r="R6" i="9"/>
  <c r="Q6" i="9"/>
  <c r="P6" i="9"/>
  <c r="M6" i="9"/>
  <c r="L6" i="9"/>
  <c r="S5" i="9"/>
  <c r="R5" i="9"/>
  <c r="Q5" i="9"/>
  <c r="P5" i="9"/>
  <c r="M5" i="9"/>
  <c r="L5" i="9"/>
  <c r="S4" i="9"/>
  <c r="R4" i="9"/>
  <c r="Q4" i="9"/>
  <c r="P4" i="9"/>
  <c r="M4" i="9"/>
  <c r="L4" i="9"/>
  <c r="S17" i="8"/>
  <c r="R17" i="8"/>
  <c r="Q17" i="8"/>
  <c r="P17" i="8"/>
  <c r="O17" i="8"/>
  <c r="N17" i="8"/>
  <c r="S16" i="8"/>
  <c r="R16" i="8"/>
  <c r="Q16" i="8"/>
  <c r="P16" i="8"/>
  <c r="O16" i="8"/>
  <c r="N16" i="8"/>
  <c r="S15" i="8"/>
  <c r="R15" i="8"/>
  <c r="Q15" i="8"/>
  <c r="P15" i="8"/>
  <c r="O15" i="8"/>
  <c r="N15" i="8"/>
  <c r="S14" i="8"/>
  <c r="R14" i="8"/>
  <c r="Q14" i="8"/>
  <c r="P14" i="8"/>
  <c r="O14" i="8"/>
  <c r="N14" i="8"/>
  <c r="S13" i="8"/>
  <c r="R13" i="8"/>
  <c r="Q13" i="8"/>
  <c r="P13" i="8"/>
  <c r="O13" i="8"/>
  <c r="N13" i="8"/>
  <c r="S12" i="8"/>
  <c r="R12" i="8"/>
  <c r="Q12" i="8"/>
  <c r="P12" i="8"/>
  <c r="O12" i="8"/>
  <c r="N12" i="8"/>
  <c r="S11" i="8"/>
  <c r="R11" i="8"/>
  <c r="Q11" i="8"/>
  <c r="P11" i="8"/>
  <c r="O11" i="8"/>
  <c r="N11" i="8"/>
  <c r="S10" i="8"/>
  <c r="R10" i="8"/>
  <c r="Q10" i="8"/>
  <c r="P10" i="8"/>
  <c r="O10" i="8"/>
  <c r="N10" i="8"/>
  <c r="S9" i="8"/>
  <c r="R9" i="8"/>
  <c r="Q9" i="8"/>
  <c r="P9" i="8"/>
  <c r="O9" i="8"/>
  <c r="N9" i="8"/>
  <c r="S8" i="8"/>
  <c r="R8" i="8"/>
  <c r="Q8" i="8"/>
  <c r="P8" i="8"/>
  <c r="O8" i="8"/>
  <c r="N8" i="8"/>
  <c r="S7" i="8"/>
  <c r="R7" i="8"/>
  <c r="Q7" i="8"/>
  <c r="P7" i="8"/>
  <c r="O7" i="8"/>
  <c r="N7" i="8"/>
  <c r="S6" i="8"/>
  <c r="R6" i="8"/>
  <c r="Q6" i="8"/>
  <c r="P6" i="8"/>
  <c r="O6" i="8"/>
  <c r="N6" i="8"/>
  <c r="S5" i="8"/>
  <c r="R5" i="8"/>
  <c r="Q5" i="8"/>
  <c r="P5" i="8"/>
  <c r="O5" i="8"/>
  <c r="N5" i="8"/>
  <c r="S4" i="8"/>
  <c r="R4" i="8"/>
  <c r="Q4" i="8"/>
  <c r="P4" i="8"/>
  <c r="O4" i="8"/>
  <c r="N4" i="8"/>
  <c r="S17" i="7"/>
  <c r="R17" i="7"/>
  <c r="Q17" i="7"/>
  <c r="P17" i="7"/>
  <c r="M17" i="7"/>
  <c r="L17" i="7"/>
  <c r="S16" i="7"/>
  <c r="R16" i="7"/>
  <c r="Q16" i="7"/>
  <c r="P16" i="7"/>
  <c r="M16" i="7"/>
  <c r="L16" i="7"/>
  <c r="S15" i="7"/>
  <c r="R15" i="7"/>
  <c r="Q15" i="7"/>
  <c r="P15" i="7"/>
  <c r="M15" i="7"/>
  <c r="L15" i="7"/>
  <c r="S14" i="7"/>
  <c r="R14" i="7"/>
  <c r="Q14" i="7"/>
  <c r="P14" i="7"/>
  <c r="M14" i="7"/>
  <c r="L14" i="7"/>
  <c r="S13" i="7"/>
  <c r="R13" i="7"/>
  <c r="Q13" i="7"/>
  <c r="P13" i="7"/>
  <c r="M13" i="7"/>
  <c r="L13" i="7"/>
  <c r="S12" i="7"/>
  <c r="R12" i="7"/>
  <c r="Q12" i="7"/>
  <c r="P12" i="7"/>
  <c r="M12" i="7"/>
  <c r="L12" i="7"/>
  <c r="S11" i="7"/>
  <c r="R11" i="7"/>
  <c r="Q11" i="7"/>
  <c r="P11" i="7"/>
  <c r="M11" i="7"/>
  <c r="L11" i="7"/>
  <c r="S10" i="7"/>
  <c r="R10" i="7"/>
  <c r="Q10" i="7"/>
  <c r="P10" i="7"/>
  <c r="M10" i="7"/>
  <c r="L10" i="7"/>
  <c r="S9" i="7"/>
  <c r="R9" i="7"/>
  <c r="Q9" i="7"/>
  <c r="P9" i="7"/>
  <c r="M9" i="7"/>
  <c r="L9" i="7"/>
  <c r="S8" i="7"/>
  <c r="R8" i="7"/>
  <c r="Q8" i="7"/>
  <c r="P8" i="7"/>
  <c r="M8" i="7"/>
  <c r="L8" i="7"/>
  <c r="S7" i="7"/>
  <c r="R7" i="7"/>
  <c r="Q7" i="7"/>
  <c r="P7" i="7"/>
  <c r="M7" i="7"/>
  <c r="L7" i="7"/>
  <c r="S6" i="7"/>
  <c r="R6" i="7"/>
  <c r="Q6" i="7"/>
  <c r="P6" i="7"/>
  <c r="M6" i="7"/>
  <c r="L6" i="7"/>
  <c r="S5" i="7"/>
  <c r="R5" i="7"/>
  <c r="Q5" i="7"/>
  <c r="P5" i="7"/>
  <c r="M5" i="7"/>
  <c r="L5" i="7"/>
  <c r="S4" i="7"/>
  <c r="R4" i="7"/>
  <c r="Q4" i="7"/>
  <c r="P4" i="7"/>
  <c r="M4" i="7"/>
  <c r="L4" i="7"/>
  <c r="Q17" i="6"/>
  <c r="P17" i="6"/>
  <c r="O17" i="6"/>
  <c r="N17" i="6"/>
  <c r="Q16" i="6"/>
  <c r="P16" i="6"/>
  <c r="O16" i="6"/>
  <c r="N16" i="6"/>
  <c r="Q15" i="6"/>
  <c r="P15" i="6"/>
  <c r="O15" i="6"/>
  <c r="N15" i="6"/>
  <c r="Q14" i="6"/>
  <c r="P14" i="6"/>
  <c r="O14" i="6"/>
  <c r="N14" i="6"/>
  <c r="Q13" i="6"/>
  <c r="P13" i="6"/>
  <c r="O13" i="6"/>
  <c r="N13" i="6"/>
  <c r="Q12" i="6"/>
  <c r="P12" i="6"/>
  <c r="O12" i="6"/>
  <c r="N12" i="6"/>
  <c r="Q11" i="6"/>
  <c r="P11" i="6"/>
  <c r="O11" i="6"/>
  <c r="N11" i="6"/>
  <c r="Q10" i="6"/>
  <c r="P10" i="6"/>
  <c r="O10" i="6"/>
  <c r="N10" i="6"/>
  <c r="Q9" i="6"/>
  <c r="P9" i="6"/>
  <c r="O9" i="6"/>
  <c r="N9" i="6"/>
  <c r="Q8" i="6"/>
  <c r="P8" i="6"/>
  <c r="O8" i="6"/>
  <c r="N8" i="6"/>
  <c r="Q7" i="6"/>
  <c r="P7" i="6"/>
  <c r="O7" i="6"/>
  <c r="N7" i="6"/>
  <c r="Q6" i="6"/>
  <c r="P6" i="6"/>
  <c r="O6" i="6"/>
  <c r="N6" i="6"/>
  <c r="Q5" i="6"/>
  <c r="P5" i="6"/>
  <c r="O5" i="6"/>
  <c r="N5" i="6"/>
  <c r="Q4" i="6"/>
  <c r="P4" i="6"/>
  <c r="O4" i="6"/>
  <c r="N4" i="6"/>
  <c r="Q17" i="5"/>
  <c r="P17" i="5"/>
  <c r="O17" i="5"/>
  <c r="N17" i="5"/>
  <c r="Q16" i="5"/>
  <c r="P16" i="5"/>
  <c r="O16" i="5"/>
  <c r="N16" i="5"/>
  <c r="Q15" i="5"/>
  <c r="P15" i="5"/>
  <c r="O15" i="5"/>
  <c r="N15" i="5"/>
  <c r="Q14" i="5"/>
  <c r="P14" i="5"/>
  <c r="O14" i="5"/>
  <c r="N14" i="5"/>
  <c r="Q13" i="5"/>
  <c r="P13" i="5"/>
  <c r="O13" i="5"/>
  <c r="N13" i="5"/>
  <c r="Q12" i="5"/>
  <c r="P12" i="5"/>
  <c r="O12" i="5"/>
  <c r="N12" i="5"/>
  <c r="Q11" i="5"/>
  <c r="P11" i="5"/>
  <c r="O11" i="5"/>
  <c r="N11" i="5"/>
  <c r="Q10" i="5"/>
  <c r="P10" i="5"/>
  <c r="O10" i="5"/>
  <c r="N10" i="5"/>
  <c r="Q9" i="5"/>
  <c r="P9" i="5"/>
  <c r="O9" i="5"/>
  <c r="N9" i="5"/>
  <c r="Q8" i="5"/>
  <c r="P8" i="5"/>
  <c r="O8" i="5"/>
  <c r="N8" i="5"/>
  <c r="Q7" i="5"/>
  <c r="P7" i="5"/>
  <c r="O7" i="5"/>
  <c r="N7" i="5"/>
  <c r="Q6" i="5"/>
  <c r="P6" i="5"/>
  <c r="O6" i="5"/>
  <c r="N6" i="5"/>
  <c r="Q5" i="5"/>
  <c r="P5" i="5"/>
  <c r="O5" i="5"/>
  <c r="N5" i="5"/>
  <c r="Q4" i="5"/>
  <c r="P4" i="5"/>
  <c r="O4" i="5"/>
  <c r="N4" i="5"/>
  <c r="Q17" i="4"/>
  <c r="P17" i="4"/>
  <c r="M17" i="4"/>
  <c r="L17" i="4"/>
  <c r="Q16" i="4"/>
  <c r="P16" i="4"/>
  <c r="M16" i="4"/>
  <c r="L16" i="4"/>
  <c r="Q15" i="4"/>
  <c r="P15" i="4"/>
  <c r="M15" i="4"/>
  <c r="L15" i="4"/>
  <c r="Q14" i="4"/>
  <c r="P14" i="4"/>
  <c r="M14" i="4"/>
  <c r="L14" i="4"/>
  <c r="Q13" i="4"/>
  <c r="P13" i="4"/>
  <c r="M13" i="4"/>
  <c r="L13" i="4"/>
  <c r="Q12" i="4"/>
  <c r="P12" i="4"/>
  <c r="M12" i="4"/>
  <c r="L12" i="4"/>
  <c r="Q11" i="4"/>
  <c r="P11" i="4"/>
  <c r="M11" i="4"/>
  <c r="L11" i="4"/>
  <c r="Q10" i="4"/>
  <c r="P10" i="4"/>
  <c r="M10" i="4"/>
  <c r="L10" i="4"/>
  <c r="Q9" i="4"/>
  <c r="P9" i="4"/>
  <c r="M9" i="4"/>
  <c r="L9" i="4"/>
  <c r="Q8" i="4"/>
  <c r="P8" i="4"/>
  <c r="M8" i="4"/>
  <c r="L8" i="4"/>
  <c r="Q7" i="4"/>
  <c r="P7" i="4"/>
  <c r="M7" i="4"/>
  <c r="L7" i="4"/>
  <c r="Q6" i="4"/>
  <c r="P6" i="4"/>
  <c r="M6" i="4"/>
  <c r="L6" i="4"/>
  <c r="Q5" i="4"/>
  <c r="P5" i="4"/>
  <c r="M5" i="4"/>
  <c r="L5" i="4"/>
  <c r="Q4" i="4"/>
  <c r="P4" i="4"/>
  <c r="M4" i="4"/>
  <c r="L4" i="4"/>
  <c r="N5" i="3"/>
  <c r="O5" i="3"/>
  <c r="P5" i="3"/>
  <c r="Q5" i="3"/>
  <c r="R5" i="3"/>
  <c r="S5" i="3"/>
  <c r="N6" i="3"/>
  <c r="O6" i="3"/>
  <c r="P6" i="3"/>
  <c r="Q6" i="3"/>
  <c r="R6" i="3"/>
  <c r="S6" i="3"/>
  <c r="N7" i="3"/>
  <c r="O7" i="3"/>
  <c r="P7" i="3"/>
  <c r="Q7" i="3"/>
  <c r="R7" i="3"/>
  <c r="S7" i="3"/>
  <c r="N8" i="3"/>
  <c r="O8" i="3"/>
  <c r="P8" i="3"/>
  <c r="Q8" i="3"/>
  <c r="R8" i="3"/>
  <c r="S8" i="3"/>
  <c r="N9" i="3"/>
  <c r="O9" i="3"/>
  <c r="P9" i="3"/>
  <c r="Q9" i="3"/>
  <c r="R9" i="3"/>
  <c r="B22" i="18" s="1"/>
  <c r="S9" i="3"/>
  <c r="N10" i="3"/>
  <c r="O10" i="3"/>
  <c r="P10" i="3"/>
  <c r="Q10" i="3"/>
  <c r="R10" i="3"/>
  <c r="S10" i="3"/>
  <c r="N11" i="3"/>
  <c r="O11" i="3"/>
  <c r="P11" i="3"/>
  <c r="Q11" i="3"/>
  <c r="R11" i="3"/>
  <c r="S11" i="3"/>
  <c r="N12" i="3"/>
  <c r="O12" i="3"/>
  <c r="P12" i="3"/>
  <c r="Q12" i="3"/>
  <c r="R12" i="3"/>
  <c r="F22" i="18" s="1"/>
  <c r="S12" i="3"/>
  <c r="N13" i="3"/>
  <c r="O13" i="3"/>
  <c r="P13" i="3"/>
  <c r="Q13" i="3"/>
  <c r="R13" i="3"/>
  <c r="S13" i="3"/>
  <c r="N14" i="3"/>
  <c r="O14" i="3"/>
  <c r="P14" i="3"/>
  <c r="Q14" i="3"/>
  <c r="R14" i="3"/>
  <c r="S14" i="3"/>
  <c r="N15" i="3"/>
  <c r="O15" i="3"/>
  <c r="P15" i="3"/>
  <c r="Q15" i="3"/>
  <c r="R15" i="3"/>
  <c r="S15" i="3"/>
  <c r="N16" i="3"/>
  <c r="O16" i="3"/>
  <c r="P16" i="3"/>
  <c r="Q16" i="3"/>
  <c r="R16" i="3"/>
  <c r="J22" i="18" s="1"/>
  <c r="S16" i="3"/>
  <c r="N17" i="3"/>
  <c r="O17" i="3"/>
  <c r="P17" i="3"/>
  <c r="Q17" i="3"/>
  <c r="R17" i="3"/>
  <c r="N22" i="18" s="1"/>
  <c r="S17" i="3"/>
  <c r="N4" i="3"/>
  <c r="O4" i="3"/>
  <c r="P4" i="3"/>
  <c r="Q4" i="3"/>
  <c r="R4" i="3"/>
  <c r="S4" i="3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3" i="1"/>
  <c r="L34" i="1"/>
  <c r="L35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49" i="1"/>
  <c r="L50" i="1"/>
  <c r="L51" i="1"/>
  <c r="L52" i="1"/>
  <c r="L53" i="1"/>
  <c r="L54" i="1"/>
  <c r="L55" i="1"/>
  <c r="L36" i="1"/>
  <c r="L37" i="1"/>
  <c r="L38" i="1"/>
  <c r="L39" i="1"/>
  <c r="L40" i="1"/>
  <c r="L41" i="1"/>
  <c r="L42" i="1"/>
  <c r="L43" i="1"/>
  <c r="L44" i="1"/>
  <c r="L45" i="1"/>
  <c r="L46" i="1"/>
  <c r="C22" i="15" l="1"/>
  <c r="O26" i="15"/>
  <c r="J21" i="15"/>
  <c r="J21" i="17"/>
  <c r="B21" i="15"/>
  <c r="K26" i="15"/>
  <c r="F21" i="16"/>
  <c r="G21" i="16" s="1"/>
  <c r="F21" i="15"/>
  <c r="G21" i="15" s="1"/>
  <c r="O22" i="15"/>
  <c r="J21" i="16"/>
  <c r="K21" i="16" s="1"/>
  <c r="K24" i="15"/>
  <c r="N21" i="15"/>
  <c r="O21" i="15" s="1"/>
  <c r="N21" i="16"/>
  <c r="O21" i="16" s="1"/>
  <c r="C21" i="15"/>
  <c r="B21" i="16"/>
  <c r="C21" i="16" s="1"/>
  <c r="C21" i="17"/>
  <c r="G28" i="18"/>
  <c r="O24" i="16"/>
  <c r="K22" i="15"/>
  <c r="C22" i="16"/>
  <c r="G23" i="18"/>
  <c r="K25" i="15"/>
  <c r="G24" i="18"/>
  <c r="G26" i="18"/>
  <c r="G27" i="18"/>
  <c r="K27" i="15"/>
  <c r="K28" i="18"/>
  <c r="G22" i="18"/>
  <c r="K23" i="15"/>
  <c r="O23" i="17"/>
  <c r="C24" i="17"/>
  <c r="K22" i="18"/>
  <c r="O22" i="16"/>
  <c r="N21" i="18"/>
  <c r="O21" i="18" s="1"/>
  <c r="C23" i="16"/>
  <c r="C25" i="16"/>
  <c r="G24" i="17"/>
  <c r="K26" i="18"/>
  <c r="O25" i="18"/>
  <c r="C23" i="17"/>
  <c r="K27" i="18"/>
  <c r="O23" i="18"/>
  <c r="G25" i="18"/>
  <c r="K22" i="16"/>
  <c r="K23" i="18"/>
  <c r="G23" i="16"/>
  <c r="K24" i="17"/>
  <c r="O24" i="17"/>
  <c r="G26" i="15"/>
  <c r="O22" i="18"/>
  <c r="G22" i="17"/>
  <c r="K25" i="16"/>
  <c r="K22" i="17"/>
  <c r="K24" i="18"/>
  <c r="O25" i="15"/>
  <c r="K25" i="18"/>
  <c r="K23" i="16"/>
  <c r="O23" i="16"/>
  <c r="G22" i="16"/>
  <c r="C23" i="18"/>
  <c r="C22" i="17"/>
  <c r="C22" i="18"/>
  <c r="G25" i="15"/>
  <c r="G24" i="16"/>
  <c r="G21" i="17"/>
  <c r="O22" i="17"/>
  <c r="O28" i="18"/>
  <c r="O24" i="15"/>
  <c r="C25" i="18"/>
  <c r="C27" i="15"/>
  <c r="G25" i="16"/>
  <c r="C26" i="18"/>
  <c r="C27" i="18"/>
  <c r="O27" i="15"/>
  <c r="G23" i="17"/>
  <c r="C24" i="18"/>
  <c r="G24" i="15"/>
  <c r="O25" i="16"/>
  <c r="K23" i="17"/>
  <c r="O23" i="15"/>
  <c r="F21" i="18"/>
  <c r="G21" i="18" s="1"/>
  <c r="O24" i="18"/>
  <c r="C24" i="16"/>
  <c r="J21" i="18"/>
  <c r="K21" i="18" s="1"/>
  <c r="C28" i="18"/>
  <c r="O26" i="18"/>
  <c r="O27" i="18"/>
  <c r="G27" i="15"/>
  <c r="K24" i="16"/>
  <c r="B21" i="18"/>
  <c r="C21" i="18" s="1"/>
  <c r="K21" i="17"/>
  <c r="O21" i="17"/>
  <c r="C26" i="15"/>
  <c r="K21" i="15"/>
  <c r="G23" i="15"/>
  <c r="C25" i="15"/>
  <c r="C24" i="15"/>
  <c r="G22" i="15"/>
  <c r="C23" i="15"/>
</calcChain>
</file>

<file path=xl/sharedStrings.xml><?xml version="1.0" encoding="utf-8"?>
<sst xmlns="http://schemas.openxmlformats.org/spreadsheetml/2006/main" count="5708" uniqueCount="79">
  <si>
    <t>Cas</t>
  </si>
  <si>
    <t>Zoe</t>
  </si>
  <si>
    <t>Matt</t>
  </si>
  <si>
    <t>Net</t>
  </si>
  <si>
    <t>Drive</t>
  </si>
  <si>
    <t>Specials</t>
  </si>
  <si>
    <t>Human</t>
  </si>
  <si>
    <t>Coach</t>
  </si>
  <si>
    <t>LowBasket</t>
  </si>
  <si>
    <t>HighBasket</t>
  </si>
  <si>
    <t>LowChamb</t>
  </si>
  <si>
    <t>HighChamb</t>
  </si>
  <si>
    <t>Endgame Points</t>
  </si>
  <si>
    <t>Auto Points</t>
  </si>
  <si>
    <t>Total Points</t>
  </si>
  <si>
    <t>Keller</t>
  </si>
  <si>
    <t>Maddie</t>
  </si>
  <si>
    <t>Lucas</t>
  </si>
  <si>
    <t>Jillian</t>
  </si>
  <si>
    <t>Ben</t>
  </si>
  <si>
    <t>Hailey</t>
  </si>
  <si>
    <t>Caleb</t>
  </si>
  <si>
    <t>Noah</t>
  </si>
  <si>
    <t>Max</t>
  </si>
  <si>
    <t>Mason</t>
  </si>
  <si>
    <t>Pieces Scored</t>
  </si>
  <si>
    <t>Comp</t>
  </si>
  <si>
    <t>Average</t>
  </si>
  <si>
    <t>Std Dev</t>
  </si>
  <si>
    <t>Net Pieces</t>
  </si>
  <si>
    <t>Low Basket</t>
  </si>
  <si>
    <t>High Basket</t>
  </si>
  <si>
    <t>Low Chamber</t>
  </si>
  <si>
    <t>High Chamber</t>
  </si>
  <si>
    <t>Teleop Points</t>
  </si>
  <si>
    <t>Auto Samples</t>
  </si>
  <si>
    <t>Auto Specimens</t>
  </si>
  <si>
    <t>Teleop Samples</t>
  </si>
  <si>
    <t>Teleop Specimens</t>
  </si>
  <si>
    <t>Driver</t>
  </si>
  <si>
    <t>Specialist</t>
  </si>
  <si>
    <t>Human Player</t>
  </si>
  <si>
    <t>Auto Ran</t>
  </si>
  <si>
    <t>Teleop Strategy</t>
  </si>
  <si>
    <t>Match Type</t>
  </si>
  <si>
    <t>Practice</t>
  </si>
  <si>
    <t>Samples</t>
  </si>
  <si>
    <t>Specimens</t>
  </si>
  <si>
    <t>Sampels</t>
  </si>
  <si>
    <t>Points Added</t>
  </si>
  <si>
    <t>Alan</t>
  </si>
  <si>
    <t>Min</t>
  </si>
  <si>
    <t>Team</t>
  </si>
  <si>
    <t>Emily</t>
  </si>
  <si>
    <t>Specimans</t>
  </si>
  <si>
    <t>Ayda</t>
  </si>
  <si>
    <t>6 = 4 piece specimen</t>
  </si>
  <si>
    <t>Normal Range</t>
  </si>
  <si>
    <t>Date</t>
  </si>
  <si>
    <t>Endgame</t>
  </si>
  <si>
    <t>Auto</t>
  </si>
  <si>
    <t>Total</t>
  </si>
  <si>
    <t>Teleop</t>
  </si>
  <si>
    <t>Pieces</t>
  </si>
  <si>
    <t>Strategy</t>
  </si>
  <si>
    <t>Type</t>
  </si>
  <si>
    <t>CoachDriving?</t>
  </si>
  <si>
    <t>Basket</t>
  </si>
  <si>
    <t>Low</t>
  </si>
  <si>
    <t>High</t>
  </si>
  <si>
    <t>Chamber</t>
  </si>
  <si>
    <t>Sample</t>
  </si>
  <si>
    <t>Specimen</t>
  </si>
  <si>
    <t>Day</t>
  </si>
  <si>
    <t>Piece got stuck</t>
  </si>
  <si>
    <t>*</t>
  </si>
  <si>
    <t>Broke</t>
  </si>
  <si>
    <t>Zach</t>
  </si>
  <si>
    <t>Bad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</si>
</sst>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0" fillId="0" borderId="3" xfId="0" applyBorder="1"/>
    <xf numFmtId="0" fontId="0" fillId="0" borderId="4" xfId="0" applyBorder="1"/>
    <xf numFmtId="164" fontId="0" fillId="0" borderId="3" xfId="0" applyNumberFormat="1" applyBorder="1"/>
    <xf numFmtId="164" fontId="0" fillId="0" borderId="4" xfId="0" applyNumberForma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164" fontId="2" fillId="0" borderId="5" xfId="0" applyNumberFormat="1" applyFont="1" applyBorder="1"/>
    <xf numFmtId="164" fontId="2" fillId="0" borderId="6" xfId="0" applyNumberFormat="1" applyFont="1" applyBorder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4" fillId="0" borderId="0" xfId="0" applyFont="1"/>
    <xf numFmtId="164" fontId="0" fillId="0" borderId="0" xfId="0" applyNumberFormat="1"/>
    <xf numFmtId="164" fontId="2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Data!$W$2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Data!$V$3:$V$312</c:f>
              <c:numCache>
                <c:formatCode>General</c:formatCode>
                <c:ptCount val="3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9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</c:v>
                </c:pt>
                <c:pt idx="118">
                  <c:v>41</c:v>
                </c:pt>
                <c:pt idx="119">
                  <c:v>41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46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46</c:v>
                </c:pt>
                <c:pt idx="175">
                  <c:v>46</c:v>
                </c:pt>
                <c:pt idx="176">
                  <c:v>46</c:v>
                </c:pt>
                <c:pt idx="177">
                  <c:v>46</c:v>
                </c:pt>
                <c:pt idx="178">
                  <c:v>46</c:v>
                </c:pt>
                <c:pt idx="179">
                  <c:v>46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51</c:v>
                </c:pt>
                <c:pt idx="226">
                  <c:v>51</c:v>
                </c:pt>
                <c:pt idx="227">
                  <c:v>51</c:v>
                </c:pt>
                <c:pt idx="228">
                  <c:v>51</c:v>
                </c:pt>
                <c:pt idx="229">
                  <c:v>51</c:v>
                </c:pt>
                <c:pt idx="230">
                  <c:v>51</c:v>
                </c:pt>
              </c:numCache>
            </c:numRef>
          </c:xVal>
          <c:yVal>
            <c:numRef>
              <c:f>Data!$W$3:$W$312</c:f>
              <c:numCache>
                <c:formatCode>General</c:formatCode>
                <c:ptCount val="303"/>
                <c:pt idx="31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5</c:v>
                </c:pt>
                <c:pt idx="37">
                  <c:v>2</c:v>
                </c:pt>
                <c:pt idx="38">
                  <c:v>8</c:v>
                </c:pt>
                <c:pt idx="39">
                  <c:v>3</c:v>
                </c:pt>
                <c:pt idx="40">
                  <c:v>7</c:v>
                </c:pt>
                <c:pt idx="41">
                  <c:v>9</c:v>
                </c:pt>
                <c:pt idx="43">
                  <c:v>8</c:v>
                </c:pt>
                <c:pt idx="46">
                  <c:v>6</c:v>
                </c:pt>
                <c:pt idx="52">
                  <c:v>7</c:v>
                </c:pt>
                <c:pt idx="54">
                  <c:v>5</c:v>
                </c:pt>
                <c:pt idx="57">
                  <c:v>9</c:v>
                </c:pt>
                <c:pt idx="61">
                  <c:v>7</c:v>
                </c:pt>
                <c:pt idx="63">
                  <c:v>6</c:v>
                </c:pt>
                <c:pt idx="64">
                  <c:v>7</c:v>
                </c:pt>
                <c:pt idx="67">
                  <c:v>4</c:v>
                </c:pt>
                <c:pt idx="68">
                  <c:v>5</c:v>
                </c:pt>
                <c:pt idx="69">
                  <c:v>3</c:v>
                </c:pt>
                <c:pt idx="70">
                  <c:v>6</c:v>
                </c:pt>
                <c:pt idx="73">
                  <c:v>6</c:v>
                </c:pt>
                <c:pt idx="75">
                  <c:v>8</c:v>
                </c:pt>
                <c:pt idx="77">
                  <c:v>2</c:v>
                </c:pt>
                <c:pt idx="79">
                  <c:v>7</c:v>
                </c:pt>
                <c:pt idx="80">
                  <c:v>5</c:v>
                </c:pt>
                <c:pt idx="81">
                  <c:v>6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8</c:v>
                </c:pt>
                <c:pt idx="87">
                  <c:v>9</c:v>
                </c:pt>
                <c:pt idx="89">
                  <c:v>8</c:v>
                </c:pt>
                <c:pt idx="90">
                  <c:v>7</c:v>
                </c:pt>
                <c:pt idx="93">
                  <c:v>8</c:v>
                </c:pt>
                <c:pt idx="95">
                  <c:v>10</c:v>
                </c:pt>
                <c:pt idx="96">
                  <c:v>8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10</c:v>
                </c:pt>
                <c:pt idx="104">
                  <c:v>11</c:v>
                </c:pt>
                <c:pt idx="105">
                  <c:v>11</c:v>
                </c:pt>
                <c:pt idx="106">
                  <c:v>10</c:v>
                </c:pt>
                <c:pt idx="107">
                  <c:v>8</c:v>
                </c:pt>
                <c:pt idx="109">
                  <c:v>7</c:v>
                </c:pt>
                <c:pt idx="111">
                  <c:v>10</c:v>
                </c:pt>
                <c:pt idx="112">
                  <c:v>8</c:v>
                </c:pt>
                <c:pt idx="113">
                  <c:v>7</c:v>
                </c:pt>
                <c:pt idx="116">
                  <c:v>8</c:v>
                </c:pt>
                <c:pt idx="117">
                  <c:v>10</c:v>
                </c:pt>
                <c:pt idx="119">
                  <c:v>5</c:v>
                </c:pt>
                <c:pt idx="120">
                  <c:v>5</c:v>
                </c:pt>
                <c:pt idx="121">
                  <c:v>7</c:v>
                </c:pt>
                <c:pt idx="122">
                  <c:v>9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6</c:v>
                </c:pt>
                <c:pt idx="127">
                  <c:v>6</c:v>
                </c:pt>
                <c:pt idx="128">
                  <c:v>7</c:v>
                </c:pt>
                <c:pt idx="129">
                  <c:v>9</c:v>
                </c:pt>
                <c:pt idx="130">
                  <c:v>3</c:v>
                </c:pt>
                <c:pt idx="131">
                  <c:v>3</c:v>
                </c:pt>
                <c:pt idx="132">
                  <c:v>4</c:v>
                </c:pt>
                <c:pt idx="133">
                  <c:v>2</c:v>
                </c:pt>
                <c:pt idx="134">
                  <c:v>11</c:v>
                </c:pt>
                <c:pt idx="136">
                  <c:v>5</c:v>
                </c:pt>
                <c:pt idx="139">
                  <c:v>9</c:v>
                </c:pt>
                <c:pt idx="141">
                  <c:v>3</c:v>
                </c:pt>
                <c:pt idx="142">
                  <c:v>10</c:v>
                </c:pt>
                <c:pt idx="143">
                  <c:v>8</c:v>
                </c:pt>
                <c:pt idx="144">
                  <c:v>10</c:v>
                </c:pt>
                <c:pt idx="145">
                  <c:v>11</c:v>
                </c:pt>
                <c:pt idx="146">
                  <c:v>9</c:v>
                </c:pt>
                <c:pt idx="147">
                  <c:v>6</c:v>
                </c:pt>
                <c:pt idx="148">
                  <c:v>8</c:v>
                </c:pt>
                <c:pt idx="151">
                  <c:v>9</c:v>
                </c:pt>
                <c:pt idx="152">
                  <c:v>8</c:v>
                </c:pt>
                <c:pt idx="154">
                  <c:v>9</c:v>
                </c:pt>
                <c:pt idx="155">
                  <c:v>11</c:v>
                </c:pt>
                <c:pt idx="156">
                  <c:v>8</c:v>
                </c:pt>
                <c:pt idx="157">
                  <c:v>9</c:v>
                </c:pt>
                <c:pt idx="158">
                  <c:v>11</c:v>
                </c:pt>
                <c:pt idx="159">
                  <c:v>11</c:v>
                </c:pt>
                <c:pt idx="160">
                  <c:v>9</c:v>
                </c:pt>
                <c:pt idx="161">
                  <c:v>9</c:v>
                </c:pt>
                <c:pt idx="166">
                  <c:v>10</c:v>
                </c:pt>
                <c:pt idx="167">
                  <c:v>8</c:v>
                </c:pt>
                <c:pt idx="170">
                  <c:v>10</c:v>
                </c:pt>
                <c:pt idx="171">
                  <c:v>10</c:v>
                </c:pt>
                <c:pt idx="174">
                  <c:v>7</c:v>
                </c:pt>
                <c:pt idx="175">
                  <c:v>8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7</c:v>
                </c:pt>
                <c:pt idx="182">
                  <c:v>9</c:v>
                </c:pt>
                <c:pt idx="183">
                  <c:v>7</c:v>
                </c:pt>
                <c:pt idx="184">
                  <c:v>6</c:v>
                </c:pt>
                <c:pt idx="186">
                  <c:v>8</c:v>
                </c:pt>
                <c:pt idx="187">
                  <c:v>10</c:v>
                </c:pt>
                <c:pt idx="191">
                  <c:v>9</c:v>
                </c:pt>
                <c:pt idx="192">
                  <c:v>9</c:v>
                </c:pt>
                <c:pt idx="195">
                  <c:v>7</c:v>
                </c:pt>
                <c:pt idx="198">
                  <c:v>5</c:v>
                </c:pt>
                <c:pt idx="199">
                  <c:v>3</c:v>
                </c:pt>
                <c:pt idx="201">
                  <c:v>6</c:v>
                </c:pt>
                <c:pt idx="203">
                  <c:v>5</c:v>
                </c:pt>
                <c:pt idx="205">
                  <c:v>10</c:v>
                </c:pt>
                <c:pt idx="207">
                  <c:v>9</c:v>
                </c:pt>
                <c:pt idx="209">
                  <c:v>10</c:v>
                </c:pt>
                <c:pt idx="213">
                  <c:v>6</c:v>
                </c:pt>
                <c:pt idx="214">
                  <c:v>7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12</c:v>
                </c:pt>
                <c:pt idx="222">
                  <c:v>11</c:v>
                </c:pt>
                <c:pt idx="223">
                  <c:v>9</c:v>
                </c:pt>
                <c:pt idx="224">
                  <c:v>10</c:v>
                </c:pt>
                <c:pt idx="225">
                  <c:v>9</c:v>
                </c:pt>
                <c:pt idx="226">
                  <c:v>7</c:v>
                </c:pt>
                <c:pt idx="22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06-45DE-8788-8FFF067731EA}"/>
            </c:ext>
          </c:extLst>
        </c:ser>
        <c:ser>
          <c:idx val="1"/>
          <c:order val="1"/>
          <c:tx>
            <c:strRef>
              <c:f>Data!$X$2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Data!$V$3:$V$312</c:f>
              <c:numCache>
                <c:formatCode>General</c:formatCode>
                <c:ptCount val="3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9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</c:v>
                </c:pt>
                <c:pt idx="118">
                  <c:v>41</c:v>
                </c:pt>
                <c:pt idx="119">
                  <c:v>41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46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46</c:v>
                </c:pt>
                <c:pt idx="175">
                  <c:v>46</c:v>
                </c:pt>
                <c:pt idx="176">
                  <c:v>46</c:v>
                </c:pt>
                <c:pt idx="177">
                  <c:v>46</c:v>
                </c:pt>
                <c:pt idx="178">
                  <c:v>46</c:v>
                </c:pt>
                <c:pt idx="179">
                  <c:v>46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51</c:v>
                </c:pt>
                <c:pt idx="226">
                  <c:v>51</c:v>
                </c:pt>
                <c:pt idx="227">
                  <c:v>51</c:v>
                </c:pt>
                <c:pt idx="228">
                  <c:v>51</c:v>
                </c:pt>
                <c:pt idx="229">
                  <c:v>51</c:v>
                </c:pt>
                <c:pt idx="230">
                  <c:v>51</c:v>
                </c:pt>
              </c:numCache>
            </c:numRef>
          </c:xVal>
          <c:yVal>
            <c:numRef>
              <c:f>Data!$X$3:$X$312</c:f>
              <c:numCache>
                <c:formatCode>General</c:formatCode>
                <c:ptCount val="303"/>
                <c:pt idx="32">
                  <c:v>6</c:v>
                </c:pt>
                <c:pt idx="42">
                  <c:v>4</c:v>
                </c:pt>
                <c:pt idx="47">
                  <c:v>4</c:v>
                </c:pt>
                <c:pt idx="48">
                  <c:v>1</c:v>
                </c:pt>
                <c:pt idx="49">
                  <c:v>3</c:v>
                </c:pt>
                <c:pt idx="50">
                  <c:v>4</c:v>
                </c:pt>
                <c:pt idx="51">
                  <c:v>3</c:v>
                </c:pt>
                <c:pt idx="53">
                  <c:v>5</c:v>
                </c:pt>
                <c:pt idx="55">
                  <c:v>6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2">
                  <c:v>4</c:v>
                </c:pt>
                <c:pt idx="65">
                  <c:v>6</c:v>
                </c:pt>
                <c:pt idx="66">
                  <c:v>1</c:v>
                </c:pt>
                <c:pt idx="71">
                  <c:v>5</c:v>
                </c:pt>
                <c:pt idx="72">
                  <c:v>4</c:v>
                </c:pt>
                <c:pt idx="74">
                  <c:v>5</c:v>
                </c:pt>
                <c:pt idx="76">
                  <c:v>5</c:v>
                </c:pt>
                <c:pt idx="78">
                  <c:v>6</c:v>
                </c:pt>
                <c:pt idx="86">
                  <c:v>6</c:v>
                </c:pt>
                <c:pt idx="88">
                  <c:v>7</c:v>
                </c:pt>
                <c:pt idx="91">
                  <c:v>5</c:v>
                </c:pt>
                <c:pt idx="92">
                  <c:v>4</c:v>
                </c:pt>
                <c:pt idx="97">
                  <c:v>6</c:v>
                </c:pt>
                <c:pt idx="102">
                  <c:v>7</c:v>
                </c:pt>
                <c:pt idx="103">
                  <c:v>3</c:v>
                </c:pt>
                <c:pt idx="108">
                  <c:v>5</c:v>
                </c:pt>
                <c:pt idx="110">
                  <c:v>4</c:v>
                </c:pt>
                <c:pt idx="114">
                  <c:v>4</c:v>
                </c:pt>
                <c:pt idx="115">
                  <c:v>4</c:v>
                </c:pt>
                <c:pt idx="118">
                  <c:v>3</c:v>
                </c:pt>
                <c:pt idx="135">
                  <c:v>8</c:v>
                </c:pt>
                <c:pt idx="137">
                  <c:v>6</c:v>
                </c:pt>
                <c:pt idx="138">
                  <c:v>5</c:v>
                </c:pt>
                <c:pt idx="140">
                  <c:v>4</c:v>
                </c:pt>
                <c:pt idx="149">
                  <c:v>5</c:v>
                </c:pt>
                <c:pt idx="150">
                  <c:v>4</c:v>
                </c:pt>
                <c:pt idx="153">
                  <c:v>5</c:v>
                </c:pt>
                <c:pt idx="162">
                  <c:v>6</c:v>
                </c:pt>
                <c:pt idx="163">
                  <c:v>4</c:v>
                </c:pt>
                <c:pt idx="164">
                  <c:v>4</c:v>
                </c:pt>
                <c:pt idx="165">
                  <c:v>6</c:v>
                </c:pt>
                <c:pt idx="169">
                  <c:v>6</c:v>
                </c:pt>
                <c:pt idx="176">
                  <c:v>7</c:v>
                </c:pt>
                <c:pt idx="181">
                  <c:v>5</c:v>
                </c:pt>
                <c:pt idx="185">
                  <c:v>4</c:v>
                </c:pt>
                <c:pt idx="188">
                  <c:v>4</c:v>
                </c:pt>
                <c:pt idx="189">
                  <c:v>5</c:v>
                </c:pt>
                <c:pt idx="190">
                  <c:v>3</c:v>
                </c:pt>
                <c:pt idx="193">
                  <c:v>6</c:v>
                </c:pt>
                <c:pt idx="194">
                  <c:v>7</c:v>
                </c:pt>
                <c:pt idx="200">
                  <c:v>2</c:v>
                </c:pt>
                <c:pt idx="202">
                  <c:v>2</c:v>
                </c:pt>
                <c:pt idx="204">
                  <c:v>4</c:v>
                </c:pt>
                <c:pt idx="206">
                  <c:v>6</c:v>
                </c:pt>
                <c:pt idx="210">
                  <c:v>8</c:v>
                </c:pt>
                <c:pt idx="211">
                  <c:v>6</c:v>
                </c:pt>
                <c:pt idx="212">
                  <c:v>7</c:v>
                </c:pt>
                <c:pt idx="219">
                  <c:v>3</c:v>
                </c:pt>
                <c:pt idx="227">
                  <c:v>7</c:v>
                </c:pt>
                <c:pt idx="228">
                  <c:v>6</c:v>
                </c:pt>
                <c:pt idx="23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06-45DE-8788-8FFF06773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41072"/>
        <c:axId val="143841552"/>
      </c:scatterChart>
      <c:valAx>
        <c:axId val="14384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41552"/>
        <c:crosses val="autoZero"/>
        <c:crossBetween val="midCat"/>
      </c:valAx>
      <c:valAx>
        <c:axId val="14384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4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Jillian</a:t>
            </a:r>
            <a:r>
              <a:rPr lang="en-US" baseline="0"/>
              <a:t> Avg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Jillian!$AE$21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Jillian!$AD$22:$AD$77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Jillian!$AE$22:$AE$77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5.0000000000000009</c:v>
                </c:pt>
                <c:pt idx="10">
                  <c:v>5.0000000000000009</c:v>
                </c:pt>
                <c:pt idx="11">
                  <c:v>5.0000000000000009</c:v>
                </c:pt>
                <c:pt idx="12">
                  <c:v>5.0000000000000009</c:v>
                </c:pt>
                <c:pt idx="13">
                  <c:v>5.0000000000000009</c:v>
                </c:pt>
                <c:pt idx="14">
                  <c:v>5.0000000000000009</c:v>
                </c:pt>
                <c:pt idx="15">
                  <c:v>5.0000000000000009</c:v>
                </c:pt>
                <c:pt idx="16">
                  <c:v>5.0000000000000009</c:v>
                </c:pt>
                <c:pt idx="17">
                  <c:v>5.0000000000000009</c:v>
                </c:pt>
                <c:pt idx="18">
                  <c:v>5.0000000000000009</c:v>
                </c:pt>
                <c:pt idx="19">
                  <c:v>5.0000000000000009</c:v>
                </c:pt>
                <c:pt idx="20">
                  <c:v>5.0000000000000009</c:v>
                </c:pt>
                <c:pt idx="21">
                  <c:v>5.0000000000000009</c:v>
                </c:pt>
                <c:pt idx="22">
                  <c:v>5.0000000000000009</c:v>
                </c:pt>
                <c:pt idx="23">
                  <c:v>5.0000000000000009</c:v>
                </c:pt>
                <c:pt idx="24">
                  <c:v>5.0000000000000009</c:v>
                </c:pt>
                <c:pt idx="25">
                  <c:v>5.0000000000000009</c:v>
                </c:pt>
                <c:pt idx="26">
                  <c:v>5.0000000000000009</c:v>
                </c:pt>
                <c:pt idx="27">
                  <c:v>5.0000000000000009</c:v>
                </c:pt>
                <c:pt idx="28">
                  <c:v>5.0000000000000009</c:v>
                </c:pt>
                <c:pt idx="29">
                  <c:v>5.0000000000000009</c:v>
                </c:pt>
                <c:pt idx="30">
                  <c:v>4.3345438913971419</c:v>
                </c:pt>
                <c:pt idx="31">
                  <c:v>3.7489998267851492</c:v>
                </c:pt>
                <c:pt idx="32">
                  <c:v>3.7489998267851492</c:v>
                </c:pt>
                <c:pt idx="33">
                  <c:v>3.7489998267851492</c:v>
                </c:pt>
                <c:pt idx="34">
                  <c:v>2.8278313959434325</c:v>
                </c:pt>
                <c:pt idx="35">
                  <c:v>2.8278313959434325</c:v>
                </c:pt>
                <c:pt idx="36">
                  <c:v>2.8278313959434325</c:v>
                </c:pt>
                <c:pt idx="37">
                  <c:v>2.8278313959434325</c:v>
                </c:pt>
                <c:pt idx="38">
                  <c:v>2.8278313959434325</c:v>
                </c:pt>
                <c:pt idx="39">
                  <c:v>2.8278313959434325</c:v>
                </c:pt>
                <c:pt idx="40">
                  <c:v>2.8278313959434325</c:v>
                </c:pt>
                <c:pt idx="41">
                  <c:v>2.8278313959434325</c:v>
                </c:pt>
                <c:pt idx="42">
                  <c:v>2.9277017670424015</c:v>
                </c:pt>
                <c:pt idx="43">
                  <c:v>2.9277017670424015</c:v>
                </c:pt>
                <c:pt idx="44">
                  <c:v>2.9277017670424015</c:v>
                </c:pt>
                <c:pt idx="45">
                  <c:v>2.9277017670424015</c:v>
                </c:pt>
                <c:pt idx="46">
                  <c:v>2.9277017670424015</c:v>
                </c:pt>
                <c:pt idx="47">
                  <c:v>2.9277017670424015</c:v>
                </c:pt>
                <c:pt idx="48">
                  <c:v>2.9277017670424015</c:v>
                </c:pt>
                <c:pt idx="49">
                  <c:v>3.4243555318802135</c:v>
                </c:pt>
                <c:pt idx="50">
                  <c:v>3.6839765183852076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B-4207-B076-F7D175570688}"/>
            </c:ext>
          </c:extLst>
        </c:ser>
        <c:ser>
          <c:idx val="1"/>
          <c:order val="1"/>
          <c:tx>
            <c:strRef>
              <c:f>Jillian!$AF$21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Jillian!$AD$22:$AD$77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Jillian!$AF$22:$AF$77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1.7288639510073753</c:v>
                </c:pt>
                <c:pt idx="50">
                  <c:v>1.7288639510073753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BB-4207-B076-F7D175570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540352"/>
        <c:axId val="1622538432"/>
      </c:scatterChart>
      <c:valAx>
        <c:axId val="162254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538432"/>
        <c:crosses val="autoZero"/>
        <c:crossBetween val="midCat"/>
      </c:valAx>
      <c:valAx>
        <c:axId val="16225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54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keller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Keller!$AA$21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Keller!$Z$22:$Z$191</c:f>
              <c:numCache>
                <c:formatCode>General</c:formatCode>
                <c:ptCount val="1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9</c:v>
                </c:pt>
                <c:pt idx="8">
                  <c:v>9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30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</c:numCache>
            </c:numRef>
          </c:xVal>
          <c:yVal>
            <c:numRef>
              <c:f>Keller!$AA$22:$AA$191</c:f>
              <c:numCache>
                <c:formatCode>General</c:formatCode>
                <c:ptCount val="170"/>
                <c:pt idx="7">
                  <c:v>9</c:v>
                </c:pt>
                <c:pt idx="13">
                  <c:v>6</c:v>
                </c:pt>
                <c:pt idx="14">
                  <c:v>5</c:v>
                </c:pt>
                <c:pt idx="17">
                  <c:v>9</c:v>
                </c:pt>
                <c:pt idx="19">
                  <c:v>3</c:v>
                </c:pt>
                <c:pt idx="20">
                  <c:v>10</c:v>
                </c:pt>
                <c:pt idx="21">
                  <c:v>8</c:v>
                </c:pt>
                <c:pt idx="23">
                  <c:v>7</c:v>
                </c:pt>
                <c:pt idx="24">
                  <c:v>8</c:v>
                </c:pt>
                <c:pt idx="27">
                  <c:v>9</c:v>
                </c:pt>
                <c:pt idx="3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6-4BBE-ACAB-65AF67DB4935}"/>
            </c:ext>
          </c:extLst>
        </c:ser>
        <c:ser>
          <c:idx val="1"/>
          <c:order val="1"/>
          <c:tx>
            <c:strRef>
              <c:f>Keller!$AB$21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Keller!$Z$22:$Z$191</c:f>
              <c:numCache>
                <c:formatCode>General</c:formatCode>
                <c:ptCount val="1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9</c:v>
                </c:pt>
                <c:pt idx="8">
                  <c:v>9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30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</c:numCache>
            </c:numRef>
          </c:xVal>
          <c:yVal>
            <c:numRef>
              <c:f>Keller!$AB$22:$AB$191</c:f>
              <c:numCache>
                <c:formatCode>General</c:formatCode>
                <c:ptCount val="170"/>
                <c:pt idx="8">
                  <c:v>4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5">
                  <c:v>6</c:v>
                </c:pt>
                <c:pt idx="16">
                  <c:v>5</c:v>
                </c:pt>
                <c:pt idx="18">
                  <c:v>4</c:v>
                </c:pt>
                <c:pt idx="25">
                  <c:v>5</c:v>
                </c:pt>
                <c:pt idx="26">
                  <c:v>3</c:v>
                </c:pt>
                <c:pt idx="28">
                  <c:v>8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6-4BBE-ACAB-65AF67DB4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22896"/>
        <c:axId val="422784576"/>
      </c:scatterChart>
      <c:valAx>
        <c:axId val="50802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84576"/>
        <c:crosses val="autoZero"/>
        <c:crossBetween val="midCat"/>
      </c:valAx>
      <c:valAx>
        <c:axId val="42278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2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Keller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Keller!$AE$21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Keller!$AD$22:$AD$77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Keller!$AE$22:$AE$77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6.6026167060225731</c:v>
                </c:pt>
                <c:pt idx="32">
                  <c:v>6.6026167060225731</c:v>
                </c:pt>
                <c:pt idx="33">
                  <c:v>6.6026167060225731</c:v>
                </c:pt>
                <c:pt idx="34">
                  <c:v>6.6026167060225731</c:v>
                </c:pt>
                <c:pt idx="35">
                  <c:v>6.6026167060225731</c:v>
                </c:pt>
                <c:pt idx="36">
                  <c:v>6.6026167060225731</c:v>
                </c:pt>
                <c:pt idx="37">
                  <c:v>6.6026167060225731</c:v>
                </c:pt>
                <c:pt idx="38">
                  <c:v>6.6026167060225731</c:v>
                </c:pt>
                <c:pt idx="39">
                  <c:v>6.6026167060225731</c:v>
                </c:pt>
                <c:pt idx="40">
                  <c:v>6.6026167060225731</c:v>
                </c:pt>
                <c:pt idx="41">
                  <c:v>6.6026167060225731</c:v>
                </c:pt>
                <c:pt idx="42">
                  <c:v>6.6026167060225731</c:v>
                </c:pt>
                <c:pt idx="43">
                  <c:v>6.7630466807571006</c:v>
                </c:pt>
                <c:pt idx="44">
                  <c:v>6.7630466807571006</c:v>
                </c:pt>
                <c:pt idx="45">
                  <c:v>6.7630466807571006</c:v>
                </c:pt>
                <c:pt idx="46">
                  <c:v>6.7630466807571006</c:v>
                </c:pt>
                <c:pt idx="47">
                  <c:v>7.087955833253381</c:v>
                </c:pt>
                <c:pt idx="48">
                  <c:v>7.087955833253381</c:v>
                </c:pt>
                <c:pt idx="49">
                  <c:v>7.4468063891989669</c:v>
                </c:pt>
                <c:pt idx="50">
                  <c:v>7.2362457539061928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C-4BCE-9913-F4FB90ECDF16}"/>
            </c:ext>
          </c:extLst>
        </c:ser>
        <c:ser>
          <c:idx val="1"/>
          <c:order val="1"/>
          <c:tx>
            <c:strRef>
              <c:f>Keller!$AF$21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Keller!$AD$22:$AD$77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Keller!$AF$22:$AF$77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5.2121073235638686</c:v>
                </c:pt>
                <c:pt idx="28">
                  <c:v>5.2121073235638686</c:v>
                </c:pt>
                <c:pt idx="29">
                  <c:v>5.2121073235638686</c:v>
                </c:pt>
                <c:pt idx="30">
                  <c:v>5.2121073235638686</c:v>
                </c:pt>
                <c:pt idx="31">
                  <c:v>5.2121073235638686</c:v>
                </c:pt>
                <c:pt idx="32">
                  <c:v>5.2121073235638686</c:v>
                </c:pt>
                <c:pt idx="33">
                  <c:v>5.2121073235638686</c:v>
                </c:pt>
                <c:pt idx="34">
                  <c:v>5.2121073235638686</c:v>
                </c:pt>
                <c:pt idx="35">
                  <c:v>5.2121073235638686</c:v>
                </c:pt>
                <c:pt idx="36">
                  <c:v>5.2121073235638686</c:v>
                </c:pt>
                <c:pt idx="37">
                  <c:v>5.2121073235638686</c:v>
                </c:pt>
                <c:pt idx="38">
                  <c:v>5.2121073235638686</c:v>
                </c:pt>
                <c:pt idx="39">
                  <c:v>5.2121073235638686</c:v>
                </c:pt>
                <c:pt idx="40">
                  <c:v>5.2121073235638686</c:v>
                </c:pt>
                <c:pt idx="41">
                  <c:v>5.2121073235638686</c:v>
                </c:pt>
                <c:pt idx="42">
                  <c:v>5.2121073235638686</c:v>
                </c:pt>
                <c:pt idx="43">
                  <c:v>5.1879183415142345</c:v>
                </c:pt>
                <c:pt idx="44">
                  <c:v>5.1879183415142345</c:v>
                </c:pt>
                <c:pt idx="45">
                  <c:v>5.1879183415142345</c:v>
                </c:pt>
                <c:pt idx="46">
                  <c:v>5.1879183415142345</c:v>
                </c:pt>
                <c:pt idx="47">
                  <c:v>5.1879183415142345</c:v>
                </c:pt>
                <c:pt idx="48">
                  <c:v>5.1879183415142345</c:v>
                </c:pt>
                <c:pt idx="49">
                  <c:v>4.8514955889311242</c:v>
                </c:pt>
                <c:pt idx="50">
                  <c:v>5.6846794508645404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1C-4BCE-9913-F4FB90EC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066816"/>
        <c:axId val="1566067776"/>
      </c:scatterChart>
      <c:valAx>
        <c:axId val="156606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067776"/>
        <c:crosses val="autoZero"/>
        <c:crossBetween val="midCat"/>
      </c:valAx>
      <c:valAx>
        <c:axId val="15660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06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Max!$AA$21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Max!$Z$22:$Z$84</c:f>
              <c:numCache>
                <c:formatCode>General</c:formatCode>
                <c:ptCount val="6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26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33</c:v>
                </c:pt>
                <c:pt idx="16">
                  <c:v>41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</c:numCache>
            </c:numRef>
          </c:xVal>
          <c:yVal>
            <c:numRef>
              <c:f>Max!$AA$22:$AA$84</c:f>
              <c:numCache>
                <c:formatCode>General</c:formatCode>
                <c:ptCount val="63"/>
                <c:pt idx="0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  <c:pt idx="6">
                  <c:v>8</c:v>
                </c:pt>
                <c:pt idx="8">
                  <c:v>7</c:v>
                </c:pt>
                <c:pt idx="10">
                  <c:v>6</c:v>
                </c:pt>
                <c:pt idx="11">
                  <c:v>5</c:v>
                </c:pt>
                <c:pt idx="14">
                  <c:v>6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9</c:v>
                </c:pt>
                <c:pt idx="28">
                  <c:v>9</c:v>
                </c:pt>
                <c:pt idx="31">
                  <c:v>7</c:v>
                </c:pt>
                <c:pt idx="34">
                  <c:v>6</c:v>
                </c:pt>
                <c:pt idx="4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A-45CF-9E9F-560D85C9D47A}"/>
            </c:ext>
          </c:extLst>
        </c:ser>
        <c:ser>
          <c:idx val="1"/>
          <c:order val="1"/>
          <c:tx>
            <c:strRef>
              <c:f>Max!$AB$21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Max!$Z$22:$Z$84</c:f>
              <c:numCache>
                <c:formatCode>General</c:formatCode>
                <c:ptCount val="6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26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33</c:v>
                </c:pt>
                <c:pt idx="16">
                  <c:v>41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</c:numCache>
            </c:numRef>
          </c:xVal>
          <c:yVal>
            <c:numRef>
              <c:f>Max!$AB$22:$AB$84</c:f>
              <c:numCache>
                <c:formatCode>General</c:formatCode>
                <c:ptCount val="63"/>
                <c:pt idx="1">
                  <c:v>6</c:v>
                </c:pt>
                <c:pt idx="9">
                  <c:v>4</c:v>
                </c:pt>
                <c:pt idx="12">
                  <c:v>5</c:v>
                </c:pt>
                <c:pt idx="13">
                  <c:v>4</c:v>
                </c:pt>
                <c:pt idx="23">
                  <c:v>7</c:v>
                </c:pt>
                <c:pt idx="29">
                  <c:v>6</c:v>
                </c:pt>
                <c:pt idx="30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7</c:v>
                </c:pt>
                <c:pt idx="38">
                  <c:v>5</c:v>
                </c:pt>
                <c:pt idx="3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0A-45CF-9E9F-560D85C9D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147136"/>
        <c:axId val="555146176"/>
      </c:scatterChart>
      <c:valAx>
        <c:axId val="55514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46176"/>
        <c:crosses val="autoZero"/>
        <c:crossBetween val="midCat"/>
      </c:valAx>
      <c:valAx>
        <c:axId val="55514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4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Max!$AE$21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Max!$AD$22:$AD$77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Max!$AE$22:$AE$77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5.2008255587611059</c:v>
                </c:pt>
                <c:pt idx="10">
                  <c:v>5.2008255587611059</c:v>
                </c:pt>
                <c:pt idx="11">
                  <c:v>5.2008255587611059</c:v>
                </c:pt>
                <c:pt idx="12">
                  <c:v>5.2008255587611059</c:v>
                </c:pt>
                <c:pt idx="13">
                  <c:v>5.2008255587611059</c:v>
                </c:pt>
                <c:pt idx="14">
                  <c:v>5.2008255587611059</c:v>
                </c:pt>
                <c:pt idx="15">
                  <c:v>5.2008255587611059</c:v>
                </c:pt>
                <c:pt idx="16">
                  <c:v>5.2008255587611059</c:v>
                </c:pt>
                <c:pt idx="17">
                  <c:v>5.2008255587611059</c:v>
                </c:pt>
                <c:pt idx="18">
                  <c:v>5.2008255587611059</c:v>
                </c:pt>
                <c:pt idx="19">
                  <c:v>5.2008255587611059</c:v>
                </c:pt>
                <c:pt idx="20">
                  <c:v>5.2008255587611059</c:v>
                </c:pt>
                <c:pt idx="21">
                  <c:v>5.2008255587611059</c:v>
                </c:pt>
                <c:pt idx="22">
                  <c:v>5.2008255587611059</c:v>
                </c:pt>
                <c:pt idx="23">
                  <c:v>5.2008255587611059</c:v>
                </c:pt>
                <c:pt idx="24">
                  <c:v>5.2008255587611059</c:v>
                </c:pt>
                <c:pt idx="25">
                  <c:v>5.2008255587611059</c:v>
                </c:pt>
                <c:pt idx="26">
                  <c:v>5.2008255587611059</c:v>
                </c:pt>
                <c:pt idx="27">
                  <c:v>5.2008255587611059</c:v>
                </c:pt>
                <c:pt idx="28">
                  <c:v>5.2008255587611059</c:v>
                </c:pt>
                <c:pt idx="29">
                  <c:v>5.2008255587611059</c:v>
                </c:pt>
                <c:pt idx="30">
                  <c:v>5.7729271302233256</c:v>
                </c:pt>
                <c:pt idx="31">
                  <c:v>5.8447360830423696</c:v>
                </c:pt>
                <c:pt idx="32">
                  <c:v>5.8447360830423696</c:v>
                </c:pt>
                <c:pt idx="33">
                  <c:v>5.8447360830423696</c:v>
                </c:pt>
                <c:pt idx="34">
                  <c:v>6.5917707351394368</c:v>
                </c:pt>
                <c:pt idx="35">
                  <c:v>6.5917707351394368</c:v>
                </c:pt>
                <c:pt idx="36">
                  <c:v>6.5917707351394368</c:v>
                </c:pt>
                <c:pt idx="37">
                  <c:v>6.5917707351394368</c:v>
                </c:pt>
                <c:pt idx="38">
                  <c:v>6.5917707351394368</c:v>
                </c:pt>
                <c:pt idx="39">
                  <c:v>6.5917707351394368</c:v>
                </c:pt>
                <c:pt idx="40">
                  <c:v>6.5917707351394368</c:v>
                </c:pt>
                <c:pt idx="41">
                  <c:v>6.5917707351394368</c:v>
                </c:pt>
                <c:pt idx="42">
                  <c:v>6.8851014935155375</c:v>
                </c:pt>
                <c:pt idx="43">
                  <c:v>6.8851014935155375</c:v>
                </c:pt>
                <c:pt idx="44">
                  <c:v>6.8851014935155375</c:v>
                </c:pt>
                <c:pt idx="45">
                  <c:v>6.8851014935155375</c:v>
                </c:pt>
                <c:pt idx="46">
                  <c:v>6.8851014935155375</c:v>
                </c:pt>
                <c:pt idx="47">
                  <c:v>7.6433722639960386</c:v>
                </c:pt>
                <c:pt idx="48">
                  <c:v>7.6433722639960386</c:v>
                </c:pt>
                <c:pt idx="49">
                  <c:v>7.8241735527743854</c:v>
                </c:pt>
                <c:pt idx="50">
                  <c:v>7.6273753815064067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8-464E-B361-821A2D1F36E6}"/>
            </c:ext>
          </c:extLst>
        </c:ser>
        <c:ser>
          <c:idx val="1"/>
          <c:order val="1"/>
          <c:tx>
            <c:strRef>
              <c:f>Max!$AF$21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Max!$AD$22:$AD$77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Max!$AF$22:$AF$77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4.334863298607063</c:v>
                </c:pt>
                <c:pt idx="31">
                  <c:v>4.4192118190085674</c:v>
                </c:pt>
                <c:pt idx="32">
                  <c:v>4.4192118190085674</c:v>
                </c:pt>
                <c:pt idx="33">
                  <c:v>4.4192118190085674</c:v>
                </c:pt>
                <c:pt idx="34">
                  <c:v>4.4192118190085674</c:v>
                </c:pt>
                <c:pt idx="35">
                  <c:v>4.4192118190085674</c:v>
                </c:pt>
                <c:pt idx="36">
                  <c:v>4.4192118190085674</c:v>
                </c:pt>
                <c:pt idx="37">
                  <c:v>4.4192118190085674</c:v>
                </c:pt>
                <c:pt idx="38">
                  <c:v>4.4192118190085674</c:v>
                </c:pt>
                <c:pt idx="39">
                  <c:v>4.4192118190085674</c:v>
                </c:pt>
                <c:pt idx="40">
                  <c:v>4.4192118190085674</c:v>
                </c:pt>
                <c:pt idx="41">
                  <c:v>4.4192118190085674</c:v>
                </c:pt>
                <c:pt idx="42">
                  <c:v>4.4192118190085674</c:v>
                </c:pt>
                <c:pt idx="43">
                  <c:v>4.4192118190085674</c:v>
                </c:pt>
                <c:pt idx="44">
                  <c:v>4.4192118190085674</c:v>
                </c:pt>
                <c:pt idx="45">
                  <c:v>4.4192118190085674</c:v>
                </c:pt>
                <c:pt idx="46">
                  <c:v>4.4192118190085674</c:v>
                </c:pt>
                <c:pt idx="47">
                  <c:v>5.3523525521525066</c:v>
                </c:pt>
                <c:pt idx="48">
                  <c:v>5.3523525521525066</c:v>
                </c:pt>
                <c:pt idx="49">
                  <c:v>5.9783803385301493</c:v>
                </c:pt>
                <c:pt idx="50">
                  <c:v>5.9100785445801929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8-464E-B361-821A2D1F3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060032"/>
        <c:axId val="1615066752"/>
      </c:scatterChart>
      <c:valAx>
        <c:axId val="161506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066752"/>
        <c:crosses val="autoZero"/>
        <c:crossBetween val="midCat"/>
      </c:valAx>
      <c:valAx>
        <c:axId val="161506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06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zoe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Zoe!$AA$21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Zoe!$Z$22:$Z$223</c:f>
              <c:numCache>
                <c:formatCode>General</c:formatCode>
                <c:ptCount val="2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46</c:v>
                </c:pt>
                <c:pt idx="55">
                  <c:v>46</c:v>
                </c:pt>
                <c:pt idx="56">
                  <c:v>46</c:v>
                </c:pt>
                <c:pt idx="57">
                  <c:v>46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</c:numCache>
            </c:numRef>
          </c:xVal>
          <c:yVal>
            <c:numRef>
              <c:f>Zoe!$AA$22:$AA$223</c:f>
              <c:numCache>
                <c:formatCode>General</c:formatCode>
                <c:ptCount val="202"/>
                <c:pt idx="8">
                  <c:v>6</c:v>
                </c:pt>
                <c:pt idx="9">
                  <c:v>3</c:v>
                </c:pt>
                <c:pt idx="10">
                  <c:v>7</c:v>
                </c:pt>
                <c:pt idx="11">
                  <c:v>5</c:v>
                </c:pt>
                <c:pt idx="12">
                  <c:v>9</c:v>
                </c:pt>
                <c:pt idx="16">
                  <c:v>7</c:v>
                </c:pt>
                <c:pt idx="19">
                  <c:v>4</c:v>
                </c:pt>
                <c:pt idx="20">
                  <c:v>2</c:v>
                </c:pt>
                <c:pt idx="21">
                  <c:v>7</c:v>
                </c:pt>
                <c:pt idx="22">
                  <c:v>5</c:v>
                </c:pt>
                <c:pt idx="23">
                  <c:v>8</c:v>
                </c:pt>
                <c:pt idx="25">
                  <c:v>7</c:v>
                </c:pt>
                <c:pt idx="27">
                  <c:v>10</c:v>
                </c:pt>
                <c:pt idx="28">
                  <c:v>8</c:v>
                </c:pt>
                <c:pt idx="29">
                  <c:v>7</c:v>
                </c:pt>
                <c:pt idx="32">
                  <c:v>8</c:v>
                </c:pt>
                <c:pt idx="33">
                  <c:v>10</c:v>
                </c:pt>
                <c:pt idx="34">
                  <c:v>9</c:v>
                </c:pt>
                <c:pt idx="35">
                  <c:v>6</c:v>
                </c:pt>
                <c:pt idx="36">
                  <c:v>8</c:v>
                </c:pt>
                <c:pt idx="39">
                  <c:v>9</c:v>
                </c:pt>
                <c:pt idx="40">
                  <c:v>8</c:v>
                </c:pt>
                <c:pt idx="42">
                  <c:v>9</c:v>
                </c:pt>
                <c:pt idx="43">
                  <c:v>11</c:v>
                </c:pt>
                <c:pt idx="44">
                  <c:v>8</c:v>
                </c:pt>
                <c:pt idx="45">
                  <c:v>9</c:v>
                </c:pt>
                <c:pt idx="46">
                  <c:v>11</c:v>
                </c:pt>
                <c:pt idx="47">
                  <c:v>11</c:v>
                </c:pt>
                <c:pt idx="48">
                  <c:v>9</c:v>
                </c:pt>
                <c:pt idx="49">
                  <c:v>9</c:v>
                </c:pt>
                <c:pt idx="54">
                  <c:v>10</c:v>
                </c:pt>
                <c:pt idx="55">
                  <c:v>8</c:v>
                </c:pt>
                <c:pt idx="58">
                  <c:v>10</c:v>
                </c:pt>
                <c:pt idx="59">
                  <c:v>10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12</c:v>
                </c:pt>
                <c:pt idx="68">
                  <c:v>11</c:v>
                </c:pt>
                <c:pt idx="69">
                  <c:v>9</c:v>
                </c:pt>
                <c:pt idx="7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C4-4D36-8D7E-94334D299498}"/>
            </c:ext>
          </c:extLst>
        </c:ser>
        <c:ser>
          <c:idx val="1"/>
          <c:order val="1"/>
          <c:tx>
            <c:strRef>
              <c:f>Zoe!$AB$21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Zoe!$Z$22:$Z$223</c:f>
              <c:numCache>
                <c:formatCode>General</c:formatCode>
                <c:ptCount val="2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46</c:v>
                </c:pt>
                <c:pt idx="55">
                  <c:v>46</c:v>
                </c:pt>
                <c:pt idx="56">
                  <c:v>46</c:v>
                </c:pt>
                <c:pt idx="57">
                  <c:v>46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</c:numCache>
            </c:numRef>
          </c:xVal>
          <c:yVal>
            <c:numRef>
              <c:f>Zoe!$AB$22:$AB$223</c:f>
              <c:numCache>
                <c:formatCode>General</c:formatCode>
                <c:ptCount val="202"/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7">
                  <c:v>6</c:v>
                </c:pt>
                <c:pt idx="18">
                  <c:v>1</c:v>
                </c:pt>
                <c:pt idx="24">
                  <c:v>5</c:v>
                </c:pt>
                <c:pt idx="26">
                  <c:v>4</c:v>
                </c:pt>
                <c:pt idx="30">
                  <c:v>4</c:v>
                </c:pt>
                <c:pt idx="31">
                  <c:v>4</c:v>
                </c:pt>
                <c:pt idx="37">
                  <c:v>5</c:v>
                </c:pt>
                <c:pt idx="38">
                  <c:v>4</c:v>
                </c:pt>
                <c:pt idx="41">
                  <c:v>5</c:v>
                </c:pt>
                <c:pt idx="50">
                  <c:v>6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7">
                  <c:v>6</c:v>
                </c:pt>
                <c:pt idx="6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C4-4D36-8D7E-94334D299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693840"/>
        <c:axId val="356691440"/>
      </c:scatterChart>
      <c:valAx>
        <c:axId val="35669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91440"/>
        <c:crosses val="autoZero"/>
        <c:crossBetween val="midCat"/>
      </c:valAx>
      <c:valAx>
        <c:axId val="3566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9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Zoe</a:t>
            </a:r>
            <a:r>
              <a:rPr lang="en-US" baseline="0"/>
              <a:t> Avg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Zoe!$AE$21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Zoe!$AD$22:$AD$77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Zoe!$AE$22:$AE$77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5.3333333333333339</c:v>
                </c:pt>
                <c:pt idx="10">
                  <c:v>5.3333333333333339</c:v>
                </c:pt>
                <c:pt idx="11">
                  <c:v>5.3333333333333339</c:v>
                </c:pt>
                <c:pt idx="12">
                  <c:v>5.3333333333333339</c:v>
                </c:pt>
                <c:pt idx="13">
                  <c:v>5.3333333333333339</c:v>
                </c:pt>
                <c:pt idx="14">
                  <c:v>5.3333333333333339</c:v>
                </c:pt>
                <c:pt idx="15">
                  <c:v>5.3333333333333339</c:v>
                </c:pt>
                <c:pt idx="16">
                  <c:v>5.3333333333333339</c:v>
                </c:pt>
                <c:pt idx="17">
                  <c:v>5.3333333333333339</c:v>
                </c:pt>
                <c:pt idx="18">
                  <c:v>5.3333333333333339</c:v>
                </c:pt>
                <c:pt idx="19">
                  <c:v>5.3333333333333339</c:v>
                </c:pt>
                <c:pt idx="20">
                  <c:v>5.3333333333333339</c:v>
                </c:pt>
                <c:pt idx="21">
                  <c:v>5.3333333333333339</c:v>
                </c:pt>
                <c:pt idx="22">
                  <c:v>5.3333333333333339</c:v>
                </c:pt>
                <c:pt idx="23">
                  <c:v>5.3333333333333339</c:v>
                </c:pt>
                <c:pt idx="24">
                  <c:v>5.3333333333333339</c:v>
                </c:pt>
                <c:pt idx="25">
                  <c:v>5.3333333333333339</c:v>
                </c:pt>
                <c:pt idx="26">
                  <c:v>5.3333333333333339</c:v>
                </c:pt>
                <c:pt idx="27">
                  <c:v>6.5905744208439163</c:v>
                </c:pt>
                <c:pt idx="28">
                  <c:v>6.5905744208439163</c:v>
                </c:pt>
                <c:pt idx="29">
                  <c:v>6.5905744208439163</c:v>
                </c:pt>
                <c:pt idx="30">
                  <c:v>6.3509284191709083</c:v>
                </c:pt>
                <c:pt idx="31">
                  <c:v>6.3509284191709083</c:v>
                </c:pt>
                <c:pt idx="32">
                  <c:v>6.3509284191709083</c:v>
                </c:pt>
                <c:pt idx="33">
                  <c:v>6.3509284191709083</c:v>
                </c:pt>
                <c:pt idx="34">
                  <c:v>5.5315009356585305</c:v>
                </c:pt>
                <c:pt idx="35">
                  <c:v>5.5315009356585305</c:v>
                </c:pt>
                <c:pt idx="36">
                  <c:v>5.5315009356585305</c:v>
                </c:pt>
                <c:pt idx="37">
                  <c:v>6.6012387411657976</c:v>
                </c:pt>
                <c:pt idx="38">
                  <c:v>6.6012387411657976</c:v>
                </c:pt>
                <c:pt idx="39">
                  <c:v>6.6012387411657976</c:v>
                </c:pt>
                <c:pt idx="40">
                  <c:v>6.6012387411657976</c:v>
                </c:pt>
                <c:pt idx="41">
                  <c:v>6.6012387411657976</c:v>
                </c:pt>
                <c:pt idx="42">
                  <c:v>6.6012387411657976</c:v>
                </c:pt>
                <c:pt idx="43">
                  <c:v>6.6012387411657976</c:v>
                </c:pt>
                <c:pt idx="44">
                  <c:v>6.9084210725050177</c:v>
                </c:pt>
                <c:pt idx="45">
                  <c:v>6.9084210725050177</c:v>
                </c:pt>
                <c:pt idx="46">
                  <c:v>7.563802205208968</c:v>
                </c:pt>
                <c:pt idx="47">
                  <c:v>7.9671050961910517</c:v>
                </c:pt>
                <c:pt idx="48">
                  <c:v>7.9671050961910517</c:v>
                </c:pt>
                <c:pt idx="49">
                  <c:v>7.9671050961910517</c:v>
                </c:pt>
                <c:pt idx="50">
                  <c:v>7.9671050961910517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6-457F-9DFD-8976AEAEB3A5}"/>
            </c:ext>
          </c:extLst>
        </c:ser>
        <c:ser>
          <c:idx val="1"/>
          <c:order val="1"/>
          <c:tx>
            <c:strRef>
              <c:f>Zoe!$AF$21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Zoe!$AD$22:$AD$77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Zoe!$AF$22:$AF$77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4.6107104717679777</c:v>
                </c:pt>
                <c:pt idx="31">
                  <c:v>4.6107104717679777</c:v>
                </c:pt>
                <c:pt idx="32">
                  <c:v>4.6107104717679777</c:v>
                </c:pt>
                <c:pt idx="33">
                  <c:v>4.6107104717679777</c:v>
                </c:pt>
                <c:pt idx="34">
                  <c:v>4.6107104717679777</c:v>
                </c:pt>
                <c:pt idx="35">
                  <c:v>4.6107104717679777</c:v>
                </c:pt>
                <c:pt idx="36">
                  <c:v>4.6107104717679777</c:v>
                </c:pt>
                <c:pt idx="37">
                  <c:v>4.4742698953462448</c:v>
                </c:pt>
                <c:pt idx="38">
                  <c:v>4.4742698953462448</c:v>
                </c:pt>
                <c:pt idx="39">
                  <c:v>4.4742698953462448</c:v>
                </c:pt>
                <c:pt idx="40">
                  <c:v>4.4742698953462448</c:v>
                </c:pt>
                <c:pt idx="41">
                  <c:v>4.4742698953462448</c:v>
                </c:pt>
                <c:pt idx="42">
                  <c:v>4.4742698953462448</c:v>
                </c:pt>
                <c:pt idx="43">
                  <c:v>4.4742698953462448</c:v>
                </c:pt>
                <c:pt idx="44">
                  <c:v>4.4237170385963189</c:v>
                </c:pt>
                <c:pt idx="45">
                  <c:v>4.4237170385963189</c:v>
                </c:pt>
                <c:pt idx="46">
                  <c:v>4.4605120682818455</c:v>
                </c:pt>
                <c:pt idx="47">
                  <c:v>4.7176699399645221</c:v>
                </c:pt>
                <c:pt idx="48">
                  <c:v>4.7176699399645221</c:v>
                </c:pt>
                <c:pt idx="49">
                  <c:v>4.7176699399645221</c:v>
                </c:pt>
                <c:pt idx="50">
                  <c:v>4.7176699399645221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36-457F-9DFD-8976AEAEB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359072"/>
        <c:axId val="1473358112"/>
      </c:scatterChart>
      <c:valAx>
        <c:axId val="147335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358112"/>
        <c:crosses val="autoZero"/>
        <c:crossBetween val="midCat"/>
      </c:valAx>
      <c:valAx>
        <c:axId val="147335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35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hailey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Hailey!$AA$21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Hailey!$Z$22:$Z$254</c:f>
              <c:numCache>
                <c:formatCode>General</c:formatCode>
                <c:ptCount val="233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26</c:v>
                </c:pt>
                <c:pt idx="17">
                  <c:v>26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51</c:v>
                </c:pt>
                <c:pt idx="50">
                  <c:v>51</c:v>
                </c:pt>
              </c:numCache>
            </c:numRef>
          </c:xVal>
          <c:yVal>
            <c:numRef>
              <c:f>Hailey!$AA$22:$AA$254</c:f>
              <c:numCache>
                <c:formatCode>General</c:formatCode>
                <c:ptCount val="233"/>
                <c:pt idx="8">
                  <c:v>9</c:v>
                </c:pt>
                <c:pt idx="10">
                  <c:v>8</c:v>
                </c:pt>
                <c:pt idx="13">
                  <c:v>6</c:v>
                </c:pt>
                <c:pt idx="18">
                  <c:v>3</c:v>
                </c:pt>
                <c:pt idx="19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9">
                  <c:v>9</c:v>
                </c:pt>
                <c:pt idx="31">
                  <c:v>8</c:v>
                </c:pt>
                <c:pt idx="32">
                  <c:v>7</c:v>
                </c:pt>
                <c:pt idx="35">
                  <c:v>7</c:v>
                </c:pt>
                <c:pt idx="36">
                  <c:v>8</c:v>
                </c:pt>
                <c:pt idx="37">
                  <c:v>7</c:v>
                </c:pt>
                <c:pt idx="39">
                  <c:v>9</c:v>
                </c:pt>
                <c:pt idx="40">
                  <c:v>7</c:v>
                </c:pt>
                <c:pt idx="41">
                  <c:v>6</c:v>
                </c:pt>
                <c:pt idx="43">
                  <c:v>8</c:v>
                </c:pt>
                <c:pt idx="44">
                  <c:v>10</c:v>
                </c:pt>
                <c:pt idx="46">
                  <c:v>7</c:v>
                </c:pt>
                <c:pt idx="4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C7-42F0-B900-1D94F7C0E625}"/>
            </c:ext>
          </c:extLst>
        </c:ser>
        <c:ser>
          <c:idx val="1"/>
          <c:order val="1"/>
          <c:tx>
            <c:strRef>
              <c:f>Hailey!$AB$21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Hailey!$Z$22:$Z$254</c:f>
              <c:numCache>
                <c:formatCode>General</c:formatCode>
                <c:ptCount val="233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26</c:v>
                </c:pt>
                <c:pt idx="17">
                  <c:v>26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51</c:v>
                </c:pt>
                <c:pt idx="50">
                  <c:v>51</c:v>
                </c:pt>
              </c:numCache>
            </c:numRef>
          </c:xVal>
          <c:yVal>
            <c:numRef>
              <c:f>Hailey!$AB$22:$AB$254</c:f>
              <c:numCache>
                <c:formatCode>General</c:formatCode>
                <c:ptCount val="233"/>
                <c:pt idx="9">
                  <c:v>4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8">
                  <c:v>6</c:v>
                </c:pt>
                <c:pt idx="30">
                  <c:v>7</c:v>
                </c:pt>
                <c:pt idx="33">
                  <c:v>5</c:v>
                </c:pt>
                <c:pt idx="38">
                  <c:v>5</c:v>
                </c:pt>
                <c:pt idx="42">
                  <c:v>4</c:v>
                </c:pt>
                <c:pt idx="45">
                  <c:v>4</c:v>
                </c:pt>
                <c:pt idx="47">
                  <c:v>7</c:v>
                </c:pt>
                <c:pt idx="48">
                  <c:v>6</c:v>
                </c:pt>
                <c:pt idx="5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C7-42F0-B900-1D94F7C0E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771008"/>
        <c:axId val="550770048"/>
      </c:scatterChart>
      <c:valAx>
        <c:axId val="55077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70048"/>
        <c:crosses val="autoZero"/>
        <c:crossBetween val="midCat"/>
      </c:valAx>
      <c:valAx>
        <c:axId val="55077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7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Hailey</a:t>
            </a:r>
            <a:r>
              <a:rPr lang="en-US" baseline="0"/>
              <a:t> Avg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Hailey!$AE$21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Hailey!$AD$22:$AD$77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Hailey!$AE$22:$AE$77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7.6666666666666652</c:v>
                </c:pt>
                <c:pt idx="11">
                  <c:v>7.6666666666666652</c:v>
                </c:pt>
                <c:pt idx="12">
                  <c:v>7.6666666666666652</c:v>
                </c:pt>
                <c:pt idx="13">
                  <c:v>7.6666666666666652</c:v>
                </c:pt>
                <c:pt idx="14">
                  <c:v>7.6666666666666652</c:v>
                </c:pt>
                <c:pt idx="15">
                  <c:v>7.6666666666666652</c:v>
                </c:pt>
                <c:pt idx="16">
                  <c:v>7.6666666666666652</c:v>
                </c:pt>
                <c:pt idx="17">
                  <c:v>7.6666666666666652</c:v>
                </c:pt>
                <c:pt idx="18">
                  <c:v>7.6666666666666652</c:v>
                </c:pt>
                <c:pt idx="19">
                  <c:v>7.6666666666666652</c:v>
                </c:pt>
                <c:pt idx="20">
                  <c:v>7.6666666666666652</c:v>
                </c:pt>
                <c:pt idx="21">
                  <c:v>7.6666666666666652</c:v>
                </c:pt>
                <c:pt idx="22">
                  <c:v>7.6666666666666652</c:v>
                </c:pt>
                <c:pt idx="23">
                  <c:v>7.6666666666666652</c:v>
                </c:pt>
                <c:pt idx="24">
                  <c:v>7.6666666666666652</c:v>
                </c:pt>
                <c:pt idx="25">
                  <c:v>7.6666666666666652</c:v>
                </c:pt>
                <c:pt idx="26">
                  <c:v>7.6666666666666652</c:v>
                </c:pt>
                <c:pt idx="27">
                  <c:v>7.6666666666666652</c:v>
                </c:pt>
                <c:pt idx="28">
                  <c:v>7.6666666666666652</c:v>
                </c:pt>
                <c:pt idx="29">
                  <c:v>7.6666666666666652</c:v>
                </c:pt>
                <c:pt idx="30">
                  <c:v>7.6666666666666652</c:v>
                </c:pt>
                <c:pt idx="31">
                  <c:v>5.3670590709881001</c:v>
                </c:pt>
                <c:pt idx="32">
                  <c:v>5.3670590709881001</c:v>
                </c:pt>
                <c:pt idx="33">
                  <c:v>5.3670590709881001</c:v>
                </c:pt>
                <c:pt idx="34">
                  <c:v>6.631921016866813</c:v>
                </c:pt>
                <c:pt idx="35">
                  <c:v>6.631921016866813</c:v>
                </c:pt>
                <c:pt idx="36">
                  <c:v>6.897040000790585</c:v>
                </c:pt>
                <c:pt idx="37">
                  <c:v>6.897040000790585</c:v>
                </c:pt>
                <c:pt idx="38">
                  <c:v>6.897040000790585</c:v>
                </c:pt>
                <c:pt idx="39">
                  <c:v>6.897040000790585</c:v>
                </c:pt>
                <c:pt idx="40">
                  <c:v>6.897040000790585</c:v>
                </c:pt>
                <c:pt idx="41">
                  <c:v>6.897040000790585</c:v>
                </c:pt>
                <c:pt idx="42">
                  <c:v>6.897040000790585</c:v>
                </c:pt>
                <c:pt idx="43">
                  <c:v>6.897040000790585</c:v>
                </c:pt>
                <c:pt idx="44">
                  <c:v>6.897040000790585</c:v>
                </c:pt>
                <c:pt idx="45">
                  <c:v>6.897040000790585</c:v>
                </c:pt>
                <c:pt idx="46">
                  <c:v>6.897040000790585</c:v>
                </c:pt>
                <c:pt idx="47">
                  <c:v>7.0463885497842167</c:v>
                </c:pt>
                <c:pt idx="48">
                  <c:v>7.0463885497842167</c:v>
                </c:pt>
                <c:pt idx="49">
                  <c:v>7.3459069952508695</c:v>
                </c:pt>
                <c:pt idx="50">
                  <c:v>7.3459069952508695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4C-432F-867F-B11F7F83B358}"/>
            </c:ext>
          </c:extLst>
        </c:ser>
        <c:ser>
          <c:idx val="1"/>
          <c:order val="1"/>
          <c:tx>
            <c:strRef>
              <c:f>Hailey!$AF$21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Hailey!$AD$22:$AD$77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Hailey!$AF$22:$AF$77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2.9999999999999996</c:v>
                </c:pt>
                <c:pt idx="11">
                  <c:v>2.9999999999999996</c:v>
                </c:pt>
                <c:pt idx="12">
                  <c:v>2.9999999999999996</c:v>
                </c:pt>
                <c:pt idx="13">
                  <c:v>2.9999999999999996</c:v>
                </c:pt>
                <c:pt idx="14">
                  <c:v>2.9999999999999996</c:v>
                </c:pt>
                <c:pt idx="15">
                  <c:v>2.9999999999999996</c:v>
                </c:pt>
                <c:pt idx="16">
                  <c:v>2.9999999999999996</c:v>
                </c:pt>
                <c:pt idx="17">
                  <c:v>2.9999999999999996</c:v>
                </c:pt>
                <c:pt idx="18">
                  <c:v>2.9999999999999996</c:v>
                </c:pt>
                <c:pt idx="19">
                  <c:v>2.9999999999999996</c:v>
                </c:pt>
                <c:pt idx="20">
                  <c:v>2.9999999999999996</c:v>
                </c:pt>
                <c:pt idx="21">
                  <c:v>2.9999999999999996</c:v>
                </c:pt>
                <c:pt idx="22">
                  <c:v>2.9999999999999996</c:v>
                </c:pt>
                <c:pt idx="23">
                  <c:v>2.9999999999999996</c:v>
                </c:pt>
                <c:pt idx="24">
                  <c:v>2.9999999999999996</c:v>
                </c:pt>
                <c:pt idx="25">
                  <c:v>2.9999999999999996</c:v>
                </c:pt>
                <c:pt idx="26">
                  <c:v>2.9999999999999996</c:v>
                </c:pt>
                <c:pt idx="27">
                  <c:v>4.817994339842782</c:v>
                </c:pt>
                <c:pt idx="28">
                  <c:v>4.817994339842782</c:v>
                </c:pt>
                <c:pt idx="29">
                  <c:v>4.817994339842782</c:v>
                </c:pt>
                <c:pt idx="30">
                  <c:v>4.817994339842782</c:v>
                </c:pt>
                <c:pt idx="31">
                  <c:v>5.0673134347978985</c:v>
                </c:pt>
                <c:pt idx="32">
                  <c:v>5.0673134347978985</c:v>
                </c:pt>
                <c:pt idx="33">
                  <c:v>5.0673134347978985</c:v>
                </c:pt>
                <c:pt idx="34">
                  <c:v>5.3453422739325482</c:v>
                </c:pt>
                <c:pt idx="35">
                  <c:v>5.3453422739325482</c:v>
                </c:pt>
                <c:pt idx="36">
                  <c:v>5.5480818925923776</c:v>
                </c:pt>
                <c:pt idx="37">
                  <c:v>5.5480818925923776</c:v>
                </c:pt>
                <c:pt idx="38">
                  <c:v>5.5480818925923776</c:v>
                </c:pt>
                <c:pt idx="39">
                  <c:v>5.5480818925923776</c:v>
                </c:pt>
                <c:pt idx="40">
                  <c:v>5.5480818925923776</c:v>
                </c:pt>
                <c:pt idx="41">
                  <c:v>5.5480818925923776</c:v>
                </c:pt>
                <c:pt idx="42">
                  <c:v>5.5480818925923776</c:v>
                </c:pt>
                <c:pt idx="43">
                  <c:v>5.5480818925923776</c:v>
                </c:pt>
                <c:pt idx="44">
                  <c:v>5.5480818925923776</c:v>
                </c:pt>
                <c:pt idx="45">
                  <c:v>5.5480818925923776</c:v>
                </c:pt>
                <c:pt idx="46">
                  <c:v>5.5480818925923776</c:v>
                </c:pt>
                <c:pt idx="47">
                  <c:v>5.5480818925923776</c:v>
                </c:pt>
                <c:pt idx="48">
                  <c:v>5.5480818925923776</c:v>
                </c:pt>
                <c:pt idx="49">
                  <c:v>5.2079983158288758</c:v>
                </c:pt>
                <c:pt idx="50">
                  <c:v>5.2079983158288758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4C-432F-867F-B11F7F83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605312"/>
        <c:axId val="1659603392"/>
      </c:scatterChart>
      <c:valAx>
        <c:axId val="165960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603392"/>
        <c:crosses val="autoZero"/>
        <c:crossBetween val="midCat"/>
      </c:valAx>
      <c:valAx>
        <c:axId val="165960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60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maddie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Maddie!$AA$21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Maddie!$Z$22:$Z$204</c:f>
              <c:numCache>
                <c:formatCode>General</c:formatCode>
                <c:ptCount val="1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9</c:v>
                </c:pt>
                <c:pt idx="9">
                  <c:v>9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26</c:v>
                </c:pt>
                <c:pt idx="22">
                  <c:v>26</c:v>
                </c:pt>
                <c:pt idx="23">
                  <c:v>29</c:v>
                </c:pt>
                <c:pt idx="24">
                  <c:v>29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49</c:v>
                </c:pt>
                <c:pt idx="60">
                  <c:v>49</c:v>
                </c:pt>
                <c:pt idx="61">
                  <c:v>49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</c:numCache>
            </c:numRef>
          </c:xVal>
          <c:yVal>
            <c:numRef>
              <c:f>Maddie!$AA$22:$AA$204</c:f>
              <c:numCache>
                <c:formatCode>General</c:formatCode>
                <c:ptCount val="183"/>
                <c:pt idx="16">
                  <c:v>6</c:v>
                </c:pt>
                <c:pt idx="17">
                  <c:v>3</c:v>
                </c:pt>
                <c:pt idx="18">
                  <c:v>7</c:v>
                </c:pt>
                <c:pt idx="22">
                  <c:v>9</c:v>
                </c:pt>
                <c:pt idx="24">
                  <c:v>4</c:v>
                </c:pt>
                <c:pt idx="25">
                  <c:v>3</c:v>
                </c:pt>
                <c:pt idx="26">
                  <c:v>6</c:v>
                </c:pt>
                <c:pt idx="27">
                  <c:v>6</c:v>
                </c:pt>
                <c:pt idx="28">
                  <c:v>2</c:v>
                </c:pt>
                <c:pt idx="29">
                  <c:v>7</c:v>
                </c:pt>
                <c:pt idx="30">
                  <c:v>5</c:v>
                </c:pt>
                <c:pt idx="32">
                  <c:v>8</c:v>
                </c:pt>
                <c:pt idx="34">
                  <c:v>10</c:v>
                </c:pt>
                <c:pt idx="35">
                  <c:v>10</c:v>
                </c:pt>
                <c:pt idx="38">
                  <c:v>8</c:v>
                </c:pt>
                <c:pt idx="39">
                  <c:v>7</c:v>
                </c:pt>
                <c:pt idx="41">
                  <c:v>8</c:v>
                </c:pt>
                <c:pt idx="42">
                  <c:v>5</c:v>
                </c:pt>
                <c:pt idx="45">
                  <c:v>9</c:v>
                </c:pt>
                <c:pt idx="47">
                  <c:v>3</c:v>
                </c:pt>
                <c:pt idx="48">
                  <c:v>10</c:v>
                </c:pt>
                <c:pt idx="49">
                  <c:v>9</c:v>
                </c:pt>
                <c:pt idx="50">
                  <c:v>7</c:v>
                </c:pt>
                <c:pt idx="53">
                  <c:v>5</c:v>
                </c:pt>
                <c:pt idx="54">
                  <c:v>3</c:v>
                </c:pt>
                <c:pt idx="56">
                  <c:v>6</c:v>
                </c:pt>
                <c:pt idx="58">
                  <c:v>5</c:v>
                </c:pt>
                <c:pt idx="60">
                  <c:v>10</c:v>
                </c:pt>
                <c:pt idx="62">
                  <c:v>9</c:v>
                </c:pt>
                <c:pt idx="64">
                  <c:v>10</c:v>
                </c:pt>
                <c:pt idx="6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2-4406-91C3-9BAB8C80E1A3}"/>
            </c:ext>
          </c:extLst>
        </c:ser>
        <c:ser>
          <c:idx val="1"/>
          <c:order val="1"/>
          <c:tx>
            <c:strRef>
              <c:f>Maddie!$AB$21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Maddie!$Z$22:$Z$204</c:f>
              <c:numCache>
                <c:formatCode>General</c:formatCode>
                <c:ptCount val="1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9</c:v>
                </c:pt>
                <c:pt idx="9">
                  <c:v>9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26</c:v>
                </c:pt>
                <c:pt idx="22">
                  <c:v>26</c:v>
                </c:pt>
                <c:pt idx="23">
                  <c:v>29</c:v>
                </c:pt>
                <c:pt idx="24">
                  <c:v>29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49</c:v>
                </c:pt>
                <c:pt idx="60">
                  <c:v>49</c:v>
                </c:pt>
                <c:pt idx="61">
                  <c:v>49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</c:numCache>
            </c:numRef>
          </c:xVal>
          <c:yVal>
            <c:numRef>
              <c:f>Maddie!$AB$22:$AB$204</c:f>
              <c:numCache>
                <c:formatCode>General</c:formatCode>
                <c:ptCount val="183"/>
                <c:pt idx="14">
                  <c:v>6</c:v>
                </c:pt>
                <c:pt idx="19">
                  <c:v>4</c:v>
                </c:pt>
                <c:pt idx="20">
                  <c:v>3</c:v>
                </c:pt>
                <c:pt idx="23">
                  <c:v>1</c:v>
                </c:pt>
                <c:pt idx="31">
                  <c:v>4</c:v>
                </c:pt>
                <c:pt idx="36">
                  <c:v>7</c:v>
                </c:pt>
                <c:pt idx="37">
                  <c:v>3</c:v>
                </c:pt>
                <c:pt idx="40">
                  <c:v>4</c:v>
                </c:pt>
                <c:pt idx="43">
                  <c:v>6</c:v>
                </c:pt>
                <c:pt idx="44">
                  <c:v>5</c:v>
                </c:pt>
                <c:pt idx="46">
                  <c:v>4</c:v>
                </c:pt>
                <c:pt idx="51">
                  <c:v>5</c:v>
                </c:pt>
                <c:pt idx="52">
                  <c:v>3</c:v>
                </c:pt>
                <c:pt idx="55">
                  <c:v>2</c:v>
                </c:pt>
                <c:pt idx="57">
                  <c:v>2</c:v>
                </c:pt>
                <c:pt idx="59">
                  <c:v>4</c:v>
                </c:pt>
                <c:pt idx="61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02-4406-91C3-9BAB8C80E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52960"/>
        <c:axId val="437853440"/>
      </c:scatterChart>
      <c:valAx>
        <c:axId val="43785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53440"/>
        <c:crosses val="autoZero"/>
        <c:crossBetween val="midCat"/>
      </c:valAx>
      <c:valAx>
        <c:axId val="4378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5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Data!$AA$2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Data!$Z$3:$Z$58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Data!$AA$3:$AA$58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5.2506439709648554</c:v>
                </c:pt>
                <c:pt idx="10">
                  <c:v>5.9681042391897092</c:v>
                </c:pt>
                <c:pt idx="11">
                  <c:v>5.9681042391897092</c:v>
                </c:pt>
                <c:pt idx="12">
                  <c:v>5.9681042391897092</c:v>
                </c:pt>
                <c:pt idx="13">
                  <c:v>5.9681042391897092</c:v>
                </c:pt>
                <c:pt idx="14">
                  <c:v>5.9681042391897092</c:v>
                </c:pt>
                <c:pt idx="15">
                  <c:v>5.9681042391897092</c:v>
                </c:pt>
                <c:pt idx="16">
                  <c:v>5.9681042391897092</c:v>
                </c:pt>
                <c:pt idx="17">
                  <c:v>5.9681042391897092</c:v>
                </c:pt>
                <c:pt idx="18">
                  <c:v>5.9681042391897092</c:v>
                </c:pt>
                <c:pt idx="19">
                  <c:v>5.9681042391897092</c:v>
                </c:pt>
                <c:pt idx="20">
                  <c:v>5.9681042391897092</c:v>
                </c:pt>
                <c:pt idx="21">
                  <c:v>5.9681042391897092</c:v>
                </c:pt>
                <c:pt idx="22">
                  <c:v>5.9681042391897092</c:v>
                </c:pt>
                <c:pt idx="23">
                  <c:v>5.9681042391897092</c:v>
                </c:pt>
                <c:pt idx="24">
                  <c:v>5.9681042391897092</c:v>
                </c:pt>
                <c:pt idx="25">
                  <c:v>5.9681042391897092</c:v>
                </c:pt>
                <c:pt idx="26">
                  <c:v>5.9681042391897092</c:v>
                </c:pt>
                <c:pt idx="27">
                  <c:v>6.4597073260185294</c:v>
                </c:pt>
                <c:pt idx="28">
                  <c:v>6.4597073260185294</c:v>
                </c:pt>
                <c:pt idx="29">
                  <c:v>6.4597073260185294</c:v>
                </c:pt>
                <c:pt idx="30">
                  <c:v>6.2566504902355327</c:v>
                </c:pt>
                <c:pt idx="31">
                  <c:v>5.999896078088172</c:v>
                </c:pt>
                <c:pt idx="32">
                  <c:v>5.999896078088172</c:v>
                </c:pt>
                <c:pt idx="33">
                  <c:v>5.999896078088172</c:v>
                </c:pt>
                <c:pt idx="34">
                  <c:v>6.197060905420491</c:v>
                </c:pt>
                <c:pt idx="35">
                  <c:v>6.197060905420491</c:v>
                </c:pt>
                <c:pt idx="36">
                  <c:v>6.7933416406932459</c:v>
                </c:pt>
                <c:pt idx="37">
                  <c:v>7.0366956591839314</c:v>
                </c:pt>
                <c:pt idx="38">
                  <c:v>7.0366956591839314</c:v>
                </c:pt>
                <c:pt idx="39">
                  <c:v>7.0366956591839314</c:v>
                </c:pt>
                <c:pt idx="40">
                  <c:v>7.0366956591839314</c:v>
                </c:pt>
                <c:pt idx="41">
                  <c:v>7.0366956591839314</c:v>
                </c:pt>
                <c:pt idx="42">
                  <c:v>6.7532261861244285</c:v>
                </c:pt>
                <c:pt idx="43">
                  <c:v>6.8761017939225368</c:v>
                </c:pt>
                <c:pt idx="44">
                  <c:v>6.9603096164085985</c:v>
                </c:pt>
                <c:pt idx="45">
                  <c:v>6.9603096164085985</c:v>
                </c:pt>
                <c:pt idx="46">
                  <c:v>7.2136273111600975</c:v>
                </c:pt>
                <c:pt idx="47">
                  <c:v>7.536570290394863</c:v>
                </c:pt>
                <c:pt idx="48">
                  <c:v>7.536570290394863</c:v>
                </c:pt>
                <c:pt idx="49">
                  <c:v>7.557435058871171</c:v>
                </c:pt>
                <c:pt idx="50">
                  <c:v>7.577503006784668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F-49A6-81B6-B4FB2DB44577}"/>
            </c:ext>
          </c:extLst>
        </c:ser>
        <c:ser>
          <c:idx val="1"/>
          <c:order val="1"/>
          <c:tx>
            <c:strRef>
              <c:f>Data!$AB$2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Data!$Z$3:$Z$58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Data!$AB$3:$AB$58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6</c:v>
                </c:pt>
                <c:pt idx="10">
                  <c:v>3.6207161908346768</c:v>
                </c:pt>
                <c:pt idx="11">
                  <c:v>3.6207161908346768</c:v>
                </c:pt>
                <c:pt idx="12">
                  <c:v>3.6207161908346768</c:v>
                </c:pt>
                <c:pt idx="13">
                  <c:v>3.6207161908346768</c:v>
                </c:pt>
                <c:pt idx="14">
                  <c:v>3.6207161908346768</c:v>
                </c:pt>
                <c:pt idx="15">
                  <c:v>3.6207161908346768</c:v>
                </c:pt>
                <c:pt idx="16">
                  <c:v>3.6207161908346768</c:v>
                </c:pt>
                <c:pt idx="17">
                  <c:v>3.6207161908346768</c:v>
                </c:pt>
                <c:pt idx="18">
                  <c:v>3.6207161908346768</c:v>
                </c:pt>
                <c:pt idx="19">
                  <c:v>3.6207161908346768</c:v>
                </c:pt>
                <c:pt idx="20">
                  <c:v>3.6207161908346768</c:v>
                </c:pt>
                <c:pt idx="21">
                  <c:v>3.6207161908346768</c:v>
                </c:pt>
                <c:pt idx="22">
                  <c:v>3.6207161908346768</c:v>
                </c:pt>
                <c:pt idx="23">
                  <c:v>3.6207161908346768</c:v>
                </c:pt>
                <c:pt idx="24">
                  <c:v>3.6207161908346768</c:v>
                </c:pt>
                <c:pt idx="25">
                  <c:v>3.6207161908346768</c:v>
                </c:pt>
                <c:pt idx="26">
                  <c:v>3.6207161908346768</c:v>
                </c:pt>
                <c:pt idx="27">
                  <c:v>4.8508534789513282</c:v>
                </c:pt>
                <c:pt idx="28">
                  <c:v>4.8508534789513282</c:v>
                </c:pt>
                <c:pt idx="29">
                  <c:v>4.8508534789513282</c:v>
                </c:pt>
                <c:pt idx="30">
                  <c:v>4.6798397447017299</c:v>
                </c:pt>
                <c:pt idx="31">
                  <c:v>4.6981590142524841</c:v>
                </c:pt>
                <c:pt idx="32">
                  <c:v>4.6981590142524841</c:v>
                </c:pt>
                <c:pt idx="33">
                  <c:v>4.6981590142524841</c:v>
                </c:pt>
                <c:pt idx="34">
                  <c:v>4.9034037568231872</c:v>
                </c:pt>
                <c:pt idx="35">
                  <c:v>4.9034037568231872</c:v>
                </c:pt>
                <c:pt idx="36">
                  <c:v>5.0660762953736889</c:v>
                </c:pt>
                <c:pt idx="37">
                  <c:v>4.9490679037413345</c:v>
                </c:pt>
                <c:pt idx="38">
                  <c:v>4.9490679037413345</c:v>
                </c:pt>
                <c:pt idx="39">
                  <c:v>4.9490679037413345</c:v>
                </c:pt>
                <c:pt idx="40">
                  <c:v>4.9490679037413345</c:v>
                </c:pt>
                <c:pt idx="41">
                  <c:v>4.9490679037413345</c:v>
                </c:pt>
                <c:pt idx="42">
                  <c:v>4.8776101660479281</c:v>
                </c:pt>
                <c:pt idx="43">
                  <c:v>4.945870068352141</c:v>
                </c:pt>
                <c:pt idx="44">
                  <c:v>4.9106291387572139</c:v>
                </c:pt>
                <c:pt idx="45">
                  <c:v>4.9106291387572139</c:v>
                </c:pt>
                <c:pt idx="46">
                  <c:v>4.9123256823500849</c:v>
                </c:pt>
                <c:pt idx="47">
                  <c:v>5.0360043072321403</c:v>
                </c:pt>
                <c:pt idx="48">
                  <c:v>5.0360043072321403</c:v>
                </c:pt>
                <c:pt idx="49">
                  <c:v>4.9421065313447832</c:v>
                </c:pt>
                <c:pt idx="50">
                  <c:v>5.1768547439186516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DF-49A6-81B6-B4FB2DB4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116224"/>
        <c:axId val="2071116704"/>
      </c:scatterChart>
      <c:valAx>
        <c:axId val="207111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116704"/>
        <c:crosses val="autoZero"/>
        <c:crossBetween val="midCat"/>
      </c:valAx>
      <c:valAx>
        <c:axId val="207111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11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Maddie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Maddie!$AE$21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Maddie!$AD$22:$AD$77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Maddie!$AE$22:$AE$77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5.3333333333333339</c:v>
                </c:pt>
                <c:pt idx="10">
                  <c:v>5.3333333333333339</c:v>
                </c:pt>
                <c:pt idx="11">
                  <c:v>5.3333333333333339</c:v>
                </c:pt>
                <c:pt idx="12">
                  <c:v>5.3333333333333339</c:v>
                </c:pt>
                <c:pt idx="13">
                  <c:v>5.3333333333333339</c:v>
                </c:pt>
                <c:pt idx="14">
                  <c:v>5.3333333333333339</c:v>
                </c:pt>
                <c:pt idx="15">
                  <c:v>5.3333333333333339</c:v>
                </c:pt>
                <c:pt idx="16">
                  <c:v>5.3333333333333339</c:v>
                </c:pt>
                <c:pt idx="17">
                  <c:v>5.3333333333333339</c:v>
                </c:pt>
                <c:pt idx="18">
                  <c:v>5.3333333333333339</c:v>
                </c:pt>
                <c:pt idx="19">
                  <c:v>5.3333333333333339</c:v>
                </c:pt>
                <c:pt idx="20">
                  <c:v>5.3333333333333339</c:v>
                </c:pt>
                <c:pt idx="21">
                  <c:v>5.3333333333333339</c:v>
                </c:pt>
                <c:pt idx="22">
                  <c:v>5.3333333333333339</c:v>
                </c:pt>
                <c:pt idx="23">
                  <c:v>5.3333333333333339</c:v>
                </c:pt>
                <c:pt idx="24">
                  <c:v>5.3333333333333339</c:v>
                </c:pt>
                <c:pt idx="25">
                  <c:v>5.3333333333333339</c:v>
                </c:pt>
                <c:pt idx="26">
                  <c:v>5.3333333333333339</c:v>
                </c:pt>
                <c:pt idx="27">
                  <c:v>7.5537953560658151</c:v>
                </c:pt>
                <c:pt idx="28">
                  <c:v>7.5537953560658151</c:v>
                </c:pt>
                <c:pt idx="29">
                  <c:v>7.5537953560658151</c:v>
                </c:pt>
                <c:pt idx="30">
                  <c:v>6.8762130890088962</c:v>
                </c:pt>
                <c:pt idx="31">
                  <c:v>6.0428163499324947</c:v>
                </c:pt>
                <c:pt idx="32">
                  <c:v>6.0428163499324947</c:v>
                </c:pt>
                <c:pt idx="33">
                  <c:v>6.0428163499324947</c:v>
                </c:pt>
                <c:pt idx="34">
                  <c:v>5.3682931631988993</c:v>
                </c:pt>
                <c:pt idx="35">
                  <c:v>5.3682931631988993</c:v>
                </c:pt>
                <c:pt idx="36">
                  <c:v>5.8272755304836386</c:v>
                </c:pt>
                <c:pt idx="37">
                  <c:v>6.1750488449837402</c:v>
                </c:pt>
                <c:pt idx="38">
                  <c:v>6.1750488449837402</c:v>
                </c:pt>
                <c:pt idx="39">
                  <c:v>6.1750488449837402</c:v>
                </c:pt>
                <c:pt idx="40">
                  <c:v>6.1750488449837402</c:v>
                </c:pt>
                <c:pt idx="41">
                  <c:v>6.1750488449837402</c:v>
                </c:pt>
                <c:pt idx="42">
                  <c:v>6.1750488449837402</c:v>
                </c:pt>
                <c:pt idx="43">
                  <c:v>6.2111771714176713</c:v>
                </c:pt>
                <c:pt idx="44">
                  <c:v>6.2111771714176713</c:v>
                </c:pt>
                <c:pt idx="45">
                  <c:v>6.2111771714176713</c:v>
                </c:pt>
                <c:pt idx="46">
                  <c:v>6.2111771714176713</c:v>
                </c:pt>
                <c:pt idx="47">
                  <c:v>6.2111771714176713</c:v>
                </c:pt>
                <c:pt idx="48">
                  <c:v>6.2111771714176713</c:v>
                </c:pt>
                <c:pt idx="49">
                  <c:v>6.3015039128218548</c:v>
                </c:pt>
                <c:pt idx="50">
                  <c:v>6.6079279147761882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5-4CCD-9B2C-4E1E883EB602}"/>
            </c:ext>
          </c:extLst>
        </c:ser>
        <c:ser>
          <c:idx val="1"/>
          <c:order val="1"/>
          <c:tx>
            <c:strRef>
              <c:f>Maddie!$AF$21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Maddie!$AD$22:$AD$77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Maddie!$AF$22:$AF$77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6</c:v>
                </c:pt>
                <c:pt idx="10">
                  <c:v>4.5794468991901498</c:v>
                </c:pt>
                <c:pt idx="11">
                  <c:v>4.5794468991901498</c:v>
                </c:pt>
                <c:pt idx="12">
                  <c:v>4.5794468991901498</c:v>
                </c:pt>
                <c:pt idx="13">
                  <c:v>4.5794468991901498</c:v>
                </c:pt>
                <c:pt idx="14">
                  <c:v>4.5794468991901498</c:v>
                </c:pt>
                <c:pt idx="15">
                  <c:v>4.5794468991901498</c:v>
                </c:pt>
                <c:pt idx="16">
                  <c:v>4.5794468991901498</c:v>
                </c:pt>
                <c:pt idx="17">
                  <c:v>4.5794468991901498</c:v>
                </c:pt>
                <c:pt idx="18">
                  <c:v>4.5794468991901498</c:v>
                </c:pt>
                <c:pt idx="19">
                  <c:v>4.5794468991901498</c:v>
                </c:pt>
                <c:pt idx="20">
                  <c:v>4.5794468991901498</c:v>
                </c:pt>
                <c:pt idx="21">
                  <c:v>4.5794468991901498</c:v>
                </c:pt>
                <c:pt idx="22">
                  <c:v>4.5794468991901498</c:v>
                </c:pt>
                <c:pt idx="23">
                  <c:v>4.5794468991901498</c:v>
                </c:pt>
                <c:pt idx="24">
                  <c:v>4.5794468991901498</c:v>
                </c:pt>
                <c:pt idx="25">
                  <c:v>4.5794468991901498</c:v>
                </c:pt>
                <c:pt idx="26">
                  <c:v>4.5794468991901498</c:v>
                </c:pt>
                <c:pt idx="27">
                  <c:v>4.5794468991901498</c:v>
                </c:pt>
                <c:pt idx="28">
                  <c:v>4.5794468991901498</c:v>
                </c:pt>
                <c:pt idx="29">
                  <c:v>4.5794468991901498</c:v>
                </c:pt>
                <c:pt idx="30">
                  <c:v>2.3451712056560634</c:v>
                </c:pt>
                <c:pt idx="31">
                  <c:v>2.3451712056560634</c:v>
                </c:pt>
                <c:pt idx="32">
                  <c:v>2.3451712056560634</c:v>
                </c:pt>
                <c:pt idx="33">
                  <c:v>2.3451712056560634</c:v>
                </c:pt>
                <c:pt idx="34">
                  <c:v>2.3451712056560634</c:v>
                </c:pt>
                <c:pt idx="35">
                  <c:v>2.3451712056560634</c:v>
                </c:pt>
                <c:pt idx="36">
                  <c:v>3.3212582830977895</c:v>
                </c:pt>
                <c:pt idx="37">
                  <c:v>3.5019536006855869</c:v>
                </c:pt>
                <c:pt idx="38">
                  <c:v>3.5019536006855869</c:v>
                </c:pt>
                <c:pt idx="39">
                  <c:v>3.5019536006855869</c:v>
                </c:pt>
                <c:pt idx="40">
                  <c:v>3.5019536006855869</c:v>
                </c:pt>
                <c:pt idx="41">
                  <c:v>3.5019536006855869</c:v>
                </c:pt>
                <c:pt idx="42">
                  <c:v>3.5019536006855869</c:v>
                </c:pt>
                <c:pt idx="43">
                  <c:v>4.0446770352787</c:v>
                </c:pt>
                <c:pt idx="44">
                  <c:v>4.0446770352787</c:v>
                </c:pt>
                <c:pt idx="45">
                  <c:v>4.0446770352787</c:v>
                </c:pt>
                <c:pt idx="46">
                  <c:v>4.0446770352787</c:v>
                </c:pt>
                <c:pt idx="47">
                  <c:v>4.0446770352787</c:v>
                </c:pt>
                <c:pt idx="48">
                  <c:v>4.0446770352787</c:v>
                </c:pt>
                <c:pt idx="49">
                  <c:v>3.8208013783089529</c:v>
                </c:pt>
                <c:pt idx="50">
                  <c:v>4.5896524704120756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65-4CCD-9B2C-4E1E883EB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605792"/>
        <c:axId val="1659600032"/>
      </c:scatterChart>
      <c:valAx>
        <c:axId val="165960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600032"/>
        <c:crosses val="autoZero"/>
        <c:crossBetween val="midCat"/>
      </c:valAx>
      <c:valAx>
        <c:axId val="165960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60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caleb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Caleb!$AA$21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Caleb!$Z$22:$Z$121</c:f>
              <c:numCache>
                <c:formatCode>General</c:formatCode>
                <c:ptCount val="100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9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33</c:v>
                </c:pt>
                <c:pt idx="26">
                  <c:v>33</c:v>
                </c:pt>
                <c:pt idx="27">
                  <c:v>35</c:v>
                </c:pt>
                <c:pt idx="28">
                  <c:v>35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  <c:pt idx="69">
                  <c:v>49</c:v>
                </c:pt>
                <c:pt idx="70">
                  <c:v>49</c:v>
                </c:pt>
              </c:numCache>
            </c:numRef>
          </c:xVal>
          <c:yVal>
            <c:numRef>
              <c:f>Caleb!$AA$22:$AA$121</c:f>
              <c:numCache>
                <c:formatCode>General</c:formatCode>
                <c:ptCount val="100"/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8</c:v>
                </c:pt>
                <c:pt idx="9">
                  <c:v>9</c:v>
                </c:pt>
                <c:pt idx="11">
                  <c:v>8</c:v>
                </c:pt>
                <c:pt idx="12">
                  <c:v>6</c:v>
                </c:pt>
                <c:pt idx="18">
                  <c:v>7</c:v>
                </c:pt>
                <c:pt idx="19">
                  <c:v>7</c:v>
                </c:pt>
                <c:pt idx="21">
                  <c:v>5</c:v>
                </c:pt>
                <c:pt idx="25">
                  <c:v>8</c:v>
                </c:pt>
                <c:pt idx="27">
                  <c:v>7</c:v>
                </c:pt>
                <c:pt idx="29">
                  <c:v>8</c:v>
                </c:pt>
                <c:pt idx="32">
                  <c:v>10</c:v>
                </c:pt>
                <c:pt idx="35">
                  <c:v>9</c:v>
                </c:pt>
                <c:pt idx="36">
                  <c:v>9</c:v>
                </c:pt>
                <c:pt idx="37">
                  <c:v>11</c:v>
                </c:pt>
                <c:pt idx="38">
                  <c:v>9</c:v>
                </c:pt>
                <c:pt idx="39">
                  <c:v>11</c:v>
                </c:pt>
                <c:pt idx="40">
                  <c:v>11</c:v>
                </c:pt>
                <c:pt idx="43">
                  <c:v>10</c:v>
                </c:pt>
                <c:pt idx="44">
                  <c:v>8</c:v>
                </c:pt>
                <c:pt idx="47">
                  <c:v>10</c:v>
                </c:pt>
                <c:pt idx="50">
                  <c:v>7</c:v>
                </c:pt>
                <c:pt idx="51">
                  <c:v>8</c:v>
                </c:pt>
                <c:pt idx="52">
                  <c:v>10</c:v>
                </c:pt>
                <c:pt idx="53">
                  <c:v>10</c:v>
                </c:pt>
                <c:pt idx="54">
                  <c:v>7</c:v>
                </c:pt>
                <c:pt idx="56">
                  <c:v>10</c:v>
                </c:pt>
                <c:pt idx="58">
                  <c:v>9</c:v>
                </c:pt>
                <c:pt idx="59">
                  <c:v>9</c:v>
                </c:pt>
                <c:pt idx="64">
                  <c:v>6</c:v>
                </c:pt>
                <c:pt idx="7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6A-4F54-BE00-5B95DFDC4ADF}"/>
            </c:ext>
          </c:extLst>
        </c:ser>
        <c:ser>
          <c:idx val="1"/>
          <c:order val="1"/>
          <c:tx>
            <c:strRef>
              <c:f>Caleb!$AB$21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Caleb!$Z$22:$Z$121</c:f>
              <c:numCache>
                <c:formatCode>General</c:formatCode>
                <c:ptCount val="100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9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33</c:v>
                </c:pt>
                <c:pt idx="26">
                  <c:v>33</c:v>
                </c:pt>
                <c:pt idx="27">
                  <c:v>35</c:v>
                </c:pt>
                <c:pt idx="28">
                  <c:v>35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  <c:pt idx="69">
                  <c:v>49</c:v>
                </c:pt>
                <c:pt idx="70">
                  <c:v>49</c:v>
                </c:pt>
              </c:numCache>
            </c:numRef>
          </c:xVal>
          <c:yVal>
            <c:numRef>
              <c:f>Caleb!$AB$22:$AB$121</c:f>
              <c:numCache>
                <c:formatCode>General</c:formatCode>
                <c:ptCount val="100"/>
                <c:pt idx="10">
                  <c:v>4</c:v>
                </c:pt>
                <c:pt idx="13">
                  <c:v>1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20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6">
                  <c:v>5</c:v>
                </c:pt>
                <c:pt idx="28">
                  <c:v>5</c:v>
                </c:pt>
                <c:pt idx="30">
                  <c:v>5</c:v>
                </c:pt>
                <c:pt idx="31">
                  <c:v>4</c:v>
                </c:pt>
                <c:pt idx="33">
                  <c:v>5</c:v>
                </c:pt>
                <c:pt idx="34">
                  <c:v>4</c:v>
                </c:pt>
                <c:pt idx="41">
                  <c:v>6</c:v>
                </c:pt>
                <c:pt idx="42">
                  <c:v>4</c:v>
                </c:pt>
                <c:pt idx="46">
                  <c:v>6</c:v>
                </c:pt>
                <c:pt idx="55">
                  <c:v>5</c:v>
                </c:pt>
                <c:pt idx="57">
                  <c:v>4</c:v>
                </c:pt>
                <c:pt idx="60">
                  <c:v>6</c:v>
                </c:pt>
                <c:pt idx="63">
                  <c:v>8</c:v>
                </c:pt>
                <c:pt idx="65">
                  <c:v>6</c:v>
                </c:pt>
                <c:pt idx="66">
                  <c:v>5</c:v>
                </c:pt>
                <c:pt idx="67">
                  <c:v>7</c:v>
                </c:pt>
                <c:pt idx="68">
                  <c:v>5</c:v>
                </c:pt>
                <c:pt idx="6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6A-4F54-BE00-5B95DFDC4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287536"/>
        <c:axId val="547288976"/>
      </c:scatterChart>
      <c:valAx>
        <c:axId val="54728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88976"/>
        <c:crosses val="autoZero"/>
        <c:crossBetween val="midCat"/>
      </c:valAx>
      <c:valAx>
        <c:axId val="5472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8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Caleb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Caleb!$AE$21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Caleb!$AD$22:$AD$77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Caleb!$AE$22:$AE$77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5.2008255587611059</c:v>
                </c:pt>
                <c:pt idx="10">
                  <c:v>6.1392904457649129</c:v>
                </c:pt>
                <c:pt idx="11">
                  <c:v>6.1392904457649129</c:v>
                </c:pt>
                <c:pt idx="12">
                  <c:v>6.1392904457649129</c:v>
                </c:pt>
                <c:pt idx="13">
                  <c:v>6.1392904457649129</c:v>
                </c:pt>
                <c:pt idx="14">
                  <c:v>6.1392904457649129</c:v>
                </c:pt>
                <c:pt idx="15">
                  <c:v>6.1392904457649129</c:v>
                </c:pt>
                <c:pt idx="16">
                  <c:v>6.1392904457649129</c:v>
                </c:pt>
                <c:pt idx="17">
                  <c:v>6.1392904457649129</c:v>
                </c:pt>
                <c:pt idx="18">
                  <c:v>6.1392904457649129</c:v>
                </c:pt>
                <c:pt idx="19">
                  <c:v>6.1392904457649129</c:v>
                </c:pt>
                <c:pt idx="20">
                  <c:v>6.1392904457649129</c:v>
                </c:pt>
                <c:pt idx="21">
                  <c:v>6.1392904457649129</c:v>
                </c:pt>
                <c:pt idx="22">
                  <c:v>6.1392904457649129</c:v>
                </c:pt>
                <c:pt idx="23">
                  <c:v>6.1392904457649129</c:v>
                </c:pt>
                <c:pt idx="24">
                  <c:v>6.1392904457649129</c:v>
                </c:pt>
                <c:pt idx="25">
                  <c:v>6.1392904457649129</c:v>
                </c:pt>
                <c:pt idx="26">
                  <c:v>6.1392904457649129</c:v>
                </c:pt>
                <c:pt idx="27">
                  <c:v>6.1392904457649129</c:v>
                </c:pt>
                <c:pt idx="28">
                  <c:v>6.1392904457649129</c:v>
                </c:pt>
                <c:pt idx="29">
                  <c:v>6.1392904457649129</c:v>
                </c:pt>
                <c:pt idx="30">
                  <c:v>6.3087527129009162</c:v>
                </c:pt>
                <c:pt idx="31">
                  <c:v>6.3087527129009162</c:v>
                </c:pt>
                <c:pt idx="32">
                  <c:v>6.3087527129009162</c:v>
                </c:pt>
                <c:pt idx="33">
                  <c:v>6.3087527129009162</c:v>
                </c:pt>
                <c:pt idx="34">
                  <c:v>6.9292077812771034</c:v>
                </c:pt>
                <c:pt idx="35">
                  <c:v>6.9292077812771034</c:v>
                </c:pt>
                <c:pt idx="36">
                  <c:v>6.9765183861669708</c:v>
                </c:pt>
                <c:pt idx="37">
                  <c:v>7.5042440860738031</c:v>
                </c:pt>
                <c:pt idx="38">
                  <c:v>7.5042440860738031</c:v>
                </c:pt>
                <c:pt idx="39">
                  <c:v>7.5042440860738031</c:v>
                </c:pt>
                <c:pt idx="40">
                  <c:v>7.5042440860738031</c:v>
                </c:pt>
                <c:pt idx="41">
                  <c:v>7.5042440860738031</c:v>
                </c:pt>
                <c:pt idx="42">
                  <c:v>7.5042440860738031</c:v>
                </c:pt>
                <c:pt idx="43">
                  <c:v>7.5042440860738031</c:v>
                </c:pt>
                <c:pt idx="44">
                  <c:v>7.7976615126725832</c:v>
                </c:pt>
                <c:pt idx="45">
                  <c:v>7.7976615126725832</c:v>
                </c:pt>
                <c:pt idx="46">
                  <c:v>8.6500759038920982</c:v>
                </c:pt>
                <c:pt idx="47">
                  <c:v>8.8398210985423855</c:v>
                </c:pt>
                <c:pt idx="48">
                  <c:v>8.8398210985423855</c:v>
                </c:pt>
                <c:pt idx="49">
                  <c:v>8.8771624158006208</c:v>
                </c:pt>
                <c:pt idx="50">
                  <c:v>8.720304520265012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D-4429-8018-B946A4056158}"/>
            </c:ext>
          </c:extLst>
        </c:ser>
        <c:ser>
          <c:idx val="1"/>
          <c:order val="1"/>
          <c:tx>
            <c:strRef>
              <c:f>Caleb!$AF$21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Caleb!$AD$22:$AD$77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Caleb!$AF$22:$AF$77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4.7221288631059828</c:v>
                </c:pt>
                <c:pt idx="28">
                  <c:v>4.7221288631059828</c:v>
                </c:pt>
                <c:pt idx="29">
                  <c:v>4.7221288631059828</c:v>
                </c:pt>
                <c:pt idx="30">
                  <c:v>4.9415548644560578</c:v>
                </c:pt>
                <c:pt idx="31">
                  <c:v>4.8935450016544726</c:v>
                </c:pt>
                <c:pt idx="32">
                  <c:v>4.8935450016544726</c:v>
                </c:pt>
                <c:pt idx="33">
                  <c:v>4.8935450016544726</c:v>
                </c:pt>
                <c:pt idx="34">
                  <c:v>4.9536438788033088</c:v>
                </c:pt>
                <c:pt idx="35">
                  <c:v>4.9536438788033088</c:v>
                </c:pt>
                <c:pt idx="36">
                  <c:v>4.9754699397051514</c:v>
                </c:pt>
                <c:pt idx="37">
                  <c:v>4.9195274270615528</c:v>
                </c:pt>
                <c:pt idx="38">
                  <c:v>4.9195274270615528</c:v>
                </c:pt>
                <c:pt idx="39">
                  <c:v>4.9195274270615528</c:v>
                </c:pt>
                <c:pt idx="40">
                  <c:v>4.9195274270615528</c:v>
                </c:pt>
                <c:pt idx="41">
                  <c:v>4.9195274270615528</c:v>
                </c:pt>
                <c:pt idx="42">
                  <c:v>4.9195274270615528</c:v>
                </c:pt>
                <c:pt idx="43">
                  <c:v>4.9195274270615528</c:v>
                </c:pt>
                <c:pt idx="44">
                  <c:v>4.8530639189258382</c:v>
                </c:pt>
                <c:pt idx="45">
                  <c:v>4.8530639189258382</c:v>
                </c:pt>
                <c:pt idx="46">
                  <c:v>4.8530639189258382</c:v>
                </c:pt>
                <c:pt idx="47">
                  <c:v>4.9367248379122231</c:v>
                </c:pt>
                <c:pt idx="48">
                  <c:v>4.9367248379122231</c:v>
                </c:pt>
                <c:pt idx="49">
                  <c:v>4.9448027656708229</c:v>
                </c:pt>
                <c:pt idx="50">
                  <c:v>5.2479827232718588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AD-4429-8018-B946A4056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820512"/>
        <c:axId val="1425808032"/>
      </c:scatterChart>
      <c:valAx>
        <c:axId val="142582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808032"/>
        <c:crosses val="autoZero"/>
        <c:crossBetween val="midCat"/>
      </c:valAx>
      <c:valAx>
        <c:axId val="142580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82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matt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Matt!$AA$21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Matt!$Z$22:$Z$244</c:f>
              <c:numCache>
                <c:formatCode>General</c:formatCode>
                <c:ptCount val="2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26</c:v>
                </c:pt>
                <c:pt idx="16">
                  <c:v>26</c:v>
                </c:pt>
                <c:pt idx="17">
                  <c:v>29</c:v>
                </c:pt>
                <c:pt idx="18">
                  <c:v>29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43</c:v>
                </c:pt>
                <c:pt idx="58">
                  <c:v>43</c:v>
                </c:pt>
                <c:pt idx="59">
                  <c:v>43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48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51</c:v>
                </c:pt>
                <c:pt idx="86">
                  <c:v>51</c:v>
                </c:pt>
                <c:pt idx="87">
                  <c:v>51</c:v>
                </c:pt>
                <c:pt idx="88">
                  <c:v>51</c:v>
                </c:pt>
                <c:pt idx="89">
                  <c:v>51</c:v>
                </c:pt>
                <c:pt idx="90">
                  <c:v>51</c:v>
                </c:pt>
              </c:numCache>
            </c:numRef>
          </c:xVal>
          <c:yVal>
            <c:numRef>
              <c:f>Matt!$AA$22:$AA$244</c:f>
              <c:numCache>
                <c:formatCode>General</c:formatCode>
                <c:ptCount val="223"/>
                <c:pt idx="15">
                  <c:v>5</c:v>
                </c:pt>
                <c:pt idx="18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6">
                  <c:v>9</c:v>
                </c:pt>
                <c:pt idx="28">
                  <c:v>8</c:v>
                </c:pt>
                <c:pt idx="29">
                  <c:v>8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7</c:v>
                </c:pt>
                <c:pt idx="36">
                  <c:v>10</c:v>
                </c:pt>
                <c:pt idx="38">
                  <c:v>5</c:v>
                </c:pt>
                <c:pt idx="39">
                  <c:v>5</c:v>
                </c:pt>
                <c:pt idx="40">
                  <c:v>7</c:v>
                </c:pt>
                <c:pt idx="41">
                  <c:v>9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9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2</c:v>
                </c:pt>
                <c:pt idx="53">
                  <c:v>11</c:v>
                </c:pt>
                <c:pt idx="55">
                  <c:v>8</c:v>
                </c:pt>
                <c:pt idx="56">
                  <c:v>11</c:v>
                </c:pt>
                <c:pt idx="57">
                  <c:v>9</c:v>
                </c:pt>
                <c:pt idx="58">
                  <c:v>6</c:v>
                </c:pt>
                <c:pt idx="59">
                  <c:v>8</c:v>
                </c:pt>
                <c:pt idx="60">
                  <c:v>8</c:v>
                </c:pt>
                <c:pt idx="62">
                  <c:v>8</c:v>
                </c:pt>
                <c:pt idx="63">
                  <c:v>9</c:v>
                </c:pt>
                <c:pt idx="64">
                  <c:v>9</c:v>
                </c:pt>
                <c:pt idx="67">
                  <c:v>10</c:v>
                </c:pt>
                <c:pt idx="69">
                  <c:v>10</c:v>
                </c:pt>
                <c:pt idx="70">
                  <c:v>6</c:v>
                </c:pt>
                <c:pt idx="72">
                  <c:v>8</c:v>
                </c:pt>
                <c:pt idx="74">
                  <c:v>7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12</c:v>
                </c:pt>
                <c:pt idx="82">
                  <c:v>11</c:v>
                </c:pt>
                <c:pt idx="83">
                  <c:v>9</c:v>
                </c:pt>
                <c:pt idx="84">
                  <c:v>10</c:v>
                </c:pt>
                <c:pt idx="85">
                  <c:v>9</c:v>
                </c:pt>
                <c:pt idx="86">
                  <c:v>7</c:v>
                </c:pt>
                <c:pt idx="8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2-4843-B050-D0EA20CA0923}"/>
            </c:ext>
          </c:extLst>
        </c:ser>
        <c:ser>
          <c:idx val="1"/>
          <c:order val="1"/>
          <c:tx>
            <c:strRef>
              <c:f>Matt!$AB$21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Matt!$Z$22:$Z$244</c:f>
              <c:numCache>
                <c:formatCode>General</c:formatCode>
                <c:ptCount val="2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26</c:v>
                </c:pt>
                <c:pt idx="16">
                  <c:v>26</c:v>
                </c:pt>
                <c:pt idx="17">
                  <c:v>29</c:v>
                </c:pt>
                <c:pt idx="18">
                  <c:v>29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43</c:v>
                </c:pt>
                <c:pt idx="58">
                  <c:v>43</c:v>
                </c:pt>
                <c:pt idx="59">
                  <c:v>43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48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51</c:v>
                </c:pt>
                <c:pt idx="86">
                  <c:v>51</c:v>
                </c:pt>
                <c:pt idx="87">
                  <c:v>51</c:v>
                </c:pt>
                <c:pt idx="88">
                  <c:v>51</c:v>
                </c:pt>
                <c:pt idx="89">
                  <c:v>51</c:v>
                </c:pt>
                <c:pt idx="90">
                  <c:v>51</c:v>
                </c:pt>
              </c:numCache>
            </c:numRef>
          </c:xVal>
          <c:yVal>
            <c:numRef>
              <c:f>Matt!$AB$22:$AB$244</c:f>
              <c:numCache>
                <c:formatCode>General</c:formatCode>
                <c:ptCount val="223"/>
                <c:pt idx="13">
                  <c:v>4</c:v>
                </c:pt>
                <c:pt idx="14">
                  <c:v>3</c:v>
                </c:pt>
                <c:pt idx="16">
                  <c:v>6</c:v>
                </c:pt>
                <c:pt idx="17">
                  <c:v>4</c:v>
                </c:pt>
                <c:pt idx="19">
                  <c:v>6</c:v>
                </c:pt>
                <c:pt idx="25">
                  <c:v>6</c:v>
                </c:pt>
                <c:pt idx="27">
                  <c:v>7</c:v>
                </c:pt>
                <c:pt idx="30">
                  <c:v>6</c:v>
                </c:pt>
                <c:pt idx="35">
                  <c:v>4</c:v>
                </c:pt>
                <c:pt idx="37">
                  <c:v>3</c:v>
                </c:pt>
                <c:pt idx="54">
                  <c:v>8</c:v>
                </c:pt>
                <c:pt idx="61">
                  <c:v>5</c:v>
                </c:pt>
                <c:pt idx="65">
                  <c:v>4</c:v>
                </c:pt>
                <c:pt idx="66">
                  <c:v>6</c:v>
                </c:pt>
                <c:pt idx="68">
                  <c:v>7</c:v>
                </c:pt>
                <c:pt idx="71">
                  <c:v>4</c:v>
                </c:pt>
                <c:pt idx="73">
                  <c:v>7</c:v>
                </c:pt>
                <c:pt idx="79">
                  <c:v>3</c:v>
                </c:pt>
                <c:pt idx="87">
                  <c:v>7</c:v>
                </c:pt>
                <c:pt idx="88">
                  <c:v>6</c:v>
                </c:pt>
                <c:pt idx="9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B2-4843-B050-D0EA20CA0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168912"/>
        <c:axId val="552166992"/>
      </c:scatterChart>
      <c:valAx>
        <c:axId val="55216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66992"/>
        <c:crosses val="autoZero"/>
        <c:crossBetween val="midCat"/>
      </c:valAx>
      <c:valAx>
        <c:axId val="55216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6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Matt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Matt!$AE$21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Matt!$AD$22:$AD$77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Matt!$AE$22:$AE$77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5.3445762231193257</c:v>
                </c:pt>
                <c:pt idx="31">
                  <c:v>5.3445762231193257</c:v>
                </c:pt>
                <c:pt idx="32">
                  <c:v>5.3445762231193257</c:v>
                </c:pt>
                <c:pt idx="33">
                  <c:v>5.3445762231193257</c:v>
                </c:pt>
                <c:pt idx="34">
                  <c:v>6.6430000242628475</c:v>
                </c:pt>
                <c:pt idx="35">
                  <c:v>6.6430000242628475</c:v>
                </c:pt>
                <c:pt idx="36">
                  <c:v>7.1300736320620164</c:v>
                </c:pt>
                <c:pt idx="37">
                  <c:v>7.2828861058388155</c:v>
                </c:pt>
                <c:pt idx="38">
                  <c:v>7.2828861058388155</c:v>
                </c:pt>
                <c:pt idx="39">
                  <c:v>7.2828861058388155</c:v>
                </c:pt>
                <c:pt idx="40">
                  <c:v>7.2828861058388155</c:v>
                </c:pt>
                <c:pt idx="41">
                  <c:v>7.2828861058388155</c:v>
                </c:pt>
                <c:pt idx="42">
                  <c:v>6.674955972225078</c:v>
                </c:pt>
                <c:pt idx="43">
                  <c:v>6.839952168261032</c:v>
                </c:pt>
                <c:pt idx="44">
                  <c:v>6.9185922039825583</c:v>
                </c:pt>
                <c:pt idx="45">
                  <c:v>6.9185922039825583</c:v>
                </c:pt>
                <c:pt idx="46">
                  <c:v>6.9900050183728641</c:v>
                </c:pt>
                <c:pt idx="47">
                  <c:v>7.2632483864769117</c:v>
                </c:pt>
                <c:pt idx="48">
                  <c:v>7.2632483864769117</c:v>
                </c:pt>
                <c:pt idx="49">
                  <c:v>7.2514957584413828</c:v>
                </c:pt>
                <c:pt idx="50">
                  <c:v>7.2514957584413828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2-459B-8F88-47C82DF68A9E}"/>
            </c:ext>
          </c:extLst>
        </c:ser>
        <c:ser>
          <c:idx val="1"/>
          <c:order val="1"/>
          <c:tx>
            <c:strRef>
              <c:f>Matt!$AF$21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Matt!$AD$22:$AD$77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Matt!$AF$22:$AF$77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5.4998487633146489</c:v>
                </c:pt>
                <c:pt idx="28">
                  <c:v>5.4998487633146489</c:v>
                </c:pt>
                <c:pt idx="29">
                  <c:v>5.4998487633146489</c:v>
                </c:pt>
                <c:pt idx="30">
                  <c:v>5.1371940961629603</c:v>
                </c:pt>
                <c:pt idx="31">
                  <c:v>5.1371940961629603</c:v>
                </c:pt>
                <c:pt idx="32">
                  <c:v>5.1371940961629603</c:v>
                </c:pt>
                <c:pt idx="33">
                  <c:v>5.1371940961629603</c:v>
                </c:pt>
                <c:pt idx="34">
                  <c:v>5.5517779705463504</c:v>
                </c:pt>
                <c:pt idx="35">
                  <c:v>5.5517779705463504</c:v>
                </c:pt>
                <c:pt idx="36">
                  <c:v>5.8607363467809082</c:v>
                </c:pt>
                <c:pt idx="37">
                  <c:v>5.6320622784447227</c:v>
                </c:pt>
                <c:pt idx="38">
                  <c:v>5.6320622784447227</c:v>
                </c:pt>
                <c:pt idx="39">
                  <c:v>5.6320622784447227</c:v>
                </c:pt>
                <c:pt idx="40">
                  <c:v>5.6320622784447227</c:v>
                </c:pt>
                <c:pt idx="41">
                  <c:v>5.6320622784447227</c:v>
                </c:pt>
                <c:pt idx="42">
                  <c:v>5.3155132162084584</c:v>
                </c:pt>
                <c:pt idx="43">
                  <c:v>5.4746568394608</c:v>
                </c:pt>
                <c:pt idx="44">
                  <c:v>5.4746568394608</c:v>
                </c:pt>
                <c:pt idx="45">
                  <c:v>5.4746568394608</c:v>
                </c:pt>
                <c:pt idx="46">
                  <c:v>5.4068738031148182</c:v>
                </c:pt>
                <c:pt idx="47">
                  <c:v>5.4739992015281596</c:v>
                </c:pt>
                <c:pt idx="48">
                  <c:v>5.4739992015281596</c:v>
                </c:pt>
                <c:pt idx="49">
                  <c:v>5.4709332098394698</c:v>
                </c:pt>
                <c:pt idx="50">
                  <c:v>5.4709332098394698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82-459B-8F88-47C82DF68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620432"/>
        <c:axId val="1568092400"/>
      </c:scatterChart>
      <c:valAx>
        <c:axId val="170362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092400"/>
        <c:crosses val="autoZero"/>
        <c:crossBetween val="midCat"/>
      </c:valAx>
      <c:valAx>
        <c:axId val="15680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62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Drivers!$A$21:$A$27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Drivers!$B$21:$B$27</c:f>
              <c:numCache>
                <c:formatCode>General</c:formatCode>
                <c:ptCount val="7"/>
                <c:pt idx="0">
                  <c:v>8.2318652721458285</c:v>
                </c:pt>
                <c:pt idx="1">
                  <c:v>11.067577836238161</c:v>
                </c:pt>
                <c:pt idx="2">
                  <c:v>6.8187800285067528</c:v>
                </c:pt>
                <c:pt idx="3">
                  <c:v>7.9254728477546674</c:v>
                </c:pt>
                <c:pt idx="4">
                  <c:v>8.4268434011969369</c:v>
                </c:pt>
                <c:pt idx="5">
                  <c:v>5.2516019920531436</c:v>
                </c:pt>
                <c:pt idx="6">
                  <c:v>10.30514396370301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8-4959-9ABA-3FFCAB8833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Drivers!$A$21:$A$27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Drivers!$C$21:$C$27</c:f>
              <c:numCache>
                <c:formatCode>General</c:formatCode>
                <c:ptCount val="7"/>
                <c:pt idx="0">
                  <c:v>9.4910893315940932</c:v>
                </c:pt>
                <c:pt idx="1">
                  <c:v>6.1619496040889352</c:v>
                </c:pt>
                <c:pt idx="2">
                  <c:v>10.564939731041205</c:v>
                </c:pt>
                <c:pt idx="3">
                  <c:v>9.4914975929138468</c:v>
                </c:pt>
                <c:pt idx="4">
                  <c:v>9.1582678962893489</c:v>
                </c:pt>
                <c:pt idx="5">
                  <c:v>11.595588990565965</c:v>
                </c:pt>
                <c:pt idx="6">
                  <c:v>9.2949338821227556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C8-4959-9ABA-3FFCAB883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Drivers!$E$21:$E$27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Drivers!$F$21:$F$27</c:f>
              <c:numCache>
                <c:formatCode>General</c:formatCode>
                <c:ptCount val="7"/>
                <c:pt idx="0">
                  <c:v>42.146878789156858</c:v>
                </c:pt>
                <c:pt idx="1">
                  <c:v>48.251684750456704</c:v>
                </c:pt>
                <c:pt idx="2">
                  <c:v>45.630845479001934</c:v>
                </c:pt>
                <c:pt idx="3">
                  <c:v>46.044011993736731</c:v>
                </c:pt>
                <c:pt idx="4">
                  <c:v>14.81843740312042</c:v>
                </c:pt>
                <c:pt idx="5">
                  <c:v>42.846285482842035</c:v>
                </c:pt>
                <c:pt idx="6">
                  <c:v>62.22337628366877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7-4917-8814-0D57D61E388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Drivers!$E$21:$E$27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Drivers!$G$21:$G$27</c:f>
              <c:numCache>
                <c:formatCode>General</c:formatCode>
                <c:ptCount val="7"/>
                <c:pt idx="0">
                  <c:v>33.785225389729462</c:v>
                </c:pt>
                <c:pt idx="1">
                  <c:v>27.192260085069265</c:v>
                </c:pt>
                <c:pt idx="2">
                  <c:v>22.962999151256923</c:v>
                </c:pt>
                <c:pt idx="3">
                  <c:v>28.727279458020121</c:v>
                </c:pt>
                <c:pt idx="4">
                  <c:v>24.454148271191066</c:v>
                </c:pt>
                <c:pt idx="5">
                  <c:v>33.42632345459684</c:v>
                </c:pt>
                <c:pt idx="6">
                  <c:v>30.49011200377663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C7-4917-8814-0D57D61E3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Drivers!$I$21:$I$27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Drivers!$J$21:$J$27</c:f>
              <c:numCache>
                <c:formatCode>General</c:formatCode>
                <c:ptCount val="7"/>
                <c:pt idx="0">
                  <c:v>5.7071778346482578</c:v>
                </c:pt>
                <c:pt idx="1">
                  <c:v>7.1423726908207295</c:v>
                </c:pt>
                <c:pt idx="2">
                  <c:v>6.3272814729066926</c:v>
                </c:pt>
                <c:pt idx="3">
                  <c:v>5.9779662681974433</c:v>
                </c:pt>
                <c:pt idx="4">
                  <c:v>2.3096078674948592</c:v>
                </c:pt>
                <c:pt idx="5">
                  <c:v>5.4615721490371101</c:v>
                </c:pt>
                <c:pt idx="6">
                  <c:v>9.5866554821690269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A-44D5-8989-7B86F5AED6B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Drivers!$I$21:$I$27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Drivers!$K$21:$K$27</c:f>
              <c:numCache>
                <c:formatCode>General</c:formatCode>
                <c:ptCount val="7"/>
                <c:pt idx="0">
                  <c:v>4.2425634177013727</c:v>
                </c:pt>
                <c:pt idx="1">
                  <c:v>2.7118168088472023</c:v>
                </c:pt>
                <c:pt idx="2">
                  <c:v>2.8807197991028843</c:v>
                </c:pt>
                <c:pt idx="3">
                  <c:v>3.390894503343965</c:v>
                </c:pt>
                <c:pt idx="4">
                  <c:v>2.9482568066442263</c:v>
                </c:pt>
                <c:pt idx="5">
                  <c:v>3.6154983756322032</c:v>
                </c:pt>
                <c:pt idx="6">
                  <c:v>1.9358243302463016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A-44D5-8989-7B86F5AED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Drivers!$M$21:$M$27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Drivers!$N$21:$N$27</c:f>
              <c:numCache>
                <c:formatCode>General</c:formatCode>
                <c:ptCount val="7"/>
                <c:pt idx="0">
                  <c:v>3.9017978391384736</c:v>
                </c:pt>
                <c:pt idx="1">
                  <c:v>4.0000048397727337</c:v>
                </c:pt>
                <c:pt idx="2">
                  <c:v>3.9117835963504621</c:v>
                </c:pt>
                <c:pt idx="3">
                  <c:v>4.9554440504208594</c:v>
                </c:pt>
                <c:pt idx="4">
                  <c:v>1.4881240776626916</c:v>
                </c:pt>
                <c:pt idx="5">
                  <c:v>4.1963470664985669</c:v>
                </c:pt>
                <c:pt idx="6">
                  <c:v>2.8416344219716527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0-49F8-8505-7B8AE9F82CA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Drivers!$M$21:$M$27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Drivers!$O$21:$O$27</c:f>
              <c:numCache>
                <c:formatCode>General</c:formatCode>
                <c:ptCount val="7"/>
                <c:pt idx="0">
                  <c:v>2.7734512471547514</c:v>
                </c:pt>
                <c:pt idx="1">
                  <c:v>2.4455539221736551</c:v>
                </c:pt>
                <c:pt idx="2">
                  <c:v>2.174733177830694</c:v>
                </c:pt>
                <c:pt idx="3">
                  <c:v>1.8195520086003842</c:v>
                </c:pt>
                <c:pt idx="4">
                  <c:v>0.7188829678952986</c:v>
                </c:pt>
                <c:pt idx="5">
                  <c:v>3.0955275993376112</c:v>
                </c:pt>
                <c:pt idx="6">
                  <c:v>4.9892650725484362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F0-49F8-8505-7B8AE9F82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Specialists!$A$21:$A$25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Specialists!$B$21:$B$25</c:f>
              <c:numCache>
                <c:formatCode>General</c:formatCode>
                <c:ptCount val="5"/>
                <c:pt idx="0">
                  <c:v>8.2318652721458285</c:v>
                </c:pt>
                <c:pt idx="1">
                  <c:v>9.5520806344150344</c:v>
                </c:pt>
                <c:pt idx="2">
                  <c:v>7.4206481376859106</c:v>
                </c:pt>
                <c:pt idx="3">
                  <c:v>7.9388282616515484</c:v>
                </c:pt>
                <c:pt idx="4">
                  <c:v>8.8198387912143765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5-4AAC-A2B0-C038B7CA395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Specialists!$A$21:$A$25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Specialists!$C$21:$C$25</c:f>
              <c:numCache>
                <c:formatCode>General</c:formatCode>
                <c:ptCount val="5"/>
                <c:pt idx="0">
                  <c:v>9.4910893315940932</c:v>
                </c:pt>
                <c:pt idx="1">
                  <c:v>8.0028175837214306</c:v>
                </c:pt>
                <c:pt idx="2">
                  <c:v>9.9163565819364177</c:v>
                </c:pt>
                <c:pt idx="3">
                  <c:v>9.587404124618601</c:v>
                </c:pt>
                <c:pt idx="4">
                  <c:v>9.9352871324875309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5-4AAC-A2B0-C038B7CA3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Cas!$AA$21</c:f>
              <c:strCache>
                <c:ptCount val="1"/>
                <c:pt idx="0">
                  <c:v>Sample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Cas!$Z$22:$Z$100</c:f>
              <c:numCache>
                <c:formatCode>General</c:formatCode>
                <c:ptCount val="79"/>
                <c:pt idx="0">
                  <c:v>1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26</c:v>
                </c:pt>
                <c:pt idx="7">
                  <c:v>26</c:v>
                </c:pt>
                <c:pt idx="8">
                  <c:v>29</c:v>
                </c:pt>
                <c:pt idx="9">
                  <c:v>29</c:v>
                </c:pt>
                <c:pt idx="10">
                  <c:v>33</c:v>
                </c:pt>
                <c:pt idx="11">
                  <c:v>33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51</c:v>
                </c:pt>
                <c:pt idx="48">
                  <c:v>51</c:v>
                </c:pt>
                <c:pt idx="49">
                  <c:v>51</c:v>
                </c:pt>
                <c:pt idx="50">
                  <c:v>51</c:v>
                </c:pt>
                <c:pt idx="51">
                  <c:v>51</c:v>
                </c:pt>
                <c:pt idx="52">
                  <c:v>51</c:v>
                </c:pt>
              </c:numCache>
            </c:numRef>
          </c:xVal>
          <c:yVal>
            <c:numRef>
              <c:f>Cas!$AA$22:$AA$100</c:f>
              <c:numCache>
                <c:formatCode>General</c:formatCode>
                <c:ptCount val="79"/>
                <c:pt idx="1">
                  <c:v>6</c:v>
                </c:pt>
                <c:pt idx="6">
                  <c:v>5</c:v>
                </c:pt>
                <c:pt idx="9">
                  <c:v>6</c:v>
                </c:pt>
                <c:pt idx="10">
                  <c:v>8</c:v>
                </c:pt>
                <c:pt idx="11">
                  <c:v>7</c:v>
                </c:pt>
                <c:pt idx="12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21">
                  <c:v>10</c:v>
                </c:pt>
                <c:pt idx="22">
                  <c:v>8</c:v>
                </c:pt>
                <c:pt idx="23">
                  <c:v>7</c:v>
                </c:pt>
                <c:pt idx="26">
                  <c:v>8</c:v>
                </c:pt>
                <c:pt idx="27">
                  <c:v>10</c:v>
                </c:pt>
                <c:pt idx="28">
                  <c:v>8</c:v>
                </c:pt>
                <c:pt idx="30">
                  <c:v>9</c:v>
                </c:pt>
                <c:pt idx="31">
                  <c:v>11</c:v>
                </c:pt>
                <c:pt idx="32">
                  <c:v>8</c:v>
                </c:pt>
                <c:pt idx="33">
                  <c:v>9</c:v>
                </c:pt>
                <c:pt idx="35">
                  <c:v>10</c:v>
                </c:pt>
                <c:pt idx="36">
                  <c:v>10</c:v>
                </c:pt>
                <c:pt idx="38">
                  <c:v>7</c:v>
                </c:pt>
                <c:pt idx="40">
                  <c:v>9</c:v>
                </c:pt>
                <c:pt idx="41">
                  <c:v>7</c:v>
                </c:pt>
                <c:pt idx="42">
                  <c:v>6</c:v>
                </c:pt>
                <c:pt idx="44">
                  <c:v>8</c:v>
                </c:pt>
                <c:pt idx="45">
                  <c:v>10</c:v>
                </c:pt>
                <c:pt idx="47">
                  <c:v>9</c:v>
                </c:pt>
                <c:pt idx="48">
                  <c:v>7</c:v>
                </c:pt>
                <c:pt idx="5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E-45D4-8D29-6E81C92A78C8}"/>
            </c:ext>
          </c:extLst>
        </c:ser>
        <c:ser>
          <c:idx val="1"/>
          <c:order val="1"/>
          <c:tx>
            <c:strRef>
              <c:f>Cas!$AB$21</c:f>
              <c:strCache>
                <c:ptCount val="1"/>
                <c:pt idx="0">
                  <c:v>Specimen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Cas!$Z$22:$Z$100</c:f>
              <c:numCache>
                <c:formatCode>General</c:formatCode>
                <c:ptCount val="79"/>
                <c:pt idx="0">
                  <c:v>1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26</c:v>
                </c:pt>
                <c:pt idx="7">
                  <c:v>26</c:v>
                </c:pt>
                <c:pt idx="8">
                  <c:v>29</c:v>
                </c:pt>
                <c:pt idx="9">
                  <c:v>29</c:v>
                </c:pt>
                <c:pt idx="10">
                  <c:v>33</c:v>
                </c:pt>
                <c:pt idx="11">
                  <c:v>33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51</c:v>
                </c:pt>
                <c:pt idx="48">
                  <c:v>51</c:v>
                </c:pt>
                <c:pt idx="49">
                  <c:v>51</c:v>
                </c:pt>
                <c:pt idx="50">
                  <c:v>51</c:v>
                </c:pt>
                <c:pt idx="51">
                  <c:v>51</c:v>
                </c:pt>
                <c:pt idx="52">
                  <c:v>51</c:v>
                </c:pt>
              </c:numCache>
            </c:numRef>
          </c:xVal>
          <c:yVal>
            <c:numRef>
              <c:f>Cas!$AB$22:$AB$100</c:f>
              <c:numCache>
                <c:formatCode>General</c:formatCode>
                <c:ptCount val="79"/>
                <c:pt idx="4">
                  <c:v>3</c:v>
                </c:pt>
                <c:pt idx="5">
                  <c:v>3</c:v>
                </c:pt>
                <c:pt idx="8">
                  <c:v>4</c:v>
                </c:pt>
                <c:pt idx="13">
                  <c:v>6</c:v>
                </c:pt>
                <c:pt idx="18">
                  <c:v>7</c:v>
                </c:pt>
                <c:pt idx="19">
                  <c:v>3</c:v>
                </c:pt>
                <c:pt idx="20">
                  <c:v>4</c:v>
                </c:pt>
                <c:pt idx="24">
                  <c:v>4</c:v>
                </c:pt>
                <c:pt idx="25">
                  <c:v>4</c:v>
                </c:pt>
                <c:pt idx="29">
                  <c:v>5</c:v>
                </c:pt>
                <c:pt idx="34">
                  <c:v>6</c:v>
                </c:pt>
                <c:pt idx="39">
                  <c:v>5</c:v>
                </c:pt>
                <c:pt idx="43">
                  <c:v>4</c:v>
                </c:pt>
                <c:pt idx="46">
                  <c:v>4</c:v>
                </c:pt>
                <c:pt idx="49">
                  <c:v>7</c:v>
                </c:pt>
                <c:pt idx="50">
                  <c:v>6</c:v>
                </c:pt>
                <c:pt idx="52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0E-45D4-8D29-6E81C92A7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657696"/>
        <c:axId val="354654816"/>
      </c:scatterChart>
      <c:valAx>
        <c:axId val="35465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54816"/>
        <c:crosses val="autoZero"/>
        <c:crossBetween val="midCat"/>
      </c:valAx>
      <c:valAx>
        <c:axId val="35465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5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Specialists!$E$21:$E$25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Specialists!$F$21:$F$25</c:f>
              <c:numCache>
                <c:formatCode>General</c:formatCode>
                <c:ptCount val="5"/>
                <c:pt idx="0">
                  <c:v>42.146878789156858</c:v>
                </c:pt>
                <c:pt idx="1">
                  <c:v>46.128214829264515</c:v>
                </c:pt>
                <c:pt idx="2">
                  <c:v>46.68544498375303</c:v>
                </c:pt>
                <c:pt idx="3">
                  <c:v>46.556592157856244</c:v>
                </c:pt>
                <c:pt idx="4">
                  <c:v>37.462487967363984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E-4093-A13A-C2BBEDDFE25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Specialists!$E$21:$E$25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Specialists!$G$21:$G$25</c:f>
              <c:numCache>
                <c:formatCode>General</c:formatCode>
                <c:ptCount val="5"/>
                <c:pt idx="0">
                  <c:v>33.785225389729462</c:v>
                </c:pt>
                <c:pt idx="1">
                  <c:v>33.565196636103202</c:v>
                </c:pt>
                <c:pt idx="2">
                  <c:v>27.411158879004319</c:v>
                </c:pt>
                <c:pt idx="3">
                  <c:v>25.278821756511036</c:v>
                </c:pt>
                <c:pt idx="4">
                  <c:v>39.913848606834634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E-4093-A13A-C2BBEDDFE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Specialists!$I$21:$I$25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Specialists!$J$21:$J$25</c:f>
              <c:numCache>
                <c:formatCode>General</c:formatCode>
                <c:ptCount val="5"/>
                <c:pt idx="0">
                  <c:v>5.7071778346482578</c:v>
                </c:pt>
                <c:pt idx="1">
                  <c:v>6.6438147746988374</c:v>
                </c:pt>
                <c:pt idx="2">
                  <c:v>6.1727670743709577</c:v>
                </c:pt>
                <c:pt idx="3">
                  <c:v>6.2802663777802703</c:v>
                </c:pt>
                <c:pt idx="4">
                  <c:v>5.6907355752596658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C-429B-BC77-AC9F5A9B7F9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Specialists!$I$21:$I$25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Specialists!$K$21:$K$25</c:f>
              <c:numCache>
                <c:formatCode>General</c:formatCode>
                <c:ptCount val="5"/>
                <c:pt idx="0">
                  <c:v>4.2425634177013727</c:v>
                </c:pt>
                <c:pt idx="1">
                  <c:v>4.0294529511492314</c:v>
                </c:pt>
                <c:pt idx="2">
                  <c:v>3.0375082872413142</c:v>
                </c:pt>
                <c:pt idx="3">
                  <c:v>2.6223695778187945</c:v>
                </c:pt>
                <c:pt idx="4">
                  <c:v>4.8990805000835849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C-429B-BC77-AC9F5A9B7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Specialists!$M$21:$M$25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Specialists!$N$21:$N$25</c:f>
              <c:numCache>
                <c:formatCode>General</c:formatCode>
                <c:ptCount val="5"/>
                <c:pt idx="0">
                  <c:v>3.9017978391384736</c:v>
                </c:pt>
                <c:pt idx="1">
                  <c:v>3.6941912501342786</c:v>
                </c:pt>
                <c:pt idx="2">
                  <c:v>5.1005526688442444</c:v>
                </c:pt>
                <c:pt idx="3">
                  <c:v>4.5036372534483302</c:v>
                </c:pt>
                <c:pt idx="4">
                  <c:v>3.2671756254315367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2-4286-B31B-E1226A4C257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Specialists!$M$21:$M$25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Specialists!$O$21:$O$25</c:f>
              <c:numCache>
                <c:formatCode>General</c:formatCode>
                <c:ptCount val="5"/>
                <c:pt idx="0">
                  <c:v>2.7734512471547514</c:v>
                </c:pt>
                <c:pt idx="1">
                  <c:v>2.0248819670282003</c:v>
                </c:pt>
                <c:pt idx="2">
                  <c:v>1.7802359738462012</c:v>
                </c:pt>
                <c:pt idx="3">
                  <c:v>2.1667179245390997</c:v>
                </c:pt>
                <c:pt idx="4">
                  <c:v>3.945787114472143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2-4286-B31B-E1226A4C2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Coaches!$A$21:$A$24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Coaches!$B$21:$B$24</c:f>
              <c:numCache>
                <c:formatCode>General</c:formatCode>
                <c:ptCount val="4"/>
                <c:pt idx="0">
                  <c:v>8.2318652721458285</c:v>
                </c:pt>
                <c:pt idx="1">
                  <c:v>9.1084307181632589</c:v>
                </c:pt>
                <c:pt idx="2">
                  <c:v>6.3906936487866224</c:v>
                </c:pt>
                <c:pt idx="3">
                  <c:v>9.4161926605209736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B-4B1E-BABF-9E2A85F9E96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Coaches!$A$21:$A$24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Coaches!$C$21:$C$24</c:f>
              <c:numCache>
                <c:formatCode>General</c:formatCode>
                <c:ptCount val="4"/>
                <c:pt idx="0">
                  <c:v>9.4910893315940932</c:v>
                </c:pt>
                <c:pt idx="1">
                  <c:v>8.6460724148144088</c:v>
                </c:pt>
                <c:pt idx="2">
                  <c:v>10.7475147878909</c:v>
                </c:pt>
                <c:pt idx="3">
                  <c:v>8.4944708967167308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B-4B1E-BABF-9E2A85F9E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Coaches!$E$21:$E$24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Coaches!$F$21:$F$24</c:f>
              <c:numCache>
                <c:formatCode>General</c:formatCode>
                <c:ptCount val="4"/>
                <c:pt idx="0">
                  <c:v>42.146878789156858</c:v>
                </c:pt>
                <c:pt idx="1">
                  <c:v>31.314131837969068</c:v>
                </c:pt>
                <c:pt idx="2">
                  <c:v>50.981253772556776</c:v>
                </c:pt>
                <c:pt idx="3">
                  <c:v>41.658002859702336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5-4A91-8B68-04A3CEBFA5C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Coaches!$E$21:$E$24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Coaches!$G$21:$G$24</c:f>
              <c:numCache>
                <c:formatCode>General</c:formatCode>
                <c:ptCount val="4"/>
                <c:pt idx="0">
                  <c:v>33.785225389729462</c:v>
                </c:pt>
                <c:pt idx="1">
                  <c:v>36.343610540874053</c:v>
                </c:pt>
                <c:pt idx="2">
                  <c:v>26.478042398169471</c:v>
                </c:pt>
                <c:pt idx="3">
                  <c:v>33.966665568188446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5-4A91-8B68-04A3CEBFA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Coaches!$I$21:$I$24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Coaches!$J$21:$J$24</c:f>
              <c:numCache>
                <c:formatCode>General</c:formatCode>
                <c:ptCount val="4"/>
                <c:pt idx="0">
                  <c:v>5.7071778346482578</c:v>
                </c:pt>
                <c:pt idx="1">
                  <c:v>4.381849694887169</c:v>
                </c:pt>
                <c:pt idx="2">
                  <c:v>7.3570347299273466</c:v>
                </c:pt>
                <c:pt idx="3">
                  <c:v>5.5855594235113761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4-4718-B9C5-0FF27CA505F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Coaches!$I$21:$I$24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Coaches!$K$21:$K$24</c:f>
              <c:numCache>
                <c:formatCode>General</c:formatCode>
                <c:ptCount val="4"/>
                <c:pt idx="0">
                  <c:v>4.2425634177013727</c:v>
                </c:pt>
                <c:pt idx="1">
                  <c:v>4.6687069071605549</c:v>
                </c:pt>
                <c:pt idx="2">
                  <c:v>2.8735162772169476</c:v>
                </c:pt>
                <c:pt idx="3">
                  <c:v>4.1685234793177317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44-4718-B9C5-0FF27CA50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Coaches!$M$21:$M$24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Coaches!$N$21:$N$24</c:f>
              <c:numCache>
                <c:formatCode>General</c:formatCode>
                <c:ptCount val="4"/>
                <c:pt idx="0">
                  <c:v>3.9017978391384736</c:v>
                </c:pt>
                <c:pt idx="1">
                  <c:v>2.8284879724960819</c:v>
                </c:pt>
                <c:pt idx="2">
                  <c:v>4.3229270982776011</c:v>
                </c:pt>
                <c:pt idx="3">
                  <c:v>4.1927775937006091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3-456E-9B28-0CD24626AC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Coaches!$M$21:$M$24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Coaches!$O$21:$O$24</c:f>
              <c:numCache>
                <c:formatCode>General</c:formatCode>
                <c:ptCount val="4"/>
                <c:pt idx="0">
                  <c:v>2.7734512471547514</c:v>
                </c:pt>
                <c:pt idx="1">
                  <c:v>3.6565163330632284</c:v>
                </c:pt>
                <c:pt idx="2">
                  <c:v>1.922382998448585</c:v>
                </c:pt>
                <c:pt idx="3">
                  <c:v>2.8796658621210529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03-456E-9B28-0CD24626A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Players'!$A$21:$A$28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Players'!$B$21:$B$28</c:f>
              <c:numCache>
                <c:formatCode>General</c:formatCode>
                <c:ptCount val="8"/>
                <c:pt idx="0">
                  <c:v>8.2318652721458285</c:v>
                </c:pt>
                <c:pt idx="1">
                  <c:v>0</c:v>
                </c:pt>
                <c:pt idx="2">
                  <c:v>7.8634220789759173</c:v>
                </c:pt>
                <c:pt idx="3">
                  <c:v>-4.350024129208041E-2</c:v>
                </c:pt>
                <c:pt idx="4">
                  <c:v>5.5054595918978784</c:v>
                </c:pt>
                <c:pt idx="5">
                  <c:v>14.999999999999996</c:v>
                </c:pt>
                <c:pt idx="6">
                  <c:v>6.9458446461428469</c:v>
                </c:pt>
                <c:pt idx="7">
                  <c:v>5.8519531429896094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0-432D-9D79-FB3A8FEB56C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Players'!$A$21:$A$28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Players'!$C$21:$C$28</c:f>
              <c:numCache>
                <c:formatCode>General</c:formatCode>
                <c:ptCount val="8"/>
                <c:pt idx="0">
                  <c:v>9.4910893315940932</c:v>
                </c:pt>
                <c:pt idx="1">
                  <c:v>0</c:v>
                </c:pt>
                <c:pt idx="2">
                  <c:v>9.5453941652668188</c:v>
                </c:pt>
                <c:pt idx="3">
                  <c:v>8.1897557400979792</c:v>
                </c:pt>
                <c:pt idx="4">
                  <c:v>11.22682256385287</c:v>
                </c:pt>
                <c:pt idx="5">
                  <c:v>0</c:v>
                </c:pt>
                <c:pt idx="6">
                  <c:v>10.490252361887775</c:v>
                </c:pt>
                <c:pt idx="7">
                  <c:v>11.524431515012699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0-432D-9D79-FB3A8FEB5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Players'!$E$21:$E$28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Players'!$F$21:$F$28</c:f>
              <c:numCache>
                <c:formatCode>General</c:formatCode>
                <c:ptCount val="8"/>
                <c:pt idx="0">
                  <c:v>42.146878789156858</c:v>
                </c:pt>
                <c:pt idx="1">
                  <c:v>0</c:v>
                </c:pt>
                <c:pt idx="2">
                  <c:v>44.744390637306864</c:v>
                </c:pt>
                <c:pt idx="3">
                  <c:v>47.091458056690378</c:v>
                </c:pt>
                <c:pt idx="4">
                  <c:v>63.129049453139338</c:v>
                </c:pt>
                <c:pt idx="5">
                  <c:v>39.190027791200343</c:v>
                </c:pt>
                <c:pt idx="6">
                  <c:v>40.984185231123845</c:v>
                </c:pt>
                <c:pt idx="7">
                  <c:v>45.300554635319976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F-4A63-8E2C-58EA30CD069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Players'!$E$21:$E$28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Players'!$G$21:$G$28</c:f>
              <c:numCache>
                <c:formatCode>General</c:formatCode>
                <c:ptCount val="8"/>
                <c:pt idx="0">
                  <c:v>33.785225389729462</c:v>
                </c:pt>
                <c:pt idx="1">
                  <c:v>0</c:v>
                </c:pt>
                <c:pt idx="2">
                  <c:v>20.095527429252968</c:v>
                </c:pt>
                <c:pt idx="3">
                  <c:v>17.639702329621066</c:v>
                </c:pt>
                <c:pt idx="4">
                  <c:v>24.561520537937049</c:v>
                </c:pt>
                <c:pt idx="5">
                  <c:v>23.072923941498672</c:v>
                </c:pt>
                <c:pt idx="6">
                  <c:v>32.804107851569825</c:v>
                </c:pt>
                <c:pt idx="7">
                  <c:v>24.47628359153952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9F-4A63-8E2C-58EA30CD0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Players'!$I$21:$I$28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Players'!$J$21:$J$28</c:f>
              <c:numCache>
                <c:formatCode>General</c:formatCode>
                <c:ptCount val="8"/>
                <c:pt idx="0">
                  <c:v>5.7071778346482578</c:v>
                </c:pt>
                <c:pt idx="1">
                  <c:v>0</c:v>
                </c:pt>
                <c:pt idx="2">
                  <c:v>5.2515206591986772</c:v>
                </c:pt>
                <c:pt idx="3">
                  <c:v>6.3482405921561682</c:v>
                </c:pt>
                <c:pt idx="4">
                  <c:v>7.108066916006079</c:v>
                </c:pt>
                <c:pt idx="5">
                  <c:v>0</c:v>
                </c:pt>
                <c:pt idx="6">
                  <c:v>5.04991777063697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6-4531-A8E5-535EE24CB52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Players'!$I$21:$I$28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Players'!$K$21:$K$28</c:f>
              <c:numCache>
                <c:formatCode>General</c:formatCode>
                <c:ptCount val="8"/>
                <c:pt idx="0">
                  <c:v>4.2425634177013727</c:v>
                </c:pt>
                <c:pt idx="1">
                  <c:v>0</c:v>
                </c:pt>
                <c:pt idx="2">
                  <c:v>1.6066945703086333</c:v>
                </c:pt>
                <c:pt idx="3">
                  <c:v>3.4517153062079764</c:v>
                </c:pt>
                <c:pt idx="4">
                  <c:v>3.3207465418218547</c:v>
                </c:pt>
                <c:pt idx="5">
                  <c:v>0</c:v>
                </c:pt>
                <c:pt idx="6">
                  <c:v>4.7356792564695418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6-4531-A8E5-535EE24CB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Cas!$AE$21</c:f>
              <c:strCache>
                <c:ptCount val="1"/>
                <c:pt idx="0">
                  <c:v>Sample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Cas!$AD$22:$AD$77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Cas!$AE$22:$AE$77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5.1783766220179546</c:v>
                </c:pt>
                <c:pt idx="28">
                  <c:v>5.1783766220179546</c:v>
                </c:pt>
                <c:pt idx="29">
                  <c:v>5.1783766220179546</c:v>
                </c:pt>
                <c:pt idx="30">
                  <c:v>5.3968201512141478</c:v>
                </c:pt>
                <c:pt idx="31">
                  <c:v>5.3968201512141478</c:v>
                </c:pt>
                <c:pt idx="32">
                  <c:v>5.3968201512141478</c:v>
                </c:pt>
                <c:pt idx="33">
                  <c:v>5.3968201512141478</c:v>
                </c:pt>
                <c:pt idx="34">
                  <c:v>6.613766649964921</c:v>
                </c:pt>
                <c:pt idx="35">
                  <c:v>6.613766649964921</c:v>
                </c:pt>
                <c:pt idx="36">
                  <c:v>7.2764811982728164</c:v>
                </c:pt>
                <c:pt idx="37">
                  <c:v>7.7572392383920041</c:v>
                </c:pt>
                <c:pt idx="38">
                  <c:v>7.7572392383920041</c:v>
                </c:pt>
                <c:pt idx="39">
                  <c:v>7.7572392383920041</c:v>
                </c:pt>
                <c:pt idx="40">
                  <c:v>7.7572392383920041</c:v>
                </c:pt>
                <c:pt idx="41">
                  <c:v>7.7572392383920041</c:v>
                </c:pt>
                <c:pt idx="42">
                  <c:v>7.7572392383920041</c:v>
                </c:pt>
                <c:pt idx="43">
                  <c:v>7.7572392383920041</c:v>
                </c:pt>
                <c:pt idx="44">
                  <c:v>7.7572392383920041</c:v>
                </c:pt>
                <c:pt idx="45">
                  <c:v>7.7572392383920041</c:v>
                </c:pt>
                <c:pt idx="46">
                  <c:v>8.3017630696704856</c:v>
                </c:pt>
                <c:pt idx="47">
                  <c:v>8.5302597942896714</c:v>
                </c:pt>
                <c:pt idx="48">
                  <c:v>8.5302597942896714</c:v>
                </c:pt>
                <c:pt idx="49">
                  <c:v>8.3943646880089613</c:v>
                </c:pt>
                <c:pt idx="50">
                  <c:v>8.3943646880089613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41-4631-A02C-57B22AA954C7}"/>
            </c:ext>
          </c:extLst>
        </c:ser>
        <c:ser>
          <c:idx val="1"/>
          <c:order val="1"/>
          <c:tx>
            <c:strRef>
              <c:f>Cas!$AF$21</c:f>
              <c:strCache>
                <c:ptCount val="1"/>
                <c:pt idx="0">
                  <c:v>Specimen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Cas!$AD$22:$AD$77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Cas!$AF$22:$AF$77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3.7646307522514344</c:v>
                </c:pt>
                <c:pt idx="31">
                  <c:v>3.7646307522514344</c:v>
                </c:pt>
                <c:pt idx="32">
                  <c:v>3.7646307522514344</c:v>
                </c:pt>
                <c:pt idx="33">
                  <c:v>3.7646307522514344</c:v>
                </c:pt>
                <c:pt idx="34">
                  <c:v>3.7646307522514344</c:v>
                </c:pt>
                <c:pt idx="35">
                  <c:v>3.7646307522514344</c:v>
                </c:pt>
                <c:pt idx="36">
                  <c:v>4.780005688494299</c:v>
                </c:pt>
                <c:pt idx="37">
                  <c:v>4.3534756391952696</c:v>
                </c:pt>
                <c:pt idx="38">
                  <c:v>4.3534756391952696</c:v>
                </c:pt>
                <c:pt idx="39">
                  <c:v>4.3534756391952696</c:v>
                </c:pt>
                <c:pt idx="40">
                  <c:v>4.3534756391952696</c:v>
                </c:pt>
                <c:pt idx="41">
                  <c:v>4.3534756391952696</c:v>
                </c:pt>
                <c:pt idx="42">
                  <c:v>4.3534756391952696</c:v>
                </c:pt>
                <c:pt idx="43">
                  <c:v>4.3534756391952696</c:v>
                </c:pt>
                <c:pt idx="44">
                  <c:v>4.3534756391952696</c:v>
                </c:pt>
                <c:pt idx="45">
                  <c:v>4.3534756391952696</c:v>
                </c:pt>
                <c:pt idx="46">
                  <c:v>4.4943278828683075</c:v>
                </c:pt>
                <c:pt idx="47">
                  <c:v>4.739402143741767</c:v>
                </c:pt>
                <c:pt idx="48">
                  <c:v>4.739402143741767</c:v>
                </c:pt>
                <c:pt idx="49">
                  <c:v>4.6133459825937377</c:v>
                </c:pt>
                <c:pt idx="50">
                  <c:v>4.6133459825937377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41-4631-A02C-57B22AA95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441072"/>
        <c:axId val="1687443472"/>
      </c:scatterChart>
      <c:valAx>
        <c:axId val="168744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43472"/>
        <c:crosses val="autoZero"/>
        <c:crossBetween val="midCat"/>
      </c:valAx>
      <c:valAx>
        <c:axId val="168744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4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Players'!$M$21:$M$28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Players'!$N$21:$N$28</c:f>
              <c:numCache>
                <c:formatCode>General</c:formatCode>
                <c:ptCount val="8"/>
                <c:pt idx="0">
                  <c:v>3.9017978391384736</c:v>
                </c:pt>
                <c:pt idx="1">
                  <c:v>0</c:v>
                </c:pt>
                <c:pt idx="2">
                  <c:v>4.7857239801703955</c:v>
                </c:pt>
                <c:pt idx="3">
                  <c:v>6</c:v>
                </c:pt>
                <c:pt idx="4">
                  <c:v>5.7902026083550933</c:v>
                </c:pt>
                <c:pt idx="5">
                  <c:v>3.7943045704843561</c:v>
                </c:pt>
                <c:pt idx="6">
                  <c:v>3.8100823631423095</c:v>
                </c:pt>
                <c:pt idx="7">
                  <c:v>4.4334290333117403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7-48B5-8A2E-A24252DA5C5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Players'!$M$21:$M$28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Players'!$O$21:$O$28</c:f>
              <c:numCache>
                <c:formatCode>General</c:formatCode>
                <c:ptCount val="8"/>
                <c:pt idx="0">
                  <c:v>2.7734512471547514</c:v>
                </c:pt>
                <c:pt idx="1">
                  <c:v>0</c:v>
                </c:pt>
                <c:pt idx="2">
                  <c:v>1.9750369918786248</c:v>
                </c:pt>
                <c:pt idx="3">
                  <c:v>0</c:v>
                </c:pt>
                <c:pt idx="4">
                  <c:v>1.2642608115271319</c:v>
                </c:pt>
                <c:pt idx="5">
                  <c:v>2.6519173638377769</c:v>
                </c:pt>
                <c:pt idx="6">
                  <c:v>2.925160727781412</c:v>
                </c:pt>
                <c:pt idx="7">
                  <c:v>2.3658335675645539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7-48B5-8A2E-A24252DA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Ben's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Ben!$AA$21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Ben!$Z$22:$Z$239</c:f>
              <c:numCache>
                <c:formatCode>General</c:formatCode>
                <c:ptCount val="218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26</c:v>
                </c:pt>
                <c:pt idx="7">
                  <c:v>29</c:v>
                </c:pt>
                <c:pt idx="8">
                  <c:v>29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  <c:pt idx="48">
                  <c:v>49</c:v>
                </c:pt>
              </c:numCache>
            </c:numRef>
          </c:xVal>
          <c:yVal>
            <c:numRef>
              <c:f>Ben!$AA$22:$AA$239</c:f>
              <c:numCache>
                <c:formatCode>General</c:formatCode>
                <c:ptCount val="218"/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7">
                  <c:v>7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6">
                  <c:v>9</c:v>
                </c:pt>
                <c:pt idx="18">
                  <c:v>8</c:v>
                </c:pt>
                <c:pt idx="19">
                  <c:v>7</c:v>
                </c:pt>
                <c:pt idx="21">
                  <c:v>8</c:v>
                </c:pt>
                <c:pt idx="23">
                  <c:v>7</c:v>
                </c:pt>
                <c:pt idx="25">
                  <c:v>5</c:v>
                </c:pt>
                <c:pt idx="26">
                  <c:v>5</c:v>
                </c:pt>
                <c:pt idx="27">
                  <c:v>7</c:v>
                </c:pt>
                <c:pt idx="28">
                  <c:v>9</c:v>
                </c:pt>
                <c:pt idx="29">
                  <c:v>7</c:v>
                </c:pt>
                <c:pt idx="30">
                  <c:v>9</c:v>
                </c:pt>
                <c:pt idx="31">
                  <c:v>6</c:v>
                </c:pt>
                <c:pt idx="32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42">
                  <c:v>10</c:v>
                </c:pt>
                <c:pt idx="44">
                  <c:v>10</c:v>
                </c:pt>
                <c:pt idx="46">
                  <c:v>9</c:v>
                </c:pt>
                <c:pt idx="4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F7-4B90-875B-D44048443459}"/>
            </c:ext>
          </c:extLst>
        </c:ser>
        <c:ser>
          <c:idx val="1"/>
          <c:order val="1"/>
          <c:tx>
            <c:strRef>
              <c:f>Ben!$AB$21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Ben!$Z$22:$Z$239</c:f>
              <c:numCache>
                <c:formatCode>General</c:formatCode>
                <c:ptCount val="218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26</c:v>
                </c:pt>
                <c:pt idx="7">
                  <c:v>29</c:v>
                </c:pt>
                <c:pt idx="8">
                  <c:v>29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  <c:pt idx="48">
                  <c:v>49</c:v>
                </c:pt>
              </c:numCache>
            </c:numRef>
          </c:xVal>
          <c:yVal>
            <c:numRef>
              <c:f>Ben!$AB$22:$AB$239</c:f>
              <c:numCache>
                <c:formatCode>General</c:formatCode>
                <c:ptCount val="218"/>
                <c:pt idx="5">
                  <c:v>4</c:v>
                </c:pt>
                <c:pt idx="6">
                  <c:v>5</c:v>
                </c:pt>
                <c:pt idx="8">
                  <c:v>6</c:v>
                </c:pt>
                <c:pt idx="9">
                  <c:v>6</c:v>
                </c:pt>
                <c:pt idx="15">
                  <c:v>6</c:v>
                </c:pt>
                <c:pt idx="17">
                  <c:v>7</c:v>
                </c:pt>
                <c:pt idx="20">
                  <c:v>5</c:v>
                </c:pt>
                <c:pt idx="22">
                  <c:v>5</c:v>
                </c:pt>
                <c:pt idx="24">
                  <c:v>3</c:v>
                </c:pt>
                <c:pt idx="33">
                  <c:v>5</c:v>
                </c:pt>
                <c:pt idx="34">
                  <c:v>4</c:v>
                </c:pt>
                <c:pt idx="38">
                  <c:v>6</c:v>
                </c:pt>
                <c:pt idx="39">
                  <c:v>4</c:v>
                </c:pt>
                <c:pt idx="40">
                  <c:v>4</c:v>
                </c:pt>
                <c:pt idx="41">
                  <c:v>6</c:v>
                </c:pt>
                <c:pt idx="43">
                  <c:v>4</c:v>
                </c:pt>
                <c:pt idx="4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F7-4B90-875B-D44048443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148608"/>
        <c:axId val="543150048"/>
      </c:scatterChart>
      <c:valAx>
        <c:axId val="5431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50048"/>
        <c:crosses val="autoZero"/>
        <c:crossBetween val="midCat"/>
      </c:valAx>
      <c:valAx>
        <c:axId val="54315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4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Ben!$AE$21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Ben!$AD$22:$AD$77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Ben!$AE$22:$AE$77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5.5000000000000009</c:v>
                </c:pt>
                <c:pt idx="10">
                  <c:v>5.6689821874294575</c:v>
                </c:pt>
                <c:pt idx="11">
                  <c:v>5.6689821874294575</c:v>
                </c:pt>
                <c:pt idx="12">
                  <c:v>5.6689821874294575</c:v>
                </c:pt>
                <c:pt idx="13">
                  <c:v>5.6689821874294575</c:v>
                </c:pt>
                <c:pt idx="14">
                  <c:v>5.6689821874294575</c:v>
                </c:pt>
                <c:pt idx="15">
                  <c:v>5.6689821874294575</c:v>
                </c:pt>
                <c:pt idx="16">
                  <c:v>5.6689821874294575</c:v>
                </c:pt>
                <c:pt idx="17">
                  <c:v>5.6689821874294575</c:v>
                </c:pt>
                <c:pt idx="18">
                  <c:v>5.6689821874294575</c:v>
                </c:pt>
                <c:pt idx="19">
                  <c:v>5.6689821874294575</c:v>
                </c:pt>
                <c:pt idx="20">
                  <c:v>5.6689821874294575</c:v>
                </c:pt>
                <c:pt idx="21">
                  <c:v>5.6689821874294575</c:v>
                </c:pt>
                <c:pt idx="22">
                  <c:v>5.6689821874294575</c:v>
                </c:pt>
                <c:pt idx="23">
                  <c:v>5.6689821874294575</c:v>
                </c:pt>
                <c:pt idx="24">
                  <c:v>5.6689821874294575</c:v>
                </c:pt>
                <c:pt idx="25">
                  <c:v>5.6689821874294575</c:v>
                </c:pt>
                <c:pt idx="26">
                  <c:v>5.6689821874294575</c:v>
                </c:pt>
                <c:pt idx="27">
                  <c:v>5.6689821874294575</c:v>
                </c:pt>
                <c:pt idx="28">
                  <c:v>5.6689821874294575</c:v>
                </c:pt>
                <c:pt idx="29">
                  <c:v>5.6689821874294575</c:v>
                </c:pt>
                <c:pt idx="30">
                  <c:v>6.4134853211787179</c:v>
                </c:pt>
                <c:pt idx="31">
                  <c:v>6.4134853211787179</c:v>
                </c:pt>
                <c:pt idx="32">
                  <c:v>6.4134853211787179</c:v>
                </c:pt>
                <c:pt idx="33">
                  <c:v>6.4134853211787179</c:v>
                </c:pt>
                <c:pt idx="34">
                  <c:v>6.965278287111329</c:v>
                </c:pt>
                <c:pt idx="35">
                  <c:v>6.965278287111329</c:v>
                </c:pt>
                <c:pt idx="36">
                  <c:v>7.2044036048864442</c:v>
                </c:pt>
                <c:pt idx="37">
                  <c:v>7.2465354602005121</c:v>
                </c:pt>
                <c:pt idx="38">
                  <c:v>7.2465354602005121</c:v>
                </c:pt>
                <c:pt idx="39">
                  <c:v>7.2465354602005121</c:v>
                </c:pt>
                <c:pt idx="40">
                  <c:v>7.2465354602005121</c:v>
                </c:pt>
                <c:pt idx="41">
                  <c:v>7.2465354602005121</c:v>
                </c:pt>
                <c:pt idx="42">
                  <c:v>7.0871632288827193</c:v>
                </c:pt>
                <c:pt idx="43">
                  <c:v>7.0871632288827193</c:v>
                </c:pt>
                <c:pt idx="44">
                  <c:v>7.2516456032031131</c:v>
                </c:pt>
                <c:pt idx="45">
                  <c:v>7.2516456032031131</c:v>
                </c:pt>
                <c:pt idx="46">
                  <c:v>7.2516456032031131</c:v>
                </c:pt>
                <c:pt idx="47">
                  <c:v>7.5223157422284359</c:v>
                </c:pt>
                <c:pt idx="48">
                  <c:v>7.5223157422284359</c:v>
                </c:pt>
                <c:pt idx="49">
                  <c:v>7.5223157422284359</c:v>
                </c:pt>
                <c:pt idx="50">
                  <c:v>7.6985477895427108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8-46CE-8294-E9B9E51E7EC1}"/>
            </c:ext>
          </c:extLst>
        </c:ser>
        <c:ser>
          <c:idx val="1"/>
          <c:order val="1"/>
          <c:tx>
            <c:strRef>
              <c:f>Ben!$AF$21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Ben!$AD$22:$AD$77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Ben!$AF$22:$AF$77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4.7999395053258596</c:v>
                </c:pt>
                <c:pt idx="28">
                  <c:v>4.7999395053258596</c:v>
                </c:pt>
                <c:pt idx="29">
                  <c:v>4.7999395053258596</c:v>
                </c:pt>
                <c:pt idx="30">
                  <c:v>5.2156364293391873</c:v>
                </c:pt>
                <c:pt idx="31">
                  <c:v>5.2156364293391873</c:v>
                </c:pt>
                <c:pt idx="32">
                  <c:v>5.2156364293391873</c:v>
                </c:pt>
                <c:pt idx="33">
                  <c:v>5.2156364293391873</c:v>
                </c:pt>
                <c:pt idx="34">
                  <c:v>5.5794091125450231</c:v>
                </c:pt>
                <c:pt idx="35">
                  <c:v>5.5794091125450231</c:v>
                </c:pt>
                <c:pt idx="36">
                  <c:v>5.7563159066092933</c:v>
                </c:pt>
                <c:pt idx="37">
                  <c:v>5.6726960076351309</c:v>
                </c:pt>
                <c:pt idx="38">
                  <c:v>5.6726960076351309</c:v>
                </c:pt>
                <c:pt idx="39">
                  <c:v>5.6726960076351309</c:v>
                </c:pt>
                <c:pt idx="40">
                  <c:v>5.6726960076351309</c:v>
                </c:pt>
                <c:pt idx="41">
                  <c:v>5.6726960076351309</c:v>
                </c:pt>
                <c:pt idx="42">
                  <c:v>5.3887269389605112</c:v>
                </c:pt>
                <c:pt idx="43">
                  <c:v>5.3887269389605112</c:v>
                </c:pt>
                <c:pt idx="44">
                  <c:v>5.2120555140843097</c:v>
                </c:pt>
                <c:pt idx="45">
                  <c:v>5.2120555140843097</c:v>
                </c:pt>
                <c:pt idx="46">
                  <c:v>5.2120555140843097</c:v>
                </c:pt>
                <c:pt idx="47">
                  <c:v>5.1259272379531842</c:v>
                </c:pt>
                <c:pt idx="48">
                  <c:v>5.1259272379531842</c:v>
                </c:pt>
                <c:pt idx="49">
                  <c:v>5.1259272379531842</c:v>
                </c:pt>
                <c:pt idx="50">
                  <c:v>5.0670778617520815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08-46CE-8294-E9B9E51E7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799632"/>
        <c:axId val="1168800112"/>
      </c:scatterChart>
      <c:valAx>
        <c:axId val="116879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800112"/>
        <c:crosses val="autoZero"/>
        <c:crossBetween val="midCat"/>
      </c:valAx>
      <c:valAx>
        <c:axId val="11688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79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lucas</a:t>
            </a:r>
            <a:r>
              <a:rPr lang="en-US" baseline="0"/>
              <a:t> improvement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Lucas!$AA$21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Lucas!$Z$22:$Z$240</c:f>
              <c:numCache>
                <c:formatCode>General</c:formatCode>
                <c:ptCount val="2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26</c:v>
                </c:pt>
                <c:pt idx="19">
                  <c:v>29</c:v>
                </c:pt>
                <c:pt idx="20">
                  <c:v>29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33</c:v>
                </c:pt>
                <c:pt idx="26">
                  <c:v>33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49</c:v>
                </c:pt>
                <c:pt idx="48">
                  <c:v>49</c:v>
                </c:pt>
                <c:pt idx="49">
                  <c:v>49</c:v>
                </c:pt>
                <c:pt idx="50">
                  <c:v>49</c:v>
                </c:pt>
                <c:pt idx="51">
                  <c:v>49</c:v>
                </c:pt>
                <c:pt idx="52">
                  <c:v>49</c:v>
                </c:pt>
              </c:numCache>
            </c:numRef>
          </c:xVal>
          <c:yVal>
            <c:numRef>
              <c:f>Lucas!$AA$22:$AA$240</c:f>
              <c:numCache>
                <c:formatCode>General</c:formatCode>
                <c:ptCount val="219"/>
                <c:pt idx="11">
                  <c:v>5</c:v>
                </c:pt>
                <c:pt idx="14">
                  <c:v>2</c:v>
                </c:pt>
                <c:pt idx="15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7</c:v>
                </c:pt>
                <c:pt idx="20">
                  <c:v>5</c:v>
                </c:pt>
                <c:pt idx="21">
                  <c:v>6</c:v>
                </c:pt>
                <c:pt idx="26">
                  <c:v>5</c:v>
                </c:pt>
                <c:pt idx="28">
                  <c:v>8</c:v>
                </c:pt>
                <c:pt idx="30">
                  <c:v>10</c:v>
                </c:pt>
                <c:pt idx="31">
                  <c:v>7</c:v>
                </c:pt>
                <c:pt idx="32">
                  <c:v>7</c:v>
                </c:pt>
                <c:pt idx="33">
                  <c:v>6</c:v>
                </c:pt>
                <c:pt idx="34">
                  <c:v>6</c:v>
                </c:pt>
                <c:pt idx="35">
                  <c:v>7</c:v>
                </c:pt>
                <c:pt idx="36">
                  <c:v>9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4">
                  <c:v>7</c:v>
                </c:pt>
                <c:pt idx="5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2-4C9D-9612-6E78F4534460}"/>
            </c:ext>
          </c:extLst>
        </c:ser>
        <c:ser>
          <c:idx val="1"/>
          <c:order val="1"/>
          <c:tx>
            <c:strRef>
              <c:f>Lucas!$AB$21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Lucas!$Z$22:$Z$240</c:f>
              <c:numCache>
                <c:formatCode>General</c:formatCode>
                <c:ptCount val="2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26</c:v>
                </c:pt>
                <c:pt idx="19">
                  <c:v>29</c:v>
                </c:pt>
                <c:pt idx="20">
                  <c:v>29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33</c:v>
                </c:pt>
                <c:pt idx="26">
                  <c:v>33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49</c:v>
                </c:pt>
                <c:pt idx="48">
                  <c:v>49</c:v>
                </c:pt>
                <c:pt idx="49">
                  <c:v>49</c:v>
                </c:pt>
                <c:pt idx="50">
                  <c:v>49</c:v>
                </c:pt>
                <c:pt idx="51">
                  <c:v>49</c:v>
                </c:pt>
                <c:pt idx="52">
                  <c:v>49</c:v>
                </c:pt>
              </c:numCache>
            </c:numRef>
          </c:xVal>
          <c:yVal>
            <c:numRef>
              <c:f>Lucas!$AB$22:$AB$240</c:f>
              <c:numCache>
                <c:formatCode>General</c:formatCode>
                <c:ptCount val="219"/>
                <c:pt idx="12">
                  <c:v>6</c:v>
                </c:pt>
                <c:pt idx="16">
                  <c:v>4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7">
                  <c:v>4</c:v>
                </c:pt>
                <c:pt idx="37">
                  <c:v>7</c:v>
                </c:pt>
                <c:pt idx="42">
                  <c:v>6</c:v>
                </c:pt>
                <c:pt idx="43">
                  <c:v>7</c:v>
                </c:pt>
                <c:pt idx="47">
                  <c:v>6</c:v>
                </c:pt>
                <c:pt idx="48">
                  <c:v>5</c:v>
                </c:pt>
                <c:pt idx="49">
                  <c:v>7</c:v>
                </c:pt>
                <c:pt idx="50">
                  <c:v>5</c:v>
                </c:pt>
                <c:pt idx="5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2-4C9D-9612-6E78F4534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18192"/>
        <c:axId val="500119632"/>
      </c:scatterChart>
      <c:valAx>
        <c:axId val="50011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19632"/>
        <c:crosses val="autoZero"/>
        <c:crossBetween val="midCat"/>
      </c:valAx>
      <c:valAx>
        <c:axId val="50011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1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Lucas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Lucas!$AE$21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Lucas!$AD$22:$AD$100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Lucas!$AE$22:$AE$100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5.0000000000000009</c:v>
                </c:pt>
                <c:pt idx="10">
                  <c:v>5.7647753058480404</c:v>
                </c:pt>
                <c:pt idx="11">
                  <c:v>5.7647753058480404</c:v>
                </c:pt>
                <c:pt idx="12">
                  <c:v>5.7647753058480404</c:v>
                </c:pt>
                <c:pt idx="13">
                  <c:v>5.7647753058480404</c:v>
                </c:pt>
                <c:pt idx="14">
                  <c:v>5.7647753058480404</c:v>
                </c:pt>
                <c:pt idx="15">
                  <c:v>5.7647753058480404</c:v>
                </c:pt>
                <c:pt idx="16">
                  <c:v>5.7647753058480404</c:v>
                </c:pt>
                <c:pt idx="17">
                  <c:v>5.7647753058480404</c:v>
                </c:pt>
                <c:pt idx="18">
                  <c:v>5.7647753058480404</c:v>
                </c:pt>
                <c:pt idx="19">
                  <c:v>5.7647753058480404</c:v>
                </c:pt>
                <c:pt idx="20">
                  <c:v>5.7647753058480404</c:v>
                </c:pt>
                <c:pt idx="21">
                  <c:v>5.7647753058480404</c:v>
                </c:pt>
                <c:pt idx="22">
                  <c:v>5.7647753058480404</c:v>
                </c:pt>
                <c:pt idx="23">
                  <c:v>5.7647753058480404</c:v>
                </c:pt>
                <c:pt idx="24">
                  <c:v>5.7647753058480404</c:v>
                </c:pt>
                <c:pt idx="25">
                  <c:v>5.7647753058480404</c:v>
                </c:pt>
                <c:pt idx="26">
                  <c:v>5.7647753058480404</c:v>
                </c:pt>
                <c:pt idx="27">
                  <c:v>7.5416531562030826</c:v>
                </c:pt>
                <c:pt idx="28">
                  <c:v>7.5416531562030826</c:v>
                </c:pt>
                <c:pt idx="29">
                  <c:v>7.5416531562030826</c:v>
                </c:pt>
                <c:pt idx="30">
                  <c:v>7.1433501277346636</c:v>
                </c:pt>
                <c:pt idx="31">
                  <c:v>6.9878786362679559</c:v>
                </c:pt>
                <c:pt idx="32">
                  <c:v>6.9878786362679559</c:v>
                </c:pt>
                <c:pt idx="33">
                  <c:v>6.9878786362679559</c:v>
                </c:pt>
                <c:pt idx="34">
                  <c:v>6.4873948062307845</c:v>
                </c:pt>
                <c:pt idx="35">
                  <c:v>6.4873948062307845</c:v>
                </c:pt>
                <c:pt idx="36">
                  <c:v>6.8263304118286365</c:v>
                </c:pt>
                <c:pt idx="37">
                  <c:v>6.8263304118286365</c:v>
                </c:pt>
                <c:pt idx="38">
                  <c:v>6.8263304118286365</c:v>
                </c:pt>
                <c:pt idx="39">
                  <c:v>6.8263304118286365</c:v>
                </c:pt>
                <c:pt idx="40">
                  <c:v>6.8263304118286365</c:v>
                </c:pt>
                <c:pt idx="41">
                  <c:v>6.8263304118286365</c:v>
                </c:pt>
                <c:pt idx="42">
                  <c:v>6.8730802561999491</c:v>
                </c:pt>
                <c:pt idx="43">
                  <c:v>6.8730802561999491</c:v>
                </c:pt>
                <c:pt idx="44">
                  <c:v>6.8730802561999491</c:v>
                </c:pt>
                <c:pt idx="45">
                  <c:v>6.8730802561999491</c:v>
                </c:pt>
                <c:pt idx="46">
                  <c:v>6.8730802561999491</c:v>
                </c:pt>
                <c:pt idx="47">
                  <c:v>7.5640167781379644</c:v>
                </c:pt>
                <c:pt idx="48">
                  <c:v>7.5640167781379644</c:v>
                </c:pt>
                <c:pt idx="49">
                  <c:v>7.6668258327743386</c:v>
                </c:pt>
                <c:pt idx="50">
                  <c:v>7.579342295322161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1-4624-9D43-D98F489F5371}"/>
            </c:ext>
          </c:extLst>
        </c:ser>
        <c:ser>
          <c:idx val="1"/>
          <c:order val="1"/>
          <c:tx>
            <c:strRef>
              <c:f>Lucas!$AF$21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Lucas!$AD$22:$AD$100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Lucas!$AF$22:$AF$100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6</c:v>
                </c:pt>
                <c:pt idx="10">
                  <c:v>4.9815814173150095</c:v>
                </c:pt>
                <c:pt idx="11">
                  <c:v>4.9815814173150095</c:v>
                </c:pt>
                <c:pt idx="12">
                  <c:v>4.9815814173150095</c:v>
                </c:pt>
                <c:pt idx="13">
                  <c:v>4.9815814173150095</c:v>
                </c:pt>
                <c:pt idx="14">
                  <c:v>4.9815814173150095</c:v>
                </c:pt>
                <c:pt idx="15">
                  <c:v>4.9815814173150095</c:v>
                </c:pt>
                <c:pt idx="16">
                  <c:v>4.9815814173150095</c:v>
                </c:pt>
                <c:pt idx="17">
                  <c:v>4.9815814173150095</c:v>
                </c:pt>
                <c:pt idx="18">
                  <c:v>4.9815814173150095</c:v>
                </c:pt>
                <c:pt idx="19">
                  <c:v>4.9815814173150095</c:v>
                </c:pt>
                <c:pt idx="20">
                  <c:v>4.9815814173150095</c:v>
                </c:pt>
                <c:pt idx="21">
                  <c:v>4.9815814173150095</c:v>
                </c:pt>
                <c:pt idx="22">
                  <c:v>4.9815814173150095</c:v>
                </c:pt>
                <c:pt idx="23">
                  <c:v>4.9815814173150095</c:v>
                </c:pt>
                <c:pt idx="24">
                  <c:v>4.9815814173150095</c:v>
                </c:pt>
                <c:pt idx="25">
                  <c:v>4.9815814173150095</c:v>
                </c:pt>
                <c:pt idx="26">
                  <c:v>4.9815814173150095</c:v>
                </c:pt>
                <c:pt idx="27">
                  <c:v>4.9815814173150095</c:v>
                </c:pt>
                <c:pt idx="28">
                  <c:v>4.9815814173150095</c:v>
                </c:pt>
                <c:pt idx="29">
                  <c:v>4.9815814173150095</c:v>
                </c:pt>
                <c:pt idx="30">
                  <c:v>4.9815814173150095</c:v>
                </c:pt>
                <c:pt idx="31">
                  <c:v>4.6791227755381088</c:v>
                </c:pt>
                <c:pt idx="32">
                  <c:v>4.6791227755381088</c:v>
                </c:pt>
                <c:pt idx="33">
                  <c:v>4.6791227755381088</c:v>
                </c:pt>
                <c:pt idx="34">
                  <c:v>4.8001575582056617</c:v>
                </c:pt>
                <c:pt idx="35">
                  <c:v>4.8001575582056617</c:v>
                </c:pt>
                <c:pt idx="36">
                  <c:v>4.7238829993128766</c:v>
                </c:pt>
                <c:pt idx="37">
                  <c:v>4.7238829993128766</c:v>
                </c:pt>
                <c:pt idx="38">
                  <c:v>4.7238829993128766</c:v>
                </c:pt>
                <c:pt idx="39">
                  <c:v>4.7238829993128766</c:v>
                </c:pt>
                <c:pt idx="40">
                  <c:v>4.7238829993128766</c:v>
                </c:pt>
                <c:pt idx="41">
                  <c:v>4.7238829993128766</c:v>
                </c:pt>
                <c:pt idx="42">
                  <c:v>4.7238829993128766</c:v>
                </c:pt>
                <c:pt idx="43">
                  <c:v>4.7238829993128766</c:v>
                </c:pt>
                <c:pt idx="44">
                  <c:v>4.7238829993128766</c:v>
                </c:pt>
                <c:pt idx="45">
                  <c:v>4.7238829993128766</c:v>
                </c:pt>
                <c:pt idx="46">
                  <c:v>4.7238829993128766</c:v>
                </c:pt>
                <c:pt idx="47">
                  <c:v>5.2242721242459194</c:v>
                </c:pt>
                <c:pt idx="48">
                  <c:v>5.2242721242459194</c:v>
                </c:pt>
                <c:pt idx="49">
                  <c:v>5.6990937280140317</c:v>
                </c:pt>
                <c:pt idx="50">
                  <c:v>5.773689793972637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61-4624-9D43-D98F489F5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730400"/>
        <c:axId val="1428728000"/>
      </c:scatterChart>
      <c:valAx>
        <c:axId val="142873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728000"/>
        <c:crosses val="autoZero"/>
        <c:crossBetween val="midCat"/>
      </c:valAx>
      <c:valAx>
        <c:axId val="14287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73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jillian</a:t>
            </a:r>
            <a:r>
              <a:rPr lang="en-US" baseline="0"/>
              <a:t> improvement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Jillian!$AA$21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Jillian!$Z$22:$Z$61</c:f>
              <c:numCache>
                <c:formatCode>General</c:formatCode>
                <c:ptCount val="40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29</c:v>
                </c:pt>
                <c:pt idx="6">
                  <c:v>29</c:v>
                </c:pt>
                <c:pt idx="7">
                  <c:v>30</c:v>
                </c:pt>
                <c:pt idx="8">
                  <c:v>33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49</c:v>
                </c:pt>
              </c:numCache>
            </c:numRef>
          </c:xVal>
          <c:yVal>
            <c:numRef>
              <c:f>Jillian!$AA$22:$AA$61</c:f>
              <c:numCache>
                <c:formatCode>General</c:formatCode>
                <c:ptCount val="40"/>
                <c:pt idx="2">
                  <c:v>3</c:v>
                </c:pt>
                <c:pt idx="3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6">
                  <c:v>6</c:v>
                </c:pt>
                <c:pt idx="18">
                  <c:v>5</c:v>
                </c:pt>
                <c:pt idx="1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CA-4799-8AD5-A0F7AB353BE9}"/>
            </c:ext>
          </c:extLst>
        </c:ser>
        <c:ser>
          <c:idx val="1"/>
          <c:order val="1"/>
          <c:tx>
            <c:strRef>
              <c:f>Jillian!$AB$21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Jillian!$Z$22:$Z$61</c:f>
              <c:numCache>
                <c:formatCode>General</c:formatCode>
                <c:ptCount val="40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29</c:v>
                </c:pt>
                <c:pt idx="6">
                  <c:v>29</c:v>
                </c:pt>
                <c:pt idx="7">
                  <c:v>30</c:v>
                </c:pt>
                <c:pt idx="8">
                  <c:v>33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49</c:v>
                </c:pt>
              </c:numCache>
            </c:numRef>
          </c:xVal>
          <c:yVal>
            <c:numRef>
              <c:f>Jillian!$AB$22:$AB$61</c:f>
              <c:numCache>
                <c:formatCode>General</c:formatCode>
                <c:ptCount val="40"/>
                <c:pt idx="4">
                  <c:v>1</c:v>
                </c:pt>
                <c:pt idx="5">
                  <c:v>1</c:v>
                </c:pt>
                <c:pt idx="15">
                  <c:v>2</c:v>
                </c:pt>
                <c:pt idx="1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CA-4799-8AD5-A0F7AB353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23856"/>
        <c:axId val="508024336"/>
      </c:scatterChart>
      <c:valAx>
        <c:axId val="50802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24336"/>
        <c:crosses val="autoZero"/>
        <c:crossBetween val="midCat"/>
      </c:valAx>
      <c:valAx>
        <c:axId val="50802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2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704849</xdr:colOff>
      <xdr:row>0</xdr:row>
      <xdr:rowOff>0</xdr:rowOff>
    </xdr:from>
    <xdr:to>
      <xdr:col>25</xdr:col>
      <xdr:colOff>609599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D393EA-744A-B3C8-A45E-DDA980BBA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22860</xdr:colOff>
      <xdr:row>0</xdr:row>
      <xdr:rowOff>0</xdr:rowOff>
    </xdr:from>
    <xdr:to>
      <xdr:col>35</xdr:col>
      <xdr:colOff>22860</xdr:colOff>
      <xdr:row>16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0FE75E-7AD7-F842-9C72-82C09F7B6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4761</xdr:rowOff>
    </xdr:from>
    <xdr:to>
      <xdr:col>28</xdr:col>
      <xdr:colOff>9525</xdr:colOff>
      <xdr:row>17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B1D8A4-8AD3-F76F-2610-DC4704089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</xdr:colOff>
      <xdr:row>1</xdr:row>
      <xdr:rowOff>4762</xdr:rowOff>
    </xdr:from>
    <xdr:to>
      <xdr:col>37</xdr:col>
      <xdr:colOff>9525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22ADBC-9F67-2383-6BB7-04DC4CF78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4762</xdr:rowOff>
    </xdr:from>
    <xdr:to>
      <xdr:col>28</xdr:col>
      <xdr:colOff>9525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7B51E5-E0E4-CAEB-FB19-DF5F35539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</xdr:colOff>
      <xdr:row>1</xdr:row>
      <xdr:rowOff>4762</xdr:rowOff>
    </xdr:from>
    <xdr:to>
      <xdr:col>36</xdr:col>
      <xdr:colOff>600075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FBAFE2-637E-E619-52F0-E344C3C49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9524</xdr:colOff>
      <xdr:row>1</xdr:row>
      <xdr:rowOff>14287</xdr:rowOff>
    </xdr:from>
    <xdr:to>
      <xdr:col>27</xdr:col>
      <xdr:colOff>609599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C606A9-ACDB-0915-8029-C4AE06018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4762</xdr:colOff>
      <xdr:row>1</xdr:row>
      <xdr:rowOff>4762</xdr:rowOff>
    </xdr:from>
    <xdr:to>
      <xdr:col>37</xdr:col>
      <xdr:colOff>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05CF30-F614-751A-3DEF-8DA49D86D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2900</xdr:rowOff>
    </xdr:from>
    <xdr:to>
      <xdr:col>3</xdr:col>
      <xdr:colOff>839442</xdr:colOff>
      <xdr:row>29</xdr:row>
      <xdr:rowOff>181803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ECB8D7-1B77-3A1B-A0AD-C2B274465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835300</xdr:colOff>
      <xdr:row>19</xdr:row>
      <xdr:rowOff>2898</xdr:rowOff>
    </xdr:from>
    <xdr:to>
      <xdr:col>7</xdr:col>
      <xdr:colOff>836544</xdr:colOff>
      <xdr:row>29</xdr:row>
      <xdr:rowOff>190085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EE4A4D-DAE4-6DD4-EA48-C8D972C22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836543</xdr:colOff>
      <xdr:row>19</xdr:row>
      <xdr:rowOff>2898</xdr:rowOff>
    </xdr:from>
    <xdr:to>
      <xdr:col>11</xdr:col>
      <xdr:colOff>836543</xdr:colOff>
      <xdr:row>29</xdr:row>
      <xdr:rowOff>182466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2C7A569-F223-C4A3-9D2B-A85E5BF11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840683</xdr:colOff>
      <xdr:row>19</xdr:row>
      <xdr:rowOff>2899</xdr:rowOff>
    </xdr:from>
    <xdr:to>
      <xdr:col>15</xdr:col>
      <xdr:colOff>806311</xdr:colOff>
      <xdr:row>29</xdr:row>
      <xdr:rowOff>190086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9A8A98-E426-1746-A762-53D613ABD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182222</xdr:rowOff>
    </xdr:from>
    <xdr:to>
      <xdr:col>3</xdr:col>
      <xdr:colOff>835046</xdr:colOff>
      <xdr:row>29</xdr:row>
      <xdr:rowOff>170625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6DCC1C-873B-47A9-B3B0-4E322FFF8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839186</xdr:colOff>
      <xdr:row>18</xdr:row>
      <xdr:rowOff>182221</xdr:rowOff>
    </xdr:from>
    <xdr:to>
      <xdr:col>7</xdr:col>
      <xdr:colOff>834537</xdr:colOff>
      <xdr:row>29</xdr:row>
      <xdr:rowOff>178908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14DDB6-0D30-4D2E-9105-D5E5F52BE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834537</xdr:colOff>
      <xdr:row>18</xdr:row>
      <xdr:rowOff>182220</xdr:rowOff>
    </xdr:from>
    <xdr:to>
      <xdr:col>12</xdr:col>
      <xdr:colOff>459398</xdr:colOff>
      <xdr:row>29</xdr:row>
      <xdr:rowOff>178908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EE3A1E-5E9D-464A-A1E7-4570FED74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457168</xdr:colOff>
      <xdr:row>18</xdr:row>
      <xdr:rowOff>182221</xdr:rowOff>
    </xdr:from>
    <xdr:to>
      <xdr:col>18</xdr:col>
      <xdr:colOff>161989</xdr:colOff>
      <xdr:row>29</xdr:row>
      <xdr:rowOff>178908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78111B-754F-41BD-AEC2-9C804C124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189546</xdr:rowOff>
    </xdr:from>
    <xdr:to>
      <xdr:col>3</xdr:col>
      <xdr:colOff>813065</xdr:colOff>
      <xdr:row>29</xdr:row>
      <xdr:rowOff>177949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BACAA-896F-469A-9C4E-97D03D22A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817205</xdr:colOff>
      <xdr:row>18</xdr:row>
      <xdr:rowOff>189545</xdr:rowOff>
    </xdr:from>
    <xdr:to>
      <xdr:col>7</xdr:col>
      <xdr:colOff>812556</xdr:colOff>
      <xdr:row>29</xdr:row>
      <xdr:rowOff>186232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9199-A9E9-4D08-BBCE-0415C5B18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812556</xdr:colOff>
      <xdr:row>18</xdr:row>
      <xdr:rowOff>189544</xdr:rowOff>
    </xdr:from>
    <xdr:to>
      <xdr:col>12</xdr:col>
      <xdr:colOff>437417</xdr:colOff>
      <xdr:row>29</xdr:row>
      <xdr:rowOff>186232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01BCD6-0ACA-44EC-A4EF-5C23692D2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433275</xdr:colOff>
      <xdr:row>18</xdr:row>
      <xdr:rowOff>189545</xdr:rowOff>
    </xdr:from>
    <xdr:to>
      <xdr:col>18</xdr:col>
      <xdr:colOff>138097</xdr:colOff>
      <xdr:row>29</xdr:row>
      <xdr:rowOff>186232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249AB7-1A63-4325-94D7-33D7E78B4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2</xdr:rowOff>
    </xdr:from>
    <xdr:to>
      <xdr:col>3</xdr:col>
      <xdr:colOff>841099</xdr:colOff>
      <xdr:row>29</xdr:row>
      <xdr:rowOff>178905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C3EA4-822A-4525-897C-84E6300AA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412</xdr:colOff>
      <xdr:row>19</xdr:row>
      <xdr:rowOff>1</xdr:rowOff>
    </xdr:from>
    <xdr:to>
      <xdr:col>8</xdr:col>
      <xdr:colOff>16151</xdr:colOff>
      <xdr:row>29</xdr:row>
      <xdr:rowOff>187188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CC8F31-778C-4DC8-A9B0-A4B0A880B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16151</xdr:colOff>
      <xdr:row>19</xdr:row>
      <xdr:rowOff>0</xdr:rowOff>
    </xdr:from>
    <xdr:to>
      <xdr:col>12</xdr:col>
      <xdr:colOff>27747</xdr:colOff>
      <xdr:row>29</xdr:row>
      <xdr:rowOff>187188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4ACF9B-E69B-4A69-927C-3AD15A927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15323</xdr:colOff>
      <xdr:row>19</xdr:row>
      <xdr:rowOff>1</xdr:rowOff>
    </xdr:from>
    <xdr:to>
      <xdr:col>15</xdr:col>
      <xdr:colOff>834473</xdr:colOff>
      <xdr:row>29</xdr:row>
      <xdr:rowOff>187188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92E1A7-05EF-410B-9BFA-F027EE74A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0</xdr:row>
      <xdr:rowOff>195262</xdr:rowOff>
    </xdr:from>
    <xdr:to>
      <xdr:col>28</xdr:col>
      <xdr:colOff>9525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E45836-BCE7-3270-D634-2B488F39B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9524</xdr:colOff>
      <xdr:row>1</xdr:row>
      <xdr:rowOff>9525</xdr:rowOff>
    </xdr:from>
    <xdr:to>
      <xdr:col>36</xdr:col>
      <xdr:colOff>609599</xdr:colOff>
      <xdr:row>17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6CEC18-309A-49E1-88E7-969CE8FD5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4762</xdr:rowOff>
    </xdr:from>
    <xdr:to>
      <xdr:col>28</xdr:col>
      <xdr:colOff>9525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D21268-AAC2-291D-6E2C-68DE4F6D5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9524</xdr:colOff>
      <xdr:row>1</xdr:row>
      <xdr:rowOff>4762</xdr:rowOff>
    </xdr:from>
    <xdr:to>
      <xdr:col>36</xdr:col>
      <xdr:colOff>609599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4B149C-D691-2D8D-DB6E-86FD8163F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9524</xdr:colOff>
      <xdr:row>1</xdr:row>
      <xdr:rowOff>4762</xdr:rowOff>
    </xdr:from>
    <xdr:to>
      <xdr:col>27</xdr:col>
      <xdr:colOff>609599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BFAA63-014E-8F5E-F6BE-B1EF4B705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4761</xdr:colOff>
      <xdr:row>1</xdr:row>
      <xdr:rowOff>4762</xdr:rowOff>
    </xdr:from>
    <xdr:to>
      <xdr:col>37</xdr:col>
      <xdr:colOff>9524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965139-1E4B-7F26-E48F-0BB3A9CB3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4762</xdr:rowOff>
    </xdr:from>
    <xdr:to>
      <xdr:col>28</xdr:col>
      <xdr:colOff>9525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5836D-B53E-41AB-0A25-AA06A1B6A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23811</xdr:colOff>
      <xdr:row>1</xdr:row>
      <xdr:rowOff>4761</xdr:rowOff>
    </xdr:from>
    <xdr:to>
      <xdr:col>37</xdr:col>
      <xdr:colOff>9524</xdr:colOff>
      <xdr:row>17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059A48-456F-E582-F95E-F44074435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4762</xdr:rowOff>
    </xdr:from>
    <xdr:to>
      <xdr:col>27</xdr:col>
      <xdr:colOff>600075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CFF956-D566-7EC9-3C91-3734531D8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604836</xdr:colOff>
      <xdr:row>1</xdr:row>
      <xdr:rowOff>4762</xdr:rowOff>
    </xdr:from>
    <xdr:to>
      <xdr:col>36</xdr:col>
      <xdr:colOff>609599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639263-742E-8004-7043-1F6B9839D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9524</xdr:colOff>
      <xdr:row>1</xdr:row>
      <xdr:rowOff>4761</xdr:rowOff>
    </xdr:from>
    <xdr:to>
      <xdr:col>27</xdr:col>
      <xdr:colOff>609599</xdr:colOff>
      <xdr:row>17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7C405-940B-07B1-C18A-D022262E2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4762</xdr:colOff>
      <xdr:row>1</xdr:row>
      <xdr:rowOff>4762</xdr:rowOff>
    </xdr:from>
    <xdr:to>
      <xdr:col>37</xdr:col>
      <xdr:colOff>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93E704-E715-88CD-B1D2-C8B02C708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4762</xdr:rowOff>
    </xdr:from>
    <xdr:to>
      <xdr:col>28</xdr:col>
      <xdr:colOff>9525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C09B5-CEF2-6E2D-B648-2BA238318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14286</xdr:colOff>
      <xdr:row>1</xdr:row>
      <xdr:rowOff>4762</xdr:rowOff>
    </xdr:from>
    <xdr:to>
      <xdr:col>36</xdr:col>
      <xdr:colOff>609599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E89BB0-B806-16F2-CB49-F3EC3AE2C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9524</xdr:colOff>
      <xdr:row>1</xdr:row>
      <xdr:rowOff>14286</xdr:rowOff>
    </xdr:from>
    <xdr:to>
      <xdr:col>27</xdr:col>
      <xdr:colOff>609599</xdr:colOff>
      <xdr:row>16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922224-D2B7-3B63-7C61-ECEA0F070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4762</xdr:colOff>
      <xdr:row>1</xdr:row>
      <xdr:rowOff>4762</xdr:rowOff>
    </xdr:from>
    <xdr:to>
      <xdr:col>37</xdr:col>
      <xdr:colOff>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CC8206-3BE0-2AD9-DA66-17C5825FC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F6C2-6DDF-48DA-81FA-878F968D73F6}">
  <dimension ref="A1:AB245"/>
  <sheetViews>
    <sheetView tabSelected="1" topLeftCell="O1" workbookViewId="0">
      <selection activeCell="AE19" sqref="AE19"/>
    </sheetView>
  </sheetViews>
  <sheetFormatPr defaultRowHeight="14.4" x14ac:dyDescent="0.3"/>
  <cols>
    <col min="11" max="11" width="12.44140625" customWidth="1"/>
    <col min="12" max="12" width="14.33203125" customWidth="1"/>
    <col min="13" max="13" width="13" customWidth="1"/>
    <col min="14" max="14" width="14.109375" customWidth="1"/>
    <col min="16" max="16" width="13.88671875" customWidth="1"/>
    <col min="17" max="17" width="10.6640625" customWidth="1"/>
  </cols>
  <sheetData>
    <row r="1" spans="1:28" x14ac:dyDescent="0.3">
      <c r="A1" s="1"/>
      <c r="B1" t="s">
        <v>4</v>
      </c>
      <c r="C1" t="s">
        <v>5</v>
      </c>
      <c r="D1" t="s">
        <v>6</v>
      </c>
      <c r="E1" t="s">
        <v>7</v>
      </c>
      <c r="F1" t="s">
        <v>3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25</v>
      </c>
      <c r="O1" t="s">
        <v>42</v>
      </c>
      <c r="P1" t="s">
        <v>43</v>
      </c>
      <c r="Q1" t="s">
        <v>44</v>
      </c>
    </row>
    <row r="2" spans="1:28" x14ac:dyDescent="0.3">
      <c r="V2" t="s">
        <v>58</v>
      </c>
      <c r="W2" t="s">
        <v>46</v>
      </c>
      <c r="X2" t="s">
        <v>47</v>
      </c>
      <c r="Z2" t="s">
        <v>73</v>
      </c>
      <c r="AA2" t="s">
        <v>46</v>
      </c>
      <c r="AB2" t="s">
        <v>47</v>
      </c>
    </row>
    <row r="3" spans="1:28" x14ac:dyDescent="0.3">
      <c r="A3" s="1">
        <v>45587</v>
      </c>
      <c r="B3" t="s">
        <v>0</v>
      </c>
      <c r="C3" t="s">
        <v>1</v>
      </c>
      <c r="E3" t="s">
        <v>2</v>
      </c>
      <c r="F3">
        <v>0</v>
      </c>
      <c r="G3">
        <v>0</v>
      </c>
      <c r="H3">
        <v>6</v>
      </c>
      <c r="I3">
        <v>0</v>
      </c>
      <c r="J3">
        <v>3</v>
      </c>
      <c r="K3">
        <v>15</v>
      </c>
      <c r="M3">
        <v>93</v>
      </c>
      <c r="N3">
        <f>SUM(F3:J3)</f>
        <v>9</v>
      </c>
      <c r="O3">
        <v>-1</v>
      </c>
      <c r="Q3" t="s">
        <v>45</v>
      </c>
      <c r="V3">
        <v>1</v>
      </c>
      <c r="Z3">
        <v>0</v>
      </c>
      <c r="AA3">
        <v>0</v>
      </c>
      <c r="AB3">
        <v>0</v>
      </c>
    </row>
    <row r="4" spans="1:28" x14ac:dyDescent="0.3">
      <c r="A4" s="1">
        <v>45587</v>
      </c>
      <c r="B4" t="s">
        <v>15</v>
      </c>
      <c r="C4" t="s">
        <v>1</v>
      </c>
      <c r="E4" t="s">
        <v>2</v>
      </c>
      <c r="F4">
        <v>0</v>
      </c>
      <c r="G4">
        <v>0</v>
      </c>
      <c r="H4">
        <v>3</v>
      </c>
      <c r="I4">
        <v>0</v>
      </c>
      <c r="J4">
        <v>5</v>
      </c>
      <c r="K4">
        <v>3</v>
      </c>
      <c r="M4">
        <v>77</v>
      </c>
      <c r="N4">
        <f t="shared" ref="N4:N67" si="0">SUM(F4:J4)</f>
        <v>8</v>
      </c>
      <c r="O4">
        <v>-1</v>
      </c>
      <c r="Q4" t="s">
        <v>45</v>
      </c>
      <c r="V4">
        <v>1</v>
      </c>
      <c r="Z4">
        <v>1</v>
      </c>
      <c r="AA4">
        <v>0</v>
      </c>
      <c r="AB4">
        <v>0</v>
      </c>
    </row>
    <row r="5" spans="1:28" x14ac:dyDescent="0.3">
      <c r="A5" s="1">
        <v>45587</v>
      </c>
      <c r="B5" t="s">
        <v>15</v>
      </c>
      <c r="C5" t="s">
        <v>1</v>
      </c>
      <c r="E5" t="s">
        <v>16</v>
      </c>
      <c r="F5">
        <v>0</v>
      </c>
      <c r="G5">
        <v>0</v>
      </c>
      <c r="H5">
        <v>1</v>
      </c>
      <c r="I5">
        <v>0</v>
      </c>
      <c r="J5">
        <v>4</v>
      </c>
      <c r="K5">
        <v>15</v>
      </c>
      <c r="M5">
        <v>63</v>
      </c>
      <c r="N5">
        <f t="shared" si="0"/>
        <v>5</v>
      </c>
      <c r="O5">
        <v>-1</v>
      </c>
      <c r="Q5" t="s">
        <v>45</v>
      </c>
      <c r="V5">
        <v>1</v>
      </c>
      <c r="Z5">
        <v>2</v>
      </c>
      <c r="AA5">
        <v>0</v>
      </c>
      <c r="AB5">
        <v>0</v>
      </c>
    </row>
    <row r="6" spans="1:28" x14ac:dyDescent="0.3">
      <c r="A6" s="1">
        <v>45587</v>
      </c>
      <c r="B6" t="s">
        <v>15</v>
      </c>
      <c r="C6" t="s">
        <v>1</v>
      </c>
      <c r="E6" t="s">
        <v>16</v>
      </c>
      <c r="F6">
        <v>0</v>
      </c>
      <c r="G6">
        <v>0</v>
      </c>
      <c r="H6">
        <v>2</v>
      </c>
      <c r="I6">
        <v>0</v>
      </c>
      <c r="J6">
        <v>4</v>
      </c>
      <c r="K6">
        <v>15</v>
      </c>
      <c r="M6">
        <v>71</v>
      </c>
      <c r="N6">
        <f t="shared" si="0"/>
        <v>6</v>
      </c>
      <c r="O6">
        <v>-1</v>
      </c>
      <c r="Q6" t="s">
        <v>45</v>
      </c>
      <c r="V6">
        <v>1</v>
      </c>
      <c r="Z6">
        <v>3</v>
      </c>
      <c r="AA6">
        <v>0</v>
      </c>
      <c r="AB6">
        <v>0</v>
      </c>
    </row>
    <row r="7" spans="1:28" x14ac:dyDescent="0.3">
      <c r="A7" s="1">
        <v>45587</v>
      </c>
      <c r="B7" t="s">
        <v>17</v>
      </c>
      <c r="C7" t="s">
        <v>1</v>
      </c>
      <c r="E7" t="s">
        <v>2</v>
      </c>
      <c r="F7">
        <v>0</v>
      </c>
      <c r="G7">
        <v>0</v>
      </c>
      <c r="H7">
        <v>2</v>
      </c>
      <c r="I7">
        <v>0</v>
      </c>
      <c r="J7">
        <v>4</v>
      </c>
      <c r="K7">
        <v>3</v>
      </c>
      <c r="M7">
        <v>59</v>
      </c>
      <c r="N7">
        <f t="shared" si="0"/>
        <v>6</v>
      </c>
      <c r="O7">
        <v>-1</v>
      </c>
      <c r="Q7" t="s">
        <v>45</v>
      </c>
      <c r="V7">
        <v>1</v>
      </c>
      <c r="Z7">
        <v>4</v>
      </c>
      <c r="AA7">
        <v>0</v>
      </c>
      <c r="AB7">
        <v>0</v>
      </c>
    </row>
    <row r="8" spans="1:28" x14ac:dyDescent="0.3">
      <c r="A8" s="1">
        <v>45587</v>
      </c>
      <c r="B8" t="s">
        <v>17</v>
      </c>
      <c r="C8" t="s">
        <v>1</v>
      </c>
      <c r="D8" t="s">
        <v>18</v>
      </c>
      <c r="E8" t="s">
        <v>2</v>
      </c>
      <c r="F8">
        <v>0</v>
      </c>
      <c r="G8">
        <v>0</v>
      </c>
      <c r="H8">
        <v>1</v>
      </c>
      <c r="I8">
        <v>0</v>
      </c>
      <c r="J8">
        <v>2</v>
      </c>
      <c r="K8">
        <v>0</v>
      </c>
      <c r="M8">
        <v>28</v>
      </c>
      <c r="N8">
        <f t="shared" si="0"/>
        <v>3</v>
      </c>
      <c r="O8">
        <v>-1</v>
      </c>
      <c r="Q8" t="s">
        <v>45</v>
      </c>
      <c r="V8">
        <v>1</v>
      </c>
      <c r="Z8">
        <v>5</v>
      </c>
      <c r="AA8">
        <v>0</v>
      </c>
      <c r="AB8">
        <v>0</v>
      </c>
    </row>
    <row r="9" spans="1:28" x14ac:dyDescent="0.3">
      <c r="A9" s="1">
        <v>45587</v>
      </c>
      <c r="B9" t="s">
        <v>17</v>
      </c>
      <c r="C9" t="s">
        <v>1</v>
      </c>
      <c r="D9" t="s">
        <v>18</v>
      </c>
      <c r="E9" t="s">
        <v>16</v>
      </c>
      <c r="F9">
        <v>0</v>
      </c>
      <c r="G9">
        <v>0</v>
      </c>
      <c r="H9">
        <v>0</v>
      </c>
      <c r="I9">
        <v>0</v>
      </c>
      <c r="J9">
        <v>4</v>
      </c>
      <c r="K9">
        <v>0</v>
      </c>
      <c r="M9">
        <v>40</v>
      </c>
      <c r="N9">
        <f t="shared" si="0"/>
        <v>4</v>
      </c>
      <c r="O9">
        <v>-1</v>
      </c>
      <c r="Q9" t="s">
        <v>45</v>
      </c>
      <c r="V9">
        <v>1</v>
      </c>
      <c r="Z9">
        <v>6</v>
      </c>
      <c r="AA9">
        <v>0</v>
      </c>
      <c r="AB9">
        <v>0</v>
      </c>
    </row>
    <row r="10" spans="1:28" x14ac:dyDescent="0.3">
      <c r="A10" s="1">
        <v>45587</v>
      </c>
      <c r="B10" t="s">
        <v>17</v>
      </c>
      <c r="C10" t="s">
        <v>1</v>
      </c>
      <c r="D10" t="s">
        <v>18</v>
      </c>
      <c r="E10" t="s">
        <v>16</v>
      </c>
      <c r="F10">
        <v>1</v>
      </c>
      <c r="G10">
        <v>0</v>
      </c>
      <c r="H10">
        <v>2</v>
      </c>
      <c r="I10">
        <v>0</v>
      </c>
      <c r="J10">
        <v>4</v>
      </c>
      <c r="K10">
        <v>15</v>
      </c>
      <c r="M10">
        <v>73</v>
      </c>
      <c r="N10">
        <f t="shared" si="0"/>
        <v>7</v>
      </c>
      <c r="O10">
        <v>-1</v>
      </c>
      <c r="Q10" t="s">
        <v>45</v>
      </c>
      <c r="V10">
        <v>1</v>
      </c>
      <c r="Z10">
        <v>7</v>
      </c>
      <c r="AA10">
        <v>0</v>
      </c>
      <c r="AB10">
        <v>0</v>
      </c>
    </row>
    <row r="11" spans="1:28" x14ac:dyDescent="0.3">
      <c r="A11" s="1">
        <v>45595</v>
      </c>
      <c r="B11" t="s">
        <v>19</v>
      </c>
      <c r="C11" t="s">
        <v>20</v>
      </c>
      <c r="D11" t="s">
        <v>17</v>
      </c>
      <c r="E11" t="s">
        <v>21</v>
      </c>
      <c r="F11">
        <v>1</v>
      </c>
      <c r="G11">
        <v>0</v>
      </c>
      <c r="H11">
        <v>0</v>
      </c>
      <c r="I11">
        <v>0</v>
      </c>
      <c r="J11">
        <v>4</v>
      </c>
      <c r="K11">
        <v>3</v>
      </c>
      <c r="M11">
        <v>68</v>
      </c>
      <c r="N11">
        <f t="shared" si="0"/>
        <v>5</v>
      </c>
      <c r="O11">
        <v>-1</v>
      </c>
      <c r="Q11" t="s">
        <v>45</v>
      </c>
      <c r="V11">
        <v>9</v>
      </c>
      <c r="Z11">
        <v>8</v>
      </c>
      <c r="AA11">
        <v>5</v>
      </c>
      <c r="AB11">
        <v>6</v>
      </c>
    </row>
    <row r="12" spans="1:28" x14ac:dyDescent="0.3">
      <c r="A12" s="1">
        <v>45588</v>
      </c>
      <c r="B12" t="s">
        <v>15</v>
      </c>
      <c r="C12" t="s">
        <v>20</v>
      </c>
      <c r="D12" t="s">
        <v>21</v>
      </c>
      <c r="E12" t="s">
        <v>16</v>
      </c>
      <c r="F12">
        <v>0</v>
      </c>
      <c r="G12">
        <v>0</v>
      </c>
      <c r="H12">
        <v>1</v>
      </c>
      <c r="I12">
        <v>0</v>
      </c>
      <c r="J12">
        <v>5</v>
      </c>
      <c r="K12">
        <v>15</v>
      </c>
      <c r="M12">
        <v>73</v>
      </c>
      <c r="N12">
        <f t="shared" si="0"/>
        <v>6</v>
      </c>
      <c r="O12">
        <v>-1</v>
      </c>
      <c r="Q12" t="s">
        <v>45</v>
      </c>
      <c r="V12">
        <v>2</v>
      </c>
      <c r="Z12">
        <v>9</v>
      </c>
      <c r="AA12">
        <v>5.2506439709648554</v>
      </c>
      <c r="AB12">
        <v>6</v>
      </c>
    </row>
    <row r="13" spans="1:28" x14ac:dyDescent="0.3">
      <c r="A13" s="1">
        <v>45588</v>
      </c>
      <c r="B13" t="s">
        <v>15</v>
      </c>
      <c r="C13" t="s">
        <v>20</v>
      </c>
      <c r="D13" t="s">
        <v>16</v>
      </c>
      <c r="E13" t="s">
        <v>21</v>
      </c>
      <c r="F13">
        <v>0</v>
      </c>
      <c r="G13">
        <v>0</v>
      </c>
      <c r="H13">
        <v>2</v>
      </c>
      <c r="I13">
        <v>0</v>
      </c>
      <c r="J13">
        <v>2</v>
      </c>
      <c r="K13">
        <v>15</v>
      </c>
      <c r="M13">
        <v>51</v>
      </c>
      <c r="N13">
        <f t="shared" si="0"/>
        <v>4</v>
      </c>
      <c r="O13">
        <v>-1</v>
      </c>
      <c r="Q13" t="s">
        <v>45</v>
      </c>
      <c r="V13">
        <v>2</v>
      </c>
      <c r="Z13">
        <v>10</v>
      </c>
      <c r="AA13">
        <v>5.9681042391897092</v>
      </c>
      <c r="AB13">
        <v>3.6207161908346768</v>
      </c>
    </row>
    <row r="14" spans="1:28" x14ac:dyDescent="0.3">
      <c r="A14" s="1">
        <v>45588</v>
      </c>
      <c r="B14" t="s">
        <v>15</v>
      </c>
      <c r="C14" t="s">
        <v>20</v>
      </c>
      <c r="D14" t="s">
        <v>16</v>
      </c>
      <c r="E14" t="s">
        <v>21</v>
      </c>
      <c r="F14">
        <v>1</v>
      </c>
      <c r="G14">
        <v>0</v>
      </c>
      <c r="H14">
        <v>2</v>
      </c>
      <c r="I14">
        <v>0</v>
      </c>
      <c r="J14">
        <v>4</v>
      </c>
      <c r="K14">
        <v>3</v>
      </c>
      <c r="M14">
        <v>61</v>
      </c>
      <c r="N14">
        <f t="shared" si="0"/>
        <v>7</v>
      </c>
      <c r="O14">
        <v>-1</v>
      </c>
      <c r="Q14" t="s">
        <v>45</v>
      </c>
      <c r="V14">
        <v>2</v>
      </c>
      <c r="Z14">
        <v>11</v>
      </c>
      <c r="AA14">
        <v>5.9681042391897092</v>
      </c>
      <c r="AB14">
        <v>3.6207161908346768</v>
      </c>
    </row>
    <row r="15" spans="1:28" x14ac:dyDescent="0.3">
      <c r="A15" s="1">
        <v>45588</v>
      </c>
      <c r="B15" t="s">
        <v>15</v>
      </c>
      <c r="C15" t="s">
        <v>20</v>
      </c>
      <c r="D15" t="s">
        <v>16</v>
      </c>
      <c r="E15" t="s">
        <v>2</v>
      </c>
      <c r="F15">
        <v>0</v>
      </c>
      <c r="G15">
        <v>0</v>
      </c>
      <c r="H15">
        <v>1</v>
      </c>
      <c r="I15">
        <v>0</v>
      </c>
      <c r="J15">
        <v>3</v>
      </c>
      <c r="K15">
        <v>15</v>
      </c>
      <c r="M15">
        <v>66</v>
      </c>
      <c r="N15">
        <f t="shared" si="0"/>
        <v>4</v>
      </c>
      <c r="O15">
        <v>-1</v>
      </c>
      <c r="Q15" t="s">
        <v>45</v>
      </c>
      <c r="V15">
        <v>2</v>
      </c>
      <c r="Z15">
        <v>12</v>
      </c>
      <c r="AA15">
        <v>5.9681042391897092</v>
      </c>
      <c r="AB15">
        <v>3.6207161908346768</v>
      </c>
    </row>
    <row r="16" spans="1:28" x14ac:dyDescent="0.3">
      <c r="A16" s="1">
        <v>45588</v>
      </c>
      <c r="B16" t="s">
        <v>17</v>
      </c>
      <c r="C16" t="s">
        <v>21</v>
      </c>
      <c r="D16" t="s">
        <v>16</v>
      </c>
      <c r="E16" t="s">
        <v>2</v>
      </c>
      <c r="F16">
        <v>0</v>
      </c>
      <c r="G16">
        <v>0</v>
      </c>
      <c r="H16">
        <v>1</v>
      </c>
      <c r="I16">
        <v>0</v>
      </c>
      <c r="J16">
        <v>6</v>
      </c>
      <c r="K16">
        <v>15</v>
      </c>
      <c r="M16">
        <v>83</v>
      </c>
      <c r="N16">
        <f t="shared" si="0"/>
        <v>7</v>
      </c>
      <c r="O16">
        <v>-1</v>
      </c>
      <c r="Q16" t="s">
        <v>45</v>
      </c>
      <c r="V16">
        <v>2</v>
      </c>
      <c r="Z16">
        <v>13</v>
      </c>
      <c r="AA16">
        <v>5.9681042391897092</v>
      </c>
      <c r="AB16">
        <v>3.6207161908346768</v>
      </c>
    </row>
    <row r="17" spans="1:28" x14ac:dyDescent="0.3">
      <c r="A17" s="1">
        <v>45588</v>
      </c>
      <c r="B17" t="s">
        <v>17</v>
      </c>
      <c r="C17" t="s">
        <v>21</v>
      </c>
      <c r="D17" t="s">
        <v>16</v>
      </c>
      <c r="E17" t="s">
        <v>2</v>
      </c>
      <c r="F17">
        <v>0</v>
      </c>
      <c r="G17">
        <v>0</v>
      </c>
      <c r="H17">
        <v>0</v>
      </c>
      <c r="I17">
        <v>0</v>
      </c>
      <c r="J17">
        <v>5</v>
      </c>
      <c r="K17">
        <v>3</v>
      </c>
      <c r="M17">
        <v>53</v>
      </c>
      <c r="N17">
        <f t="shared" si="0"/>
        <v>5</v>
      </c>
      <c r="O17">
        <v>-1</v>
      </c>
      <c r="Q17" t="s">
        <v>45</v>
      </c>
      <c r="V17">
        <v>2</v>
      </c>
      <c r="Z17">
        <v>14</v>
      </c>
      <c r="AA17">
        <v>5.9681042391897092</v>
      </c>
      <c r="AB17">
        <v>3.6207161908346768</v>
      </c>
    </row>
    <row r="18" spans="1:28" x14ac:dyDescent="0.3">
      <c r="A18" s="1">
        <v>45588</v>
      </c>
      <c r="B18" t="s">
        <v>17</v>
      </c>
      <c r="C18" t="s">
        <v>21</v>
      </c>
      <c r="D18" t="s">
        <v>16</v>
      </c>
      <c r="E18" t="s">
        <v>2</v>
      </c>
      <c r="F18">
        <v>0</v>
      </c>
      <c r="G18">
        <v>0</v>
      </c>
      <c r="H18">
        <v>2</v>
      </c>
      <c r="I18">
        <v>0</v>
      </c>
      <c r="J18">
        <v>6</v>
      </c>
      <c r="K18">
        <v>15</v>
      </c>
      <c r="M18">
        <v>91</v>
      </c>
      <c r="N18">
        <f t="shared" si="0"/>
        <v>8</v>
      </c>
      <c r="O18">
        <v>-1</v>
      </c>
      <c r="Q18" t="s">
        <v>45</v>
      </c>
      <c r="V18">
        <v>2</v>
      </c>
      <c r="Z18">
        <v>15</v>
      </c>
      <c r="AA18">
        <v>5.9681042391897092</v>
      </c>
      <c r="AB18">
        <v>3.6207161908346768</v>
      </c>
    </row>
    <row r="19" spans="1:28" x14ac:dyDescent="0.3">
      <c r="A19" s="1">
        <v>45588</v>
      </c>
      <c r="B19" t="s">
        <v>17</v>
      </c>
      <c r="C19" t="s">
        <v>21</v>
      </c>
      <c r="D19" t="s">
        <v>16</v>
      </c>
      <c r="E19" t="s">
        <v>2</v>
      </c>
      <c r="F19">
        <v>0</v>
      </c>
      <c r="G19">
        <v>0</v>
      </c>
      <c r="H19">
        <v>1</v>
      </c>
      <c r="I19">
        <v>0</v>
      </c>
      <c r="J19">
        <v>6</v>
      </c>
      <c r="K19">
        <v>15</v>
      </c>
      <c r="M19">
        <v>83</v>
      </c>
      <c r="N19">
        <f t="shared" si="0"/>
        <v>7</v>
      </c>
      <c r="O19">
        <v>-1</v>
      </c>
      <c r="Q19" t="s">
        <v>45</v>
      </c>
      <c r="V19">
        <v>2</v>
      </c>
      <c r="Z19">
        <v>16</v>
      </c>
      <c r="AA19">
        <v>5.9681042391897092</v>
      </c>
      <c r="AB19">
        <v>3.6207161908346768</v>
      </c>
    </row>
    <row r="20" spans="1:28" x14ac:dyDescent="0.3">
      <c r="A20" s="1">
        <v>45588</v>
      </c>
      <c r="B20" t="s">
        <v>17</v>
      </c>
      <c r="C20" t="s">
        <v>21</v>
      </c>
      <c r="D20" t="s">
        <v>16</v>
      </c>
      <c r="E20" t="s">
        <v>2</v>
      </c>
      <c r="F20">
        <v>1</v>
      </c>
      <c r="G20">
        <v>0</v>
      </c>
      <c r="H20">
        <v>7</v>
      </c>
      <c r="I20">
        <v>0</v>
      </c>
      <c r="J20">
        <v>0</v>
      </c>
      <c r="K20">
        <v>15</v>
      </c>
      <c r="M20">
        <v>73</v>
      </c>
      <c r="N20">
        <f t="shared" si="0"/>
        <v>8</v>
      </c>
      <c r="O20">
        <v>-1</v>
      </c>
      <c r="Q20" t="s">
        <v>45</v>
      </c>
      <c r="V20">
        <v>2</v>
      </c>
      <c r="Z20">
        <v>17</v>
      </c>
      <c r="AA20">
        <v>5.9681042391897092</v>
      </c>
      <c r="AB20">
        <v>3.6207161908346768</v>
      </c>
    </row>
    <row r="21" spans="1:28" x14ac:dyDescent="0.3">
      <c r="A21" s="1">
        <v>45588</v>
      </c>
      <c r="B21" t="s">
        <v>17</v>
      </c>
      <c r="C21" t="s">
        <v>21</v>
      </c>
      <c r="D21" t="s">
        <v>16</v>
      </c>
      <c r="E21" t="s">
        <v>2</v>
      </c>
      <c r="F21">
        <v>0</v>
      </c>
      <c r="G21">
        <v>0</v>
      </c>
      <c r="H21">
        <v>7</v>
      </c>
      <c r="I21">
        <v>0</v>
      </c>
      <c r="J21">
        <v>2</v>
      </c>
      <c r="K21">
        <v>15</v>
      </c>
      <c r="M21">
        <v>91</v>
      </c>
      <c r="N21">
        <f t="shared" si="0"/>
        <v>9</v>
      </c>
      <c r="O21">
        <v>-1</v>
      </c>
      <c r="Q21" t="s">
        <v>45</v>
      </c>
      <c r="V21">
        <v>2</v>
      </c>
      <c r="Z21">
        <v>18</v>
      </c>
      <c r="AA21">
        <v>5.9681042391897092</v>
      </c>
      <c r="AB21">
        <v>3.6207161908346768</v>
      </c>
    </row>
    <row r="22" spans="1:28" x14ac:dyDescent="0.3">
      <c r="A22" s="1">
        <v>45588</v>
      </c>
      <c r="B22" t="s">
        <v>17</v>
      </c>
      <c r="C22" t="s">
        <v>21</v>
      </c>
      <c r="D22" t="s">
        <v>15</v>
      </c>
      <c r="E22" t="s">
        <v>16</v>
      </c>
      <c r="F22">
        <v>0</v>
      </c>
      <c r="G22">
        <v>0</v>
      </c>
      <c r="H22">
        <v>5</v>
      </c>
      <c r="I22">
        <v>0</v>
      </c>
      <c r="J22">
        <v>5</v>
      </c>
      <c r="K22">
        <v>3</v>
      </c>
      <c r="M22">
        <v>93</v>
      </c>
      <c r="N22">
        <f t="shared" si="0"/>
        <v>10</v>
      </c>
      <c r="O22">
        <v>-1</v>
      </c>
      <c r="Q22" t="s">
        <v>45</v>
      </c>
      <c r="V22">
        <v>2</v>
      </c>
      <c r="Z22">
        <v>19</v>
      </c>
      <c r="AA22">
        <v>5.9681042391897092</v>
      </c>
      <c r="AB22">
        <v>3.6207161908346768</v>
      </c>
    </row>
    <row r="23" spans="1:28" x14ac:dyDescent="0.3">
      <c r="A23" s="1">
        <v>45588</v>
      </c>
      <c r="B23" t="s">
        <v>2</v>
      </c>
      <c r="C23" t="s">
        <v>21</v>
      </c>
      <c r="D23" t="s">
        <v>22</v>
      </c>
      <c r="E23" t="s">
        <v>16</v>
      </c>
      <c r="F23">
        <v>1</v>
      </c>
      <c r="G23">
        <v>0</v>
      </c>
      <c r="H23">
        <v>4</v>
      </c>
      <c r="I23">
        <v>0</v>
      </c>
      <c r="J23">
        <v>5</v>
      </c>
      <c r="K23">
        <v>15</v>
      </c>
      <c r="M23">
        <v>102</v>
      </c>
      <c r="N23">
        <f t="shared" si="0"/>
        <v>10</v>
      </c>
      <c r="O23">
        <v>-1</v>
      </c>
      <c r="Q23" t="s">
        <v>45</v>
      </c>
      <c r="V23">
        <v>2</v>
      </c>
      <c r="Z23">
        <v>20</v>
      </c>
      <c r="AA23">
        <v>5.9681042391897092</v>
      </c>
      <c r="AB23">
        <v>3.6207161908346768</v>
      </c>
    </row>
    <row r="24" spans="1:28" x14ac:dyDescent="0.3">
      <c r="A24" s="1">
        <v>45588</v>
      </c>
      <c r="B24" t="s">
        <v>2</v>
      </c>
      <c r="C24" t="s">
        <v>21</v>
      </c>
      <c r="D24" t="s">
        <v>22</v>
      </c>
      <c r="E24" t="s">
        <v>16</v>
      </c>
      <c r="F24">
        <v>1</v>
      </c>
      <c r="G24">
        <v>0</v>
      </c>
      <c r="H24">
        <v>6</v>
      </c>
      <c r="I24">
        <v>0</v>
      </c>
      <c r="J24">
        <v>2</v>
      </c>
      <c r="K24">
        <v>15</v>
      </c>
      <c r="M24">
        <v>88</v>
      </c>
      <c r="N24">
        <f t="shared" si="0"/>
        <v>9</v>
      </c>
      <c r="O24">
        <v>-1</v>
      </c>
      <c r="Q24" t="s">
        <v>45</v>
      </c>
      <c r="V24">
        <v>2</v>
      </c>
      <c r="Z24">
        <v>21</v>
      </c>
      <c r="AA24">
        <v>5.9681042391897092</v>
      </c>
      <c r="AB24">
        <v>3.6207161908346768</v>
      </c>
    </row>
    <row r="25" spans="1:28" x14ac:dyDescent="0.3">
      <c r="A25" s="1">
        <v>45595</v>
      </c>
      <c r="B25" t="s">
        <v>18</v>
      </c>
      <c r="C25" t="s">
        <v>20</v>
      </c>
      <c r="D25" t="s">
        <v>15</v>
      </c>
      <c r="E25" t="s">
        <v>16</v>
      </c>
      <c r="F25">
        <v>0</v>
      </c>
      <c r="G25">
        <v>0</v>
      </c>
      <c r="H25">
        <v>7</v>
      </c>
      <c r="I25">
        <v>0</v>
      </c>
      <c r="J25">
        <v>0</v>
      </c>
      <c r="K25">
        <v>3</v>
      </c>
      <c r="M25">
        <v>83</v>
      </c>
      <c r="N25">
        <f t="shared" si="0"/>
        <v>7</v>
      </c>
      <c r="O25">
        <v>-1</v>
      </c>
      <c r="Q25" t="s">
        <v>45</v>
      </c>
      <c r="V25">
        <v>9</v>
      </c>
      <c r="Z25">
        <v>22</v>
      </c>
      <c r="AA25">
        <v>5.9681042391897092</v>
      </c>
      <c r="AB25">
        <v>3.6207161908346768</v>
      </c>
    </row>
    <row r="26" spans="1:28" x14ac:dyDescent="0.3">
      <c r="A26" s="1">
        <v>45595</v>
      </c>
      <c r="B26" t="s">
        <v>18</v>
      </c>
      <c r="C26" t="s">
        <v>20</v>
      </c>
      <c r="D26" t="s">
        <v>15</v>
      </c>
      <c r="E26" t="s">
        <v>16</v>
      </c>
      <c r="F26">
        <v>0</v>
      </c>
      <c r="G26">
        <v>0</v>
      </c>
      <c r="H26">
        <v>4</v>
      </c>
      <c r="I26">
        <v>0</v>
      </c>
      <c r="J26">
        <v>0</v>
      </c>
      <c r="K26">
        <v>3</v>
      </c>
      <c r="M26">
        <v>54</v>
      </c>
      <c r="N26">
        <f t="shared" si="0"/>
        <v>4</v>
      </c>
      <c r="O26">
        <v>-1</v>
      </c>
      <c r="Q26" t="s">
        <v>45</v>
      </c>
      <c r="V26">
        <v>9</v>
      </c>
      <c r="Z26">
        <v>23</v>
      </c>
      <c r="AA26">
        <v>5.9681042391897092</v>
      </c>
      <c r="AB26">
        <v>3.6207161908346768</v>
      </c>
    </row>
    <row r="27" spans="1:28" x14ac:dyDescent="0.3">
      <c r="A27" s="1">
        <v>45595</v>
      </c>
      <c r="B27" t="s">
        <v>19</v>
      </c>
      <c r="C27" t="s">
        <v>20</v>
      </c>
      <c r="D27" t="s">
        <v>22</v>
      </c>
      <c r="E27" t="s">
        <v>21</v>
      </c>
      <c r="F27">
        <v>0</v>
      </c>
      <c r="G27">
        <v>0</v>
      </c>
      <c r="H27">
        <v>7</v>
      </c>
      <c r="I27">
        <v>0</v>
      </c>
      <c r="J27">
        <v>0</v>
      </c>
      <c r="K27">
        <v>15</v>
      </c>
      <c r="M27">
        <v>87</v>
      </c>
      <c r="N27">
        <f t="shared" si="0"/>
        <v>7</v>
      </c>
      <c r="O27">
        <v>-1</v>
      </c>
      <c r="Q27" t="s">
        <v>45</v>
      </c>
      <c r="V27">
        <v>9</v>
      </c>
      <c r="Z27">
        <v>24</v>
      </c>
      <c r="AA27">
        <v>5.9681042391897092</v>
      </c>
      <c r="AB27">
        <v>3.6207161908346768</v>
      </c>
    </row>
    <row r="28" spans="1:28" x14ac:dyDescent="0.3">
      <c r="A28" s="1">
        <v>45588</v>
      </c>
      <c r="B28" t="s">
        <v>2</v>
      </c>
      <c r="C28" t="s">
        <v>21</v>
      </c>
      <c r="D28" t="s">
        <v>22</v>
      </c>
      <c r="E28" t="s">
        <v>16</v>
      </c>
      <c r="F28">
        <v>1</v>
      </c>
      <c r="G28">
        <v>0</v>
      </c>
      <c r="H28">
        <v>0</v>
      </c>
      <c r="I28">
        <v>0</v>
      </c>
      <c r="J28">
        <v>4</v>
      </c>
      <c r="K28">
        <v>15</v>
      </c>
      <c r="M28">
        <v>60</v>
      </c>
      <c r="N28">
        <f t="shared" si="0"/>
        <v>5</v>
      </c>
      <c r="O28">
        <v>-1</v>
      </c>
      <c r="Q28" t="s">
        <v>45</v>
      </c>
      <c r="V28">
        <v>2</v>
      </c>
      <c r="Z28">
        <v>25</v>
      </c>
      <c r="AA28">
        <v>5.9681042391897092</v>
      </c>
      <c r="AB28">
        <v>3.6207161908346768</v>
      </c>
    </row>
    <row r="29" spans="1:28" x14ac:dyDescent="0.3">
      <c r="A29" s="1">
        <v>45588</v>
      </c>
      <c r="B29" t="s">
        <v>2</v>
      </c>
      <c r="C29" t="s">
        <v>21</v>
      </c>
      <c r="D29" t="s">
        <v>22</v>
      </c>
      <c r="E29" t="s">
        <v>16</v>
      </c>
      <c r="F29">
        <v>1</v>
      </c>
      <c r="G29">
        <v>0</v>
      </c>
      <c r="H29">
        <v>9</v>
      </c>
      <c r="I29">
        <v>0</v>
      </c>
      <c r="J29">
        <v>1</v>
      </c>
      <c r="K29">
        <v>15</v>
      </c>
      <c r="M29">
        <v>102</v>
      </c>
      <c r="N29">
        <f t="shared" si="0"/>
        <v>11</v>
      </c>
      <c r="O29">
        <v>-1</v>
      </c>
      <c r="Q29" t="s">
        <v>45</v>
      </c>
      <c r="V29">
        <v>2</v>
      </c>
      <c r="Z29">
        <v>26</v>
      </c>
      <c r="AA29">
        <v>5.9681042391897092</v>
      </c>
      <c r="AB29">
        <v>3.6207161908346768</v>
      </c>
    </row>
    <row r="30" spans="1:28" x14ac:dyDescent="0.3">
      <c r="A30" s="1">
        <v>45588</v>
      </c>
      <c r="B30" t="s">
        <v>2</v>
      </c>
      <c r="C30" t="s">
        <v>21</v>
      </c>
      <c r="D30" t="s">
        <v>22</v>
      </c>
      <c r="E30" t="s">
        <v>16</v>
      </c>
      <c r="F30">
        <v>0</v>
      </c>
      <c r="G30">
        <v>0</v>
      </c>
      <c r="H30">
        <v>9</v>
      </c>
      <c r="I30">
        <v>0</v>
      </c>
      <c r="J30">
        <v>1</v>
      </c>
      <c r="K30">
        <v>15</v>
      </c>
      <c r="M30">
        <v>100</v>
      </c>
      <c r="N30">
        <f t="shared" si="0"/>
        <v>10</v>
      </c>
      <c r="O30">
        <v>-1</v>
      </c>
      <c r="Q30" t="s">
        <v>45</v>
      </c>
      <c r="V30">
        <v>2</v>
      </c>
      <c r="Z30">
        <v>27</v>
      </c>
      <c r="AA30">
        <v>6.4597073260185294</v>
      </c>
      <c r="AB30">
        <v>4.8508534789513282</v>
      </c>
    </row>
    <row r="31" spans="1:28" x14ac:dyDescent="0.3">
      <c r="A31" s="1">
        <v>45588</v>
      </c>
      <c r="B31" t="s">
        <v>2</v>
      </c>
      <c r="C31" t="s">
        <v>21</v>
      </c>
      <c r="D31" t="s">
        <v>22</v>
      </c>
      <c r="E31" t="s">
        <v>16</v>
      </c>
      <c r="F31">
        <v>0</v>
      </c>
      <c r="G31">
        <v>0</v>
      </c>
      <c r="H31">
        <v>3</v>
      </c>
      <c r="I31">
        <v>0</v>
      </c>
      <c r="J31">
        <v>6</v>
      </c>
      <c r="K31">
        <v>15</v>
      </c>
      <c r="M31">
        <v>102</v>
      </c>
      <c r="N31">
        <f t="shared" si="0"/>
        <v>9</v>
      </c>
      <c r="O31">
        <v>-1</v>
      </c>
      <c r="Q31" t="s">
        <v>45</v>
      </c>
      <c r="V31">
        <v>2</v>
      </c>
      <c r="Z31">
        <v>28</v>
      </c>
      <c r="AA31">
        <v>6.4597073260185294</v>
      </c>
      <c r="AB31">
        <v>4.8508534789513282</v>
      </c>
    </row>
    <row r="32" spans="1:28" x14ac:dyDescent="0.3">
      <c r="A32" s="1">
        <v>45588</v>
      </c>
      <c r="B32" t="s">
        <v>2</v>
      </c>
      <c r="C32" t="s">
        <v>21</v>
      </c>
      <c r="D32" t="s">
        <v>22</v>
      </c>
      <c r="F32">
        <v>0</v>
      </c>
      <c r="G32">
        <v>0</v>
      </c>
      <c r="H32">
        <v>4</v>
      </c>
      <c r="I32">
        <v>0</v>
      </c>
      <c r="J32">
        <v>6</v>
      </c>
      <c r="K32">
        <v>3</v>
      </c>
      <c r="M32">
        <v>95</v>
      </c>
      <c r="N32">
        <f t="shared" si="0"/>
        <v>10</v>
      </c>
      <c r="O32">
        <v>-1</v>
      </c>
      <c r="Q32" t="s">
        <v>45</v>
      </c>
      <c r="V32">
        <v>2</v>
      </c>
      <c r="Z32">
        <v>29</v>
      </c>
      <c r="AA32">
        <v>6.4597073260185294</v>
      </c>
      <c r="AB32">
        <v>4.8508534789513282</v>
      </c>
    </row>
    <row r="33" spans="1:28" x14ac:dyDescent="0.3">
      <c r="A33" s="1">
        <v>45588</v>
      </c>
      <c r="B33" t="s">
        <v>2</v>
      </c>
      <c r="C33" t="s">
        <v>21</v>
      </c>
      <c r="D33" t="s">
        <v>22</v>
      </c>
      <c r="F33">
        <v>0</v>
      </c>
      <c r="G33">
        <v>2</v>
      </c>
      <c r="H33">
        <v>1</v>
      </c>
      <c r="I33">
        <v>0</v>
      </c>
      <c r="J33">
        <v>7</v>
      </c>
      <c r="K33">
        <v>15</v>
      </c>
      <c r="M33">
        <v>104</v>
      </c>
      <c r="N33">
        <f t="shared" si="0"/>
        <v>10</v>
      </c>
      <c r="O33">
        <v>-1</v>
      </c>
      <c r="Q33" t="s">
        <v>45</v>
      </c>
      <c r="V33">
        <v>2</v>
      </c>
      <c r="Z33">
        <v>30</v>
      </c>
      <c r="AA33">
        <v>6.2566504902355327</v>
      </c>
      <c r="AB33">
        <v>4.6798397447017299</v>
      </c>
    </row>
    <row r="34" spans="1:28" x14ac:dyDescent="0.3">
      <c r="A34" s="1">
        <v>45593</v>
      </c>
      <c r="B34" t="s">
        <v>17</v>
      </c>
      <c r="C34" t="s">
        <v>23</v>
      </c>
      <c r="D34" t="s">
        <v>16</v>
      </c>
      <c r="E34" t="s">
        <v>21</v>
      </c>
      <c r="F34">
        <v>0</v>
      </c>
      <c r="G34">
        <v>0</v>
      </c>
      <c r="H34">
        <v>6</v>
      </c>
      <c r="I34">
        <v>0</v>
      </c>
      <c r="J34">
        <v>0</v>
      </c>
      <c r="K34">
        <v>3</v>
      </c>
      <c r="L34">
        <f t="shared" ref="L34" si="1">(M34-K34-10*J34-6*I34-8*H34-4*G34-2*F34)</f>
        <v>11</v>
      </c>
      <c r="M34">
        <v>62</v>
      </c>
      <c r="N34">
        <f t="shared" si="0"/>
        <v>6</v>
      </c>
      <c r="O34">
        <v>-1</v>
      </c>
      <c r="P34" t="s">
        <v>46</v>
      </c>
      <c r="Q34" t="s">
        <v>45</v>
      </c>
      <c r="V34">
        <v>7</v>
      </c>
      <c r="W34">
        <v>5</v>
      </c>
      <c r="Z34">
        <v>31</v>
      </c>
      <c r="AA34">
        <v>5.999896078088172</v>
      </c>
      <c r="AB34">
        <v>4.6981590142524841</v>
      </c>
    </row>
    <row r="35" spans="1:28" x14ac:dyDescent="0.3">
      <c r="A35" s="1">
        <v>45593</v>
      </c>
      <c r="B35" t="s">
        <v>17</v>
      </c>
      <c r="C35" t="s">
        <v>23</v>
      </c>
      <c r="D35" t="s">
        <v>2</v>
      </c>
      <c r="E35" t="s">
        <v>16</v>
      </c>
      <c r="F35">
        <v>0</v>
      </c>
      <c r="G35">
        <v>0</v>
      </c>
      <c r="H35">
        <v>0</v>
      </c>
      <c r="I35">
        <v>0</v>
      </c>
      <c r="J35">
        <v>7</v>
      </c>
      <c r="K35">
        <v>15</v>
      </c>
      <c r="L35">
        <f t="shared" ref="L35:L98" si="2">(M35-K35-10*J35-6*I35-8*H35-4*G35-2*F35)</f>
        <v>13</v>
      </c>
      <c r="M35">
        <v>98</v>
      </c>
      <c r="N35">
        <f t="shared" si="0"/>
        <v>7</v>
      </c>
      <c r="O35">
        <v>-1</v>
      </c>
      <c r="P35" t="s">
        <v>47</v>
      </c>
      <c r="Q35" t="s">
        <v>45</v>
      </c>
      <c r="V35">
        <v>7</v>
      </c>
      <c r="X35">
        <v>6</v>
      </c>
      <c r="Z35">
        <v>32</v>
      </c>
      <c r="AA35">
        <v>5.999896078088172</v>
      </c>
      <c r="AB35">
        <v>4.6981590142524841</v>
      </c>
    </row>
    <row r="36" spans="1:28" x14ac:dyDescent="0.3">
      <c r="A36" s="1">
        <v>45593</v>
      </c>
      <c r="B36" t="s">
        <v>17</v>
      </c>
      <c r="C36" t="s">
        <v>23</v>
      </c>
      <c r="D36" t="s">
        <v>2</v>
      </c>
      <c r="E36" t="s">
        <v>16</v>
      </c>
      <c r="F36">
        <v>1</v>
      </c>
      <c r="G36">
        <v>0</v>
      </c>
      <c r="H36">
        <v>4</v>
      </c>
      <c r="I36">
        <v>0</v>
      </c>
      <c r="J36">
        <v>5</v>
      </c>
      <c r="K36">
        <v>15</v>
      </c>
      <c r="L36">
        <f t="shared" si="2"/>
        <v>23</v>
      </c>
      <c r="M36">
        <v>122</v>
      </c>
      <c r="N36">
        <f t="shared" si="0"/>
        <v>10</v>
      </c>
      <c r="O36">
        <v>-1</v>
      </c>
      <c r="Q36" t="s">
        <v>45</v>
      </c>
      <c r="V36">
        <v>7</v>
      </c>
      <c r="Z36">
        <v>33</v>
      </c>
      <c r="AA36">
        <v>5.999896078088172</v>
      </c>
      <c r="AB36">
        <v>4.6981590142524841</v>
      </c>
    </row>
    <row r="37" spans="1:28" x14ac:dyDescent="0.3">
      <c r="A37" s="1">
        <v>45594</v>
      </c>
      <c r="B37" t="s">
        <v>0</v>
      </c>
      <c r="C37" t="s">
        <v>1</v>
      </c>
      <c r="D37" t="s">
        <v>19</v>
      </c>
      <c r="E37" t="s">
        <v>16</v>
      </c>
      <c r="F37">
        <v>0</v>
      </c>
      <c r="G37">
        <v>0</v>
      </c>
      <c r="H37">
        <v>9</v>
      </c>
      <c r="I37">
        <v>0</v>
      </c>
      <c r="J37">
        <v>0</v>
      </c>
      <c r="K37">
        <v>15</v>
      </c>
      <c r="L37">
        <f t="shared" si="2"/>
        <v>27</v>
      </c>
      <c r="M37">
        <v>114</v>
      </c>
      <c r="N37">
        <f t="shared" si="0"/>
        <v>9</v>
      </c>
      <c r="O37">
        <v>-1</v>
      </c>
      <c r="P37" t="s">
        <v>46</v>
      </c>
      <c r="Q37" t="s">
        <v>45</v>
      </c>
      <c r="V37">
        <v>8</v>
      </c>
      <c r="W37">
        <v>6</v>
      </c>
      <c r="Z37">
        <v>34</v>
      </c>
      <c r="AA37">
        <v>6.197060905420491</v>
      </c>
      <c r="AB37">
        <v>4.9034037568231872</v>
      </c>
    </row>
    <row r="38" spans="1:28" x14ac:dyDescent="0.3">
      <c r="A38" s="1">
        <v>45594</v>
      </c>
      <c r="B38" t="s">
        <v>19</v>
      </c>
      <c r="C38" t="s">
        <v>23</v>
      </c>
      <c r="D38" t="s">
        <v>1</v>
      </c>
      <c r="E38" t="s">
        <v>21</v>
      </c>
      <c r="F38">
        <v>0</v>
      </c>
      <c r="G38">
        <v>0</v>
      </c>
      <c r="H38">
        <v>9</v>
      </c>
      <c r="I38">
        <v>0</v>
      </c>
      <c r="J38">
        <v>0</v>
      </c>
      <c r="K38">
        <v>15</v>
      </c>
      <c r="L38">
        <f t="shared" si="2"/>
        <v>27</v>
      </c>
      <c r="M38">
        <v>114</v>
      </c>
      <c r="N38">
        <f t="shared" si="0"/>
        <v>9</v>
      </c>
      <c r="O38">
        <v>-1</v>
      </c>
      <c r="P38" t="s">
        <v>46</v>
      </c>
      <c r="Q38" t="s">
        <v>45</v>
      </c>
      <c r="V38">
        <v>8</v>
      </c>
      <c r="W38">
        <v>6</v>
      </c>
      <c r="Z38">
        <v>35</v>
      </c>
      <c r="AA38">
        <v>6.197060905420491</v>
      </c>
      <c r="AB38">
        <v>4.9034037568231872</v>
      </c>
    </row>
    <row r="39" spans="1:28" x14ac:dyDescent="0.3">
      <c r="A39" s="1">
        <v>45594</v>
      </c>
      <c r="B39" t="s">
        <v>19</v>
      </c>
      <c r="C39" t="s">
        <v>23</v>
      </c>
      <c r="D39" t="s">
        <v>1</v>
      </c>
      <c r="E39" t="s">
        <v>21</v>
      </c>
      <c r="F39">
        <v>2</v>
      </c>
      <c r="G39">
        <v>0</v>
      </c>
      <c r="H39">
        <v>5</v>
      </c>
      <c r="I39">
        <v>0</v>
      </c>
      <c r="J39">
        <v>1</v>
      </c>
      <c r="K39">
        <v>3</v>
      </c>
      <c r="L39">
        <f t="shared" si="2"/>
        <v>29</v>
      </c>
      <c r="M39">
        <v>86</v>
      </c>
      <c r="N39">
        <f t="shared" si="0"/>
        <v>8</v>
      </c>
      <c r="O39">
        <v>-1</v>
      </c>
      <c r="P39" t="s">
        <v>46</v>
      </c>
      <c r="Q39" t="s">
        <v>45</v>
      </c>
      <c r="V39">
        <v>8</v>
      </c>
      <c r="W39">
        <v>5</v>
      </c>
      <c r="Z39">
        <v>36</v>
      </c>
      <c r="AA39">
        <v>6.7933416406932459</v>
      </c>
      <c r="AB39">
        <v>5.0660762953736889</v>
      </c>
    </row>
    <row r="40" spans="1:28" x14ac:dyDescent="0.3">
      <c r="A40" s="1">
        <v>45594</v>
      </c>
      <c r="B40" t="s">
        <v>17</v>
      </c>
      <c r="C40" t="s">
        <v>23</v>
      </c>
      <c r="D40" t="s">
        <v>1</v>
      </c>
      <c r="E40" t="s">
        <v>21</v>
      </c>
      <c r="F40">
        <v>0</v>
      </c>
      <c r="G40">
        <v>0</v>
      </c>
      <c r="H40">
        <v>3</v>
      </c>
      <c r="I40">
        <v>0</v>
      </c>
      <c r="J40">
        <v>0</v>
      </c>
      <c r="K40">
        <v>15</v>
      </c>
      <c r="L40">
        <f t="shared" si="2"/>
        <v>8</v>
      </c>
      <c r="M40">
        <v>47</v>
      </c>
      <c r="N40">
        <f t="shared" si="0"/>
        <v>3</v>
      </c>
      <c r="O40">
        <v>-1</v>
      </c>
      <c r="P40" t="s">
        <v>46</v>
      </c>
      <c r="Q40" t="s">
        <v>45</v>
      </c>
      <c r="V40">
        <v>8</v>
      </c>
      <c r="W40">
        <v>2</v>
      </c>
      <c r="Z40">
        <v>37</v>
      </c>
      <c r="AA40">
        <v>7.0366956591839314</v>
      </c>
      <c r="AB40">
        <v>4.9490679037413345</v>
      </c>
    </row>
    <row r="41" spans="1:28" x14ac:dyDescent="0.3">
      <c r="A41" s="1">
        <v>45594</v>
      </c>
      <c r="B41" t="s">
        <v>17</v>
      </c>
      <c r="C41" t="s">
        <v>23</v>
      </c>
      <c r="D41" t="s">
        <v>1</v>
      </c>
      <c r="E41" t="s">
        <v>21</v>
      </c>
      <c r="F41">
        <v>0</v>
      </c>
      <c r="G41">
        <v>0</v>
      </c>
      <c r="H41">
        <v>10</v>
      </c>
      <c r="I41">
        <v>0</v>
      </c>
      <c r="J41">
        <v>1</v>
      </c>
      <c r="K41">
        <v>15</v>
      </c>
      <c r="L41">
        <f t="shared" si="2"/>
        <v>29</v>
      </c>
      <c r="M41">
        <v>134</v>
      </c>
      <c r="N41">
        <f t="shared" si="0"/>
        <v>11</v>
      </c>
      <c r="O41">
        <v>-1</v>
      </c>
      <c r="P41" t="s">
        <v>46</v>
      </c>
      <c r="Q41" t="s">
        <v>45</v>
      </c>
      <c r="V41">
        <v>8</v>
      </c>
      <c r="W41">
        <v>8</v>
      </c>
      <c r="Z41">
        <v>38</v>
      </c>
      <c r="AA41">
        <v>7.0366956591839314</v>
      </c>
      <c r="AB41">
        <v>4.9490679037413345</v>
      </c>
    </row>
    <row r="42" spans="1:28" x14ac:dyDescent="0.3">
      <c r="A42" s="1">
        <v>45594</v>
      </c>
      <c r="B42" t="s">
        <v>18</v>
      </c>
      <c r="C42" t="s">
        <v>1</v>
      </c>
      <c r="E42" t="s">
        <v>16</v>
      </c>
      <c r="F42">
        <v>0</v>
      </c>
      <c r="G42">
        <v>0</v>
      </c>
      <c r="H42">
        <v>3</v>
      </c>
      <c r="I42">
        <v>0</v>
      </c>
      <c r="J42">
        <v>1</v>
      </c>
      <c r="K42">
        <v>3</v>
      </c>
      <c r="L42">
        <f t="shared" si="2"/>
        <v>13</v>
      </c>
      <c r="M42">
        <v>50</v>
      </c>
      <c r="N42">
        <f t="shared" si="0"/>
        <v>4</v>
      </c>
      <c r="O42">
        <v>-1</v>
      </c>
      <c r="P42" t="s">
        <v>46</v>
      </c>
      <c r="Q42" t="s">
        <v>45</v>
      </c>
      <c r="V42">
        <v>8</v>
      </c>
      <c r="W42">
        <v>3</v>
      </c>
      <c r="Z42">
        <v>39</v>
      </c>
      <c r="AA42">
        <v>7.0366956591839314</v>
      </c>
      <c r="AB42">
        <v>4.9490679037413345</v>
      </c>
    </row>
    <row r="43" spans="1:28" x14ac:dyDescent="0.3">
      <c r="A43" s="1">
        <v>45594</v>
      </c>
      <c r="B43" t="s">
        <v>18</v>
      </c>
      <c r="C43" t="s">
        <v>1</v>
      </c>
      <c r="D43" t="s">
        <v>23</v>
      </c>
      <c r="E43" t="s">
        <v>16</v>
      </c>
      <c r="F43">
        <v>1</v>
      </c>
      <c r="G43">
        <v>0</v>
      </c>
      <c r="H43">
        <v>6</v>
      </c>
      <c r="I43">
        <v>1</v>
      </c>
      <c r="J43">
        <v>1</v>
      </c>
      <c r="K43">
        <v>15</v>
      </c>
      <c r="L43">
        <f t="shared" si="2"/>
        <v>9</v>
      </c>
      <c r="M43">
        <v>90</v>
      </c>
      <c r="N43">
        <f t="shared" si="0"/>
        <v>9</v>
      </c>
      <c r="O43">
        <v>-1</v>
      </c>
      <c r="P43" t="s">
        <v>46</v>
      </c>
      <c r="Q43" t="s">
        <v>45</v>
      </c>
      <c r="V43">
        <v>8</v>
      </c>
      <c r="W43">
        <v>7</v>
      </c>
      <c r="Z43">
        <v>40</v>
      </c>
      <c r="AA43">
        <v>7.0366956591839314</v>
      </c>
      <c r="AB43">
        <v>4.9490679037413345</v>
      </c>
    </row>
    <row r="44" spans="1:28" x14ac:dyDescent="0.3">
      <c r="A44" s="1">
        <v>45595</v>
      </c>
      <c r="B44" t="s">
        <v>15</v>
      </c>
      <c r="C44" t="s">
        <v>20</v>
      </c>
      <c r="D44" t="s">
        <v>17</v>
      </c>
      <c r="E44" t="s">
        <v>21</v>
      </c>
      <c r="F44">
        <v>0</v>
      </c>
      <c r="G44">
        <v>0</v>
      </c>
      <c r="H44">
        <v>9</v>
      </c>
      <c r="I44">
        <v>0</v>
      </c>
      <c r="J44">
        <v>1</v>
      </c>
      <c r="K44">
        <v>15</v>
      </c>
      <c r="L44">
        <f t="shared" si="2"/>
        <v>13</v>
      </c>
      <c r="M44">
        <v>110</v>
      </c>
      <c r="N44">
        <f t="shared" si="0"/>
        <v>10</v>
      </c>
      <c r="O44">
        <v>-1</v>
      </c>
      <c r="P44" t="s">
        <v>46</v>
      </c>
      <c r="Q44" t="s">
        <v>45</v>
      </c>
      <c r="V44">
        <v>9</v>
      </c>
      <c r="W44">
        <v>9</v>
      </c>
      <c r="Z44">
        <v>41</v>
      </c>
      <c r="AA44">
        <v>7.0366956591839314</v>
      </c>
      <c r="AB44">
        <v>4.9490679037413345</v>
      </c>
    </row>
    <row r="45" spans="1:28" x14ac:dyDescent="0.3">
      <c r="A45" s="1">
        <v>45595</v>
      </c>
      <c r="B45" t="s">
        <v>17</v>
      </c>
      <c r="C45" t="s">
        <v>20</v>
      </c>
      <c r="D45" t="s">
        <v>19</v>
      </c>
      <c r="E45" t="s">
        <v>21</v>
      </c>
      <c r="F45">
        <v>0</v>
      </c>
      <c r="G45">
        <v>1</v>
      </c>
      <c r="H45">
        <v>0</v>
      </c>
      <c r="I45">
        <v>0</v>
      </c>
      <c r="J45">
        <v>6</v>
      </c>
      <c r="K45">
        <v>15</v>
      </c>
      <c r="L45">
        <f t="shared" si="2"/>
        <v>23</v>
      </c>
      <c r="M45">
        <v>102</v>
      </c>
      <c r="N45">
        <f t="shared" si="0"/>
        <v>7</v>
      </c>
      <c r="O45">
        <v>-1</v>
      </c>
      <c r="P45" t="s">
        <v>47</v>
      </c>
      <c r="Q45" t="s">
        <v>45</v>
      </c>
      <c r="V45">
        <v>9</v>
      </c>
      <c r="X45">
        <v>4</v>
      </c>
      <c r="Z45">
        <v>42</v>
      </c>
      <c r="AA45">
        <v>6.7532261861244285</v>
      </c>
      <c r="AB45">
        <v>4.8776101660479281</v>
      </c>
    </row>
    <row r="46" spans="1:28" x14ac:dyDescent="0.3">
      <c r="A46" s="1">
        <v>45595</v>
      </c>
      <c r="B46" t="s">
        <v>17</v>
      </c>
      <c r="C46" t="s">
        <v>20</v>
      </c>
      <c r="D46" t="s">
        <v>19</v>
      </c>
      <c r="E46" t="s">
        <v>21</v>
      </c>
      <c r="F46">
        <v>0</v>
      </c>
      <c r="G46">
        <v>0</v>
      </c>
      <c r="H46">
        <v>8</v>
      </c>
      <c r="I46">
        <v>0</v>
      </c>
      <c r="J46">
        <v>1</v>
      </c>
      <c r="K46">
        <v>15</v>
      </c>
      <c r="L46">
        <f t="shared" si="2"/>
        <v>13</v>
      </c>
      <c r="M46">
        <v>102</v>
      </c>
      <c r="N46">
        <f t="shared" si="0"/>
        <v>9</v>
      </c>
      <c r="O46">
        <v>-1</v>
      </c>
      <c r="P46" t="s">
        <v>46</v>
      </c>
      <c r="Q46" t="s">
        <v>45</v>
      </c>
      <c r="V46">
        <v>9</v>
      </c>
      <c r="W46">
        <v>8</v>
      </c>
      <c r="Z46">
        <v>43</v>
      </c>
      <c r="AA46">
        <v>6.8761017939225368</v>
      </c>
      <c r="AB46">
        <v>4.945870068352141</v>
      </c>
    </row>
    <row r="47" spans="1:28" x14ac:dyDescent="0.3">
      <c r="A47" s="1">
        <v>45595</v>
      </c>
      <c r="B47" t="s">
        <v>0</v>
      </c>
      <c r="C47" t="s">
        <v>20</v>
      </c>
      <c r="D47" t="s">
        <v>22</v>
      </c>
      <c r="E47" t="s">
        <v>2</v>
      </c>
      <c r="K47">
        <v>15</v>
      </c>
      <c r="L47">
        <v>27</v>
      </c>
      <c r="M47">
        <v>103</v>
      </c>
      <c r="N47">
        <f t="shared" si="0"/>
        <v>0</v>
      </c>
      <c r="O47">
        <v>-1</v>
      </c>
      <c r="Q47" t="s">
        <v>45</v>
      </c>
      <c r="V47">
        <v>9</v>
      </c>
      <c r="Z47">
        <v>44</v>
      </c>
      <c r="AA47">
        <v>6.9603096164085985</v>
      </c>
      <c r="AB47">
        <v>4.9106291387572139</v>
      </c>
    </row>
    <row r="48" spans="1:28" x14ac:dyDescent="0.3">
      <c r="A48" s="1">
        <v>45595</v>
      </c>
      <c r="B48" t="s">
        <v>0</v>
      </c>
      <c r="C48" t="s">
        <v>20</v>
      </c>
      <c r="D48" t="s">
        <v>22</v>
      </c>
      <c r="E48" t="s">
        <v>2</v>
      </c>
      <c r="K48">
        <v>15</v>
      </c>
      <c r="L48">
        <v>13</v>
      </c>
      <c r="M48">
        <v>94</v>
      </c>
      <c r="N48">
        <f t="shared" si="0"/>
        <v>0</v>
      </c>
      <c r="O48">
        <v>-1</v>
      </c>
      <c r="Q48" t="s">
        <v>45</v>
      </c>
      <c r="V48">
        <v>9</v>
      </c>
      <c r="Z48">
        <v>45</v>
      </c>
      <c r="AA48">
        <v>6.9603096164085985</v>
      </c>
      <c r="AB48">
        <v>4.9106291387572139</v>
      </c>
    </row>
    <row r="49" spans="1:28" x14ac:dyDescent="0.3">
      <c r="A49" s="1">
        <v>45595</v>
      </c>
      <c r="B49" t="s">
        <v>19</v>
      </c>
      <c r="C49" t="s">
        <v>20</v>
      </c>
      <c r="D49" t="s">
        <v>17</v>
      </c>
      <c r="E49" t="s">
        <v>21</v>
      </c>
      <c r="F49">
        <v>0</v>
      </c>
      <c r="G49">
        <v>0</v>
      </c>
      <c r="H49">
        <v>6</v>
      </c>
      <c r="I49">
        <v>0</v>
      </c>
      <c r="J49">
        <v>1</v>
      </c>
      <c r="K49">
        <v>15</v>
      </c>
      <c r="L49">
        <f t="shared" si="2"/>
        <v>10</v>
      </c>
      <c r="M49">
        <v>83</v>
      </c>
      <c r="N49">
        <f t="shared" si="0"/>
        <v>7</v>
      </c>
      <c r="O49">
        <v>-1</v>
      </c>
      <c r="P49" t="s">
        <v>46</v>
      </c>
      <c r="Q49" t="s">
        <v>45</v>
      </c>
      <c r="V49">
        <v>9</v>
      </c>
      <c r="W49">
        <v>6</v>
      </c>
      <c r="Z49">
        <v>46</v>
      </c>
      <c r="AA49">
        <v>7.2136273111600975</v>
      </c>
      <c r="AB49">
        <v>4.9123256823500849</v>
      </c>
    </row>
    <row r="50" spans="1:28" x14ac:dyDescent="0.3">
      <c r="A50" s="1">
        <v>45595</v>
      </c>
      <c r="B50" t="s">
        <v>19</v>
      </c>
      <c r="C50" t="s">
        <v>20</v>
      </c>
      <c r="D50" t="s">
        <v>18</v>
      </c>
      <c r="E50" t="s">
        <v>16</v>
      </c>
      <c r="F50">
        <v>2</v>
      </c>
      <c r="G50">
        <v>0</v>
      </c>
      <c r="H50">
        <v>2</v>
      </c>
      <c r="I50">
        <v>0</v>
      </c>
      <c r="J50">
        <v>5</v>
      </c>
      <c r="K50">
        <v>3</v>
      </c>
      <c r="L50">
        <f t="shared" si="2"/>
        <v>13</v>
      </c>
      <c r="M50">
        <v>86</v>
      </c>
      <c r="N50">
        <f t="shared" si="0"/>
        <v>9</v>
      </c>
      <c r="O50">
        <v>-1</v>
      </c>
      <c r="P50" t="s">
        <v>47</v>
      </c>
      <c r="Q50" t="s">
        <v>45</v>
      </c>
      <c r="V50">
        <v>9</v>
      </c>
      <c r="X50">
        <v>4</v>
      </c>
      <c r="Z50">
        <v>47</v>
      </c>
      <c r="AA50">
        <v>7.536570290394863</v>
      </c>
      <c r="AB50">
        <v>5.0360043072321403</v>
      </c>
    </row>
    <row r="51" spans="1:28" x14ac:dyDescent="0.3">
      <c r="A51" s="1">
        <v>45595</v>
      </c>
      <c r="B51" t="s">
        <v>18</v>
      </c>
      <c r="C51" t="s">
        <v>20</v>
      </c>
      <c r="D51" t="s">
        <v>17</v>
      </c>
      <c r="E51" t="s">
        <v>21</v>
      </c>
      <c r="F51">
        <v>0</v>
      </c>
      <c r="G51">
        <v>0</v>
      </c>
      <c r="H51">
        <v>0</v>
      </c>
      <c r="I51">
        <v>0</v>
      </c>
      <c r="J51">
        <v>3</v>
      </c>
      <c r="K51">
        <v>3</v>
      </c>
      <c r="L51">
        <f t="shared" si="2"/>
        <v>23</v>
      </c>
      <c r="M51">
        <v>56</v>
      </c>
      <c r="N51">
        <f t="shared" si="0"/>
        <v>3</v>
      </c>
      <c r="O51">
        <v>-1</v>
      </c>
      <c r="P51" t="s">
        <v>47</v>
      </c>
      <c r="Q51" t="s">
        <v>45</v>
      </c>
      <c r="V51">
        <v>9</v>
      </c>
      <c r="X51">
        <v>1</v>
      </c>
      <c r="Z51">
        <v>48</v>
      </c>
      <c r="AA51">
        <v>7.536570290394863</v>
      </c>
      <c r="AB51">
        <v>5.0360043072321403</v>
      </c>
    </row>
    <row r="52" spans="1:28" x14ac:dyDescent="0.3">
      <c r="A52" s="1">
        <v>45595</v>
      </c>
      <c r="B52" t="s">
        <v>0</v>
      </c>
      <c r="C52" t="s">
        <v>21</v>
      </c>
      <c r="D52" t="s">
        <v>24</v>
      </c>
      <c r="E52" t="s">
        <v>16</v>
      </c>
      <c r="F52">
        <v>0</v>
      </c>
      <c r="G52">
        <v>0</v>
      </c>
      <c r="H52">
        <v>3</v>
      </c>
      <c r="I52">
        <v>0</v>
      </c>
      <c r="J52">
        <v>3</v>
      </c>
      <c r="K52">
        <v>3</v>
      </c>
      <c r="L52">
        <f t="shared" si="2"/>
        <v>24</v>
      </c>
      <c r="M52">
        <v>81</v>
      </c>
      <c r="N52">
        <f t="shared" si="0"/>
        <v>6</v>
      </c>
      <c r="O52">
        <v>-1</v>
      </c>
      <c r="P52" t="s">
        <v>47</v>
      </c>
      <c r="Q52" t="s">
        <v>45</v>
      </c>
      <c r="V52">
        <v>9</v>
      </c>
      <c r="X52">
        <v>3</v>
      </c>
      <c r="Z52">
        <v>49</v>
      </c>
      <c r="AA52">
        <v>7.557435058871171</v>
      </c>
      <c r="AB52">
        <v>4.9421065313447832</v>
      </c>
    </row>
    <row r="53" spans="1:28" x14ac:dyDescent="0.3">
      <c r="A53" s="1">
        <v>45595</v>
      </c>
      <c r="B53" t="s">
        <v>15</v>
      </c>
      <c r="C53" t="s">
        <v>21</v>
      </c>
      <c r="D53" t="s">
        <v>24</v>
      </c>
      <c r="E53" t="s">
        <v>2</v>
      </c>
      <c r="F53">
        <v>0</v>
      </c>
      <c r="G53">
        <v>0</v>
      </c>
      <c r="H53">
        <v>0</v>
      </c>
      <c r="I53">
        <v>0</v>
      </c>
      <c r="J53">
        <v>4</v>
      </c>
      <c r="K53">
        <v>3</v>
      </c>
      <c r="L53">
        <f t="shared" si="2"/>
        <v>3</v>
      </c>
      <c r="M53">
        <v>46</v>
      </c>
      <c r="N53">
        <f t="shared" si="0"/>
        <v>4</v>
      </c>
      <c r="O53">
        <v>-1</v>
      </c>
      <c r="P53" t="s">
        <v>47</v>
      </c>
      <c r="Q53" t="s">
        <v>45</v>
      </c>
      <c r="V53">
        <v>9</v>
      </c>
      <c r="X53">
        <v>4</v>
      </c>
      <c r="Z53">
        <v>50</v>
      </c>
      <c r="AA53">
        <v>7.577503006784668</v>
      </c>
      <c r="AB53">
        <v>5.1768547439186516</v>
      </c>
    </row>
    <row r="54" spans="1:28" x14ac:dyDescent="0.3">
      <c r="A54" s="1">
        <v>45595</v>
      </c>
      <c r="B54" t="s">
        <v>0</v>
      </c>
      <c r="C54" t="s">
        <v>21</v>
      </c>
      <c r="D54" t="s">
        <v>24</v>
      </c>
      <c r="E54" t="s">
        <v>2</v>
      </c>
      <c r="F54">
        <v>0</v>
      </c>
      <c r="G54">
        <v>0</v>
      </c>
      <c r="H54">
        <v>2</v>
      </c>
      <c r="I54">
        <v>0</v>
      </c>
      <c r="J54">
        <v>3</v>
      </c>
      <c r="K54">
        <v>3</v>
      </c>
      <c r="L54">
        <f t="shared" si="2"/>
        <v>19</v>
      </c>
      <c r="M54">
        <v>68</v>
      </c>
      <c r="N54">
        <f t="shared" si="0"/>
        <v>5</v>
      </c>
      <c r="O54">
        <v>-1</v>
      </c>
      <c r="P54" t="s">
        <v>47</v>
      </c>
      <c r="Q54" t="s">
        <v>45</v>
      </c>
      <c r="V54">
        <v>9</v>
      </c>
      <c r="X54">
        <v>3</v>
      </c>
    </row>
    <row r="55" spans="1:28" x14ac:dyDescent="0.3">
      <c r="A55" s="1">
        <v>45595</v>
      </c>
      <c r="B55" t="s">
        <v>2</v>
      </c>
      <c r="C55" t="s">
        <v>21</v>
      </c>
      <c r="F55">
        <v>0</v>
      </c>
      <c r="G55">
        <v>0</v>
      </c>
      <c r="H55">
        <v>10</v>
      </c>
      <c r="I55">
        <v>0</v>
      </c>
      <c r="J55">
        <v>0</v>
      </c>
      <c r="K55">
        <v>15</v>
      </c>
      <c r="L55">
        <f t="shared" si="2"/>
        <v>27</v>
      </c>
      <c r="M55">
        <v>122</v>
      </c>
      <c r="N55">
        <f t="shared" si="0"/>
        <v>10</v>
      </c>
      <c r="O55">
        <v>-1</v>
      </c>
      <c r="P55" t="s">
        <v>46</v>
      </c>
      <c r="Q55" t="s">
        <v>45</v>
      </c>
      <c r="V55">
        <v>9</v>
      </c>
      <c r="W55">
        <v>7</v>
      </c>
    </row>
    <row r="56" spans="1:28" x14ac:dyDescent="0.3">
      <c r="A56" s="1">
        <v>45612</v>
      </c>
      <c r="B56" t="s">
        <v>19</v>
      </c>
      <c r="C56" t="s">
        <v>20</v>
      </c>
      <c r="D56" t="s">
        <v>1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6</v>
      </c>
      <c r="K56">
        <v>15</v>
      </c>
      <c r="L56">
        <f t="shared" si="2"/>
        <v>13</v>
      </c>
      <c r="M56">
        <v>88</v>
      </c>
      <c r="N56">
        <f t="shared" si="0"/>
        <v>6</v>
      </c>
      <c r="O56">
        <v>-1</v>
      </c>
      <c r="P56" t="s">
        <v>47</v>
      </c>
      <c r="Q56" t="s">
        <v>26</v>
      </c>
      <c r="V56">
        <v>26</v>
      </c>
      <c r="X56">
        <v>5</v>
      </c>
    </row>
    <row r="57" spans="1:28" x14ac:dyDescent="0.3">
      <c r="A57" s="1">
        <v>45612</v>
      </c>
      <c r="B57" t="s">
        <v>0</v>
      </c>
      <c r="C57" t="s">
        <v>1</v>
      </c>
      <c r="D57" t="s">
        <v>19</v>
      </c>
      <c r="E57" t="s">
        <v>2</v>
      </c>
      <c r="F57">
        <v>0</v>
      </c>
      <c r="G57">
        <v>0</v>
      </c>
      <c r="H57">
        <v>5</v>
      </c>
      <c r="I57">
        <v>0</v>
      </c>
      <c r="J57">
        <v>3</v>
      </c>
      <c r="K57">
        <v>15</v>
      </c>
      <c r="L57">
        <f t="shared" si="2"/>
        <v>33</v>
      </c>
      <c r="M57">
        <v>118</v>
      </c>
      <c r="N57">
        <f t="shared" si="0"/>
        <v>8</v>
      </c>
      <c r="O57">
        <v>-1</v>
      </c>
      <c r="P57" t="s">
        <v>46</v>
      </c>
      <c r="Q57" t="s">
        <v>26</v>
      </c>
      <c r="V57">
        <v>26</v>
      </c>
      <c r="W57">
        <v>5</v>
      </c>
    </row>
    <row r="58" spans="1:28" x14ac:dyDescent="0.3">
      <c r="A58" s="1">
        <v>45612</v>
      </c>
      <c r="B58" t="s">
        <v>15</v>
      </c>
      <c r="C58" t="s">
        <v>20</v>
      </c>
      <c r="D58" t="s">
        <v>19</v>
      </c>
      <c r="E58" t="s">
        <v>2</v>
      </c>
      <c r="F58">
        <v>0</v>
      </c>
      <c r="G58">
        <v>0</v>
      </c>
      <c r="H58">
        <v>0</v>
      </c>
      <c r="I58">
        <v>0</v>
      </c>
      <c r="J58">
        <v>7</v>
      </c>
      <c r="K58">
        <v>15</v>
      </c>
      <c r="L58">
        <f t="shared" si="2"/>
        <v>10</v>
      </c>
      <c r="M58">
        <v>95</v>
      </c>
      <c r="N58">
        <f t="shared" si="0"/>
        <v>7</v>
      </c>
      <c r="O58">
        <v>-1</v>
      </c>
      <c r="P58" t="s">
        <v>47</v>
      </c>
      <c r="Q58" t="s">
        <v>26</v>
      </c>
      <c r="V58">
        <v>26</v>
      </c>
      <c r="X58">
        <v>6</v>
      </c>
    </row>
    <row r="59" spans="1:28" x14ac:dyDescent="0.3">
      <c r="A59" s="1">
        <v>45612</v>
      </c>
      <c r="B59" t="s">
        <v>0</v>
      </c>
      <c r="C59" t="s">
        <v>23</v>
      </c>
      <c r="E59" t="s">
        <v>16</v>
      </c>
      <c r="F59">
        <v>0</v>
      </c>
      <c r="G59">
        <v>1</v>
      </c>
      <c r="H59">
        <v>8</v>
      </c>
      <c r="I59">
        <v>0</v>
      </c>
      <c r="J59">
        <v>1</v>
      </c>
      <c r="K59">
        <v>15</v>
      </c>
      <c r="L59">
        <f t="shared" si="2"/>
        <v>34</v>
      </c>
      <c r="M59">
        <v>127</v>
      </c>
      <c r="N59">
        <f t="shared" si="0"/>
        <v>10</v>
      </c>
      <c r="O59">
        <v>-1</v>
      </c>
      <c r="P59" t="s">
        <v>48</v>
      </c>
      <c r="Q59" t="s">
        <v>26</v>
      </c>
      <c r="V59">
        <v>26</v>
      </c>
    </row>
    <row r="60" spans="1:28" x14ac:dyDescent="0.3">
      <c r="A60" s="1">
        <v>45612</v>
      </c>
      <c r="B60" t="s">
        <v>17</v>
      </c>
      <c r="C60" t="s">
        <v>1</v>
      </c>
      <c r="E60" t="s">
        <v>16</v>
      </c>
      <c r="F60">
        <v>3</v>
      </c>
      <c r="G60">
        <v>0</v>
      </c>
      <c r="H60">
        <v>9</v>
      </c>
      <c r="I60">
        <v>0</v>
      </c>
      <c r="J60">
        <v>1</v>
      </c>
      <c r="K60">
        <v>15</v>
      </c>
      <c r="L60">
        <f t="shared" si="2"/>
        <v>28</v>
      </c>
      <c r="M60">
        <v>131</v>
      </c>
      <c r="N60">
        <f t="shared" si="0"/>
        <v>13</v>
      </c>
      <c r="O60">
        <v>-1</v>
      </c>
      <c r="P60" t="s">
        <v>46</v>
      </c>
      <c r="Q60" t="s">
        <v>26</v>
      </c>
      <c r="V60">
        <v>26</v>
      </c>
      <c r="W60">
        <v>9</v>
      </c>
    </row>
    <row r="61" spans="1:28" x14ac:dyDescent="0.3">
      <c r="A61" s="1">
        <v>45612</v>
      </c>
      <c r="B61" t="s">
        <v>15</v>
      </c>
      <c r="C61" t="s">
        <v>1</v>
      </c>
      <c r="E61" t="s">
        <v>21</v>
      </c>
      <c r="F61">
        <v>0</v>
      </c>
      <c r="G61">
        <v>0</v>
      </c>
      <c r="H61">
        <v>2</v>
      </c>
      <c r="I61">
        <v>0</v>
      </c>
      <c r="J61">
        <v>5</v>
      </c>
      <c r="K61">
        <v>15</v>
      </c>
      <c r="L61">
        <f t="shared" si="2"/>
        <v>16</v>
      </c>
      <c r="M61">
        <v>97</v>
      </c>
      <c r="N61">
        <f t="shared" si="0"/>
        <v>7</v>
      </c>
      <c r="O61">
        <v>-1</v>
      </c>
      <c r="P61" t="s">
        <v>47</v>
      </c>
      <c r="Q61" t="s">
        <v>26</v>
      </c>
      <c r="V61">
        <v>26</v>
      </c>
      <c r="X61">
        <v>5</v>
      </c>
    </row>
    <row r="62" spans="1:28" x14ac:dyDescent="0.3">
      <c r="A62" s="1">
        <v>45612</v>
      </c>
      <c r="B62" t="s">
        <v>15</v>
      </c>
      <c r="C62" t="s">
        <v>1</v>
      </c>
      <c r="E62" t="s">
        <v>21</v>
      </c>
      <c r="F62">
        <v>0</v>
      </c>
      <c r="G62">
        <v>0</v>
      </c>
      <c r="H62">
        <v>4</v>
      </c>
      <c r="I62">
        <v>0</v>
      </c>
      <c r="J62">
        <v>5</v>
      </c>
      <c r="K62">
        <v>15</v>
      </c>
      <c r="L62">
        <f t="shared" si="2"/>
        <v>32</v>
      </c>
      <c r="M62">
        <v>129</v>
      </c>
      <c r="N62">
        <f t="shared" si="0"/>
        <v>9</v>
      </c>
      <c r="O62">
        <v>-1</v>
      </c>
      <c r="P62" t="s">
        <v>47</v>
      </c>
      <c r="Q62" t="s">
        <v>26</v>
      </c>
      <c r="V62">
        <v>26</v>
      </c>
      <c r="X62">
        <v>5</v>
      </c>
    </row>
    <row r="63" spans="1:28" x14ac:dyDescent="0.3">
      <c r="A63" s="1">
        <v>45612</v>
      </c>
      <c r="B63" t="s">
        <v>15</v>
      </c>
      <c r="C63" t="s">
        <v>1</v>
      </c>
      <c r="E63" t="s">
        <v>21</v>
      </c>
      <c r="F63">
        <v>0</v>
      </c>
      <c r="G63">
        <v>0</v>
      </c>
      <c r="H63">
        <v>4</v>
      </c>
      <c r="I63">
        <v>0</v>
      </c>
      <c r="J63">
        <v>5</v>
      </c>
      <c r="K63">
        <v>15</v>
      </c>
      <c r="L63">
        <f t="shared" si="2"/>
        <v>32</v>
      </c>
      <c r="M63">
        <v>129</v>
      </c>
      <c r="N63">
        <f t="shared" si="0"/>
        <v>9</v>
      </c>
      <c r="O63">
        <v>-1</v>
      </c>
      <c r="P63" t="s">
        <v>47</v>
      </c>
      <c r="Q63" t="s">
        <v>26</v>
      </c>
      <c r="V63">
        <v>26</v>
      </c>
      <c r="X63">
        <v>5</v>
      </c>
    </row>
    <row r="64" spans="1:28" x14ac:dyDescent="0.3">
      <c r="A64" s="1">
        <v>45615</v>
      </c>
      <c r="B64" t="s">
        <v>17</v>
      </c>
      <c r="C64" t="s">
        <v>23</v>
      </c>
      <c r="D64" t="s">
        <v>19</v>
      </c>
      <c r="E64" t="s">
        <v>21</v>
      </c>
      <c r="F64">
        <v>0</v>
      </c>
      <c r="G64">
        <v>0</v>
      </c>
      <c r="H64">
        <v>10</v>
      </c>
      <c r="I64">
        <v>0</v>
      </c>
      <c r="J64">
        <v>1</v>
      </c>
      <c r="K64">
        <v>15</v>
      </c>
      <c r="L64">
        <f t="shared" si="2"/>
        <v>34</v>
      </c>
      <c r="M64">
        <v>139</v>
      </c>
      <c r="N64">
        <f t="shared" si="0"/>
        <v>11</v>
      </c>
      <c r="O64">
        <v>-1</v>
      </c>
      <c r="P64" t="s">
        <v>46</v>
      </c>
      <c r="Q64" t="s">
        <v>45</v>
      </c>
      <c r="V64">
        <v>29</v>
      </c>
      <c r="W64">
        <v>7</v>
      </c>
    </row>
    <row r="65" spans="1:24" x14ac:dyDescent="0.3">
      <c r="A65" s="1">
        <v>45615</v>
      </c>
      <c r="B65" t="s">
        <v>0</v>
      </c>
      <c r="C65" t="s">
        <v>23</v>
      </c>
      <c r="D65" t="s">
        <v>19</v>
      </c>
      <c r="E65" t="s">
        <v>2</v>
      </c>
      <c r="F65">
        <v>0</v>
      </c>
      <c r="G65">
        <v>0</v>
      </c>
      <c r="H65">
        <v>3</v>
      </c>
      <c r="I65">
        <v>0</v>
      </c>
      <c r="J65">
        <v>5</v>
      </c>
      <c r="K65">
        <v>3</v>
      </c>
      <c r="L65">
        <f t="shared" si="2"/>
        <v>34</v>
      </c>
      <c r="M65">
        <v>111</v>
      </c>
      <c r="N65">
        <f t="shared" si="0"/>
        <v>8</v>
      </c>
      <c r="O65">
        <v>-1</v>
      </c>
      <c r="P65" t="s">
        <v>47</v>
      </c>
      <c r="Q65" t="s">
        <v>45</v>
      </c>
      <c r="V65">
        <v>29</v>
      </c>
      <c r="X65">
        <v>4</v>
      </c>
    </row>
    <row r="66" spans="1:24" x14ac:dyDescent="0.3">
      <c r="A66" s="1">
        <v>45615</v>
      </c>
      <c r="B66" t="s">
        <v>0</v>
      </c>
      <c r="C66" t="s">
        <v>23</v>
      </c>
      <c r="D66" t="s">
        <v>19</v>
      </c>
      <c r="E66" t="s">
        <v>2</v>
      </c>
      <c r="F66">
        <v>0</v>
      </c>
      <c r="G66">
        <v>0</v>
      </c>
      <c r="H66">
        <v>6</v>
      </c>
      <c r="I66">
        <v>0</v>
      </c>
      <c r="J66">
        <v>3</v>
      </c>
      <c r="K66">
        <v>3</v>
      </c>
      <c r="L66">
        <f t="shared" si="2"/>
        <v>30</v>
      </c>
      <c r="M66">
        <v>111</v>
      </c>
      <c r="N66">
        <f t="shared" si="0"/>
        <v>9</v>
      </c>
      <c r="O66">
        <v>-1</v>
      </c>
      <c r="P66" t="s">
        <v>46</v>
      </c>
      <c r="Q66" t="s">
        <v>45</v>
      </c>
      <c r="V66">
        <v>29</v>
      </c>
      <c r="W66">
        <v>6</v>
      </c>
    </row>
    <row r="67" spans="1:24" x14ac:dyDescent="0.3">
      <c r="A67" s="1">
        <v>45615</v>
      </c>
      <c r="B67" t="s">
        <v>19</v>
      </c>
      <c r="C67" t="s">
        <v>1</v>
      </c>
      <c r="D67" t="s">
        <v>17</v>
      </c>
      <c r="E67" t="s">
        <v>21</v>
      </c>
      <c r="F67">
        <v>0</v>
      </c>
      <c r="G67">
        <v>0</v>
      </c>
      <c r="H67">
        <v>10</v>
      </c>
      <c r="I67">
        <v>0</v>
      </c>
      <c r="J67">
        <v>1</v>
      </c>
      <c r="K67">
        <v>3</v>
      </c>
      <c r="L67">
        <f t="shared" si="2"/>
        <v>34</v>
      </c>
      <c r="M67">
        <v>127</v>
      </c>
      <c r="N67">
        <f t="shared" si="0"/>
        <v>11</v>
      </c>
      <c r="O67">
        <v>-1</v>
      </c>
      <c r="P67" t="s">
        <v>46</v>
      </c>
      <c r="Q67" t="s">
        <v>45</v>
      </c>
      <c r="V67">
        <v>29</v>
      </c>
      <c r="W67">
        <v>7</v>
      </c>
    </row>
    <row r="68" spans="1:24" x14ac:dyDescent="0.3">
      <c r="A68" s="1">
        <v>45615</v>
      </c>
      <c r="B68" t="s">
        <v>19</v>
      </c>
      <c r="C68" t="s">
        <v>1</v>
      </c>
      <c r="D68" t="s">
        <v>17</v>
      </c>
      <c r="E68" t="s">
        <v>21</v>
      </c>
      <c r="F68">
        <v>0</v>
      </c>
      <c r="G68">
        <v>0</v>
      </c>
      <c r="H68">
        <v>0</v>
      </c>
      <c r="I68">
        <v>0</v>
      </c>
      <c r="J68">
        <v>8</v>
      </c>
      <c r="K68">
        <v>15</v>
      </c>
      <c r="L68">
        <f t="shared" si="2"/>
        <v>23</v>
      </c>
      <c r="M68">
        <v>118</v>
      </c>
      <c r="N68">
        <f t="shared" ref="N68:N77" si="3">SUM(F68:J68)</f>
        <v>8</v>
      </c>
      <c r="O68">
        <v>-1</v>
      </c>
      <c r="P68" t="s">
        <v>47</v>
      </c>
      <c r="Q68" t="s">
        <v>45</v>
      </c>
      <c r="V68">
        <v>29</v>
      </c>
      <c r="X68">
        <v>6</v>
      </c>
    </row>
    <row r="69" spans="1:24" x14ac:dyDescent="0.3">
      <c r="A69" s="1">
        <v>45615</v>
      </c>
      <c r="B69" t="s">
        <v>18</v>
      </c>
      <c r="C69" t="s">
        <v>1</v>
      </c>
      <c r="D69" t="s">
        <v>23</v>
      </c>
      <c r="E69" t="s">
        <v>16</v>
      </c>
      <c r="F69">
        <v>0</v>
      </c>
      <c r="G69">
        <v>0</v>
      </c>
      <c r="H69">
        <v>0</v>
      </c>
      <c r="I69">
        <v>0</v>
      </c>
      <c r="J69">
        <v>4</v>
      </c>
      <c r="K69">
        <v>15</v>
      </c>
      <c r="L69">
        <f t="shared" si="2"/>
        <v>33</v>
      </c>
      <c r="M69">
        <v>88</v>
      </c>
      <c r="N69">
        <f t="shared" si="3"/>
        <v>4</v>
      </c>
      <c r="O69">
        <v>-1</v>
      </c>
      <c r="P69" t="s">
        <v>47</v>
      </c>
      <c r="Q69" t="s">
        <v>45</v>
      </c>
      <c r="V69">
        <v>29</v>
      </c>
      <c r="X69">
        <v>1</v>
      </c>
    </row>
    <row r="70" spans="1:24" x14ac:dyDescent="0.3">
      <c r="A70" s="1">
        <v>45615</v>
      </c>
      <c r="B70" t="s">
        <v>18</v>
      </c>
      <c r="C70" t="s">
        <v>1</v>
      </c>
      <c r="D70" t="s">
        <v>17</v>
      </c>
      <c r="E70" t="s">
        <v>16</v>
      </c>
      <c r="F70">
        <v>1</v>
      </c>
      <c r="G70">
        <v>0</v>
      </c>
      <c r="H70">
        <v>5</v>
      </c>
      <c r="I70">
        <v>0</v>
      </c>
      <c r="J70">
        <v>1</v>
      </c>
      <c r="K70">
        <v>0</v>
      </c>
      <c r="L70">
        <f t="shared" si="2"/>
        <v>20</v>
      </c>
      <c r="M70">
        <v>72</v>
      </c>
      <c r="N70">
        <f t="shared" si="3"/>
        <v>7</v>
      </c>
      <c r="O70">
        <v>-1</v>
      </c>
      <c r="P70" t="s">
        <v>46</v>
      </c>
      <c r="Q70" t="s">
        <v>45</v>
      </c>
      <c r="V70">
        <v>29</v>
      </c>
      <c r="W70">
        <v>4</v>
      </c>
    </row>
    <row r="71" spans="1:24" x14ac:dyDescent="0.3">
      <c r="A71" s="1">
        <v>45615</v>
      </c>
      <c r="B71" t="s">
        <v>17</v>
      </c>
      <c r="C71" t="s">
        <v>23</v>
      </c>
      <c r="D71" t="s">
        <v>1</v>
      </c>
      <c r="E71" t="s">
        <v>21</v>
      </c>
      <c r="F71">
        <v>1</v>
      </c>
      <c r="G71">
        <v>0</v>
      </c>
      <c r="H71">
        <v>7</v>
      </c>
      <c r="I71">
        <v>0</v>
      </c>
      <c r="J71">
        <v>1</v>
      </c>
      <c r="K71">
        <v>15</v>
      </c>
      <c r="L71">
        <f t="shared" si="2"/>
        <v>28</v>
      </c>
      <c r="M71">
        <v>111</v>
      </c>
      <c r="N71">
        <f t="shared" si="3"/>
        <v>9</v>
      </c>
      <c r="O71">
        <v>-1</v>
      </c>
      <c r="P71" t="s">
        <v>46</v>
      </c>
      <c r="Q71" t="s">
        <v>45</v>
      </c>
      <c r="V71">
        <v>29</v>
      </c>
      <c r="W71">
        <v>5</v>
      </c>
    </row>
    <row r="72" spans="1:24" x14ac:dyDescent="0.3">
      <c r="A72" s="1">
        <v>45616</v>
      </c>
      <c r="B72" t="s">
        <v>18</v>
      </c>
      <c r="C72" t="s">
        <v>20</v>
      </c>
      <c r="E72" t="s">
        <v>16</v>
      </c>
      <c r="F72">
        <v>0</v>
      </c>
      <c r="G72">
        <v>0</v>
      </c>
      <c r="H72">
        <v>5</v>
      </c>
      <c r="I72">
        <v>0</v>
      </c>
      <c r="J72">
        <v>0</v>
      </c>
      <c r="K72">
        <v>3</v>
      </c>
      <c r="L72">
        <f t="shared" si="2"/>
        <v>16</v>
      </c>
      <c r="M72">
        <v>59</v>
      </c>
      <c r="N72">
        <f t="shared" si="3"/>
        <v>5</v>
      </c>
      <c r="O72">
        <v>-1</v>
      </c>
      <c r="P72" t="s">
        <v>46</v>
      </c>
      <c r="Q72" t="s">
        <v>45</v>
      </c>
      <c r="V72">
        <v>30</v>
      </c>
      <c r="W72">
        <v>3</v>
      </c>
    </row>
    <row r="73" spans="1:24" x14ac:dyDescent="0.3">
      <c r="A73" s="1">
        <v>45616</v>
      </c>
      <c r="B73" t="s">
        <v>17</v>
      </c>
      <c r="C73" t="s">
        <v>20</v>
      </c>
      <c r="E73" t="s">
        <v>16</v>
      </c>
      <c r="F73">
        <v>1</v>
      </c>
      <c r="G73">
        <v>0</v>
      </c>
      <c r="H73">
        <v>8</v>
      </c>
      <c r="I73">
        <v>0</v>
      </c>
      <c r="J73">
        <v>0</v>
      </c>
      <c r="K73">
        <v>15</v>
      </c>
      <c r="L73">
        <f t="shared" si="2"/>
        <v>24</v>
      </c>
      <c r="M73">
        <v>105</v>
      </c>
      <c r="N73">
        <f t="shared" si="3"/>
        <v>9</v>
      </c>
      <c r="O73">
        <v>-1</v>
      </c>
      <c r="P73" t="s">
        <v>46</v>
      </c>
      <c r="Q73" t="s">
        <v>45</v>
      </c>
      <c r="V73">
        <v>30</v>
      </c>
      <c r="W73">
        <v>6</v>
      </c>
    </row>
    <row r="74" spans="1:24" x14ac:dyDescent="0.3">
      <c r="A74" s="1">
        <v>45616</v>
      </c>
      <c r="B74" t="s">
        <v>17</v>
      </c>
      <c r="C74" t="s">
        <v>23</v>
      </c>
      <c r="D74" t="s">
        <v>19</v>
      </c>
      <c r="E74" t="s">
        <v>21</v>
      </c>
      <c r="F74">
        <v>0</v>
      </c>
      <c r="G74">
        <v>0</v>
      </c>
      <c r="H74">
        <v>0</v>
      </c>
      <c r="I74">
        <v>0</v>
      </c>
      <c r="J74">
        <v>8</v>
      </c>
      <c r="K74">
        <v>3</v>
      </c>
      <c r="L74">
        <f t="shared" si="2"/>
        <v>33</v>
      </c>
      <c r="M74">
        <v>116</v>
      </c>
      <c r="N74">
        <f t="shared" si="3"/>
        <v>8</v>
      </c>
      <c r="O74">
        <v>-1</v>
      </c>
      <c r="P74" t="s">
        <v>47</v>
      </c>
      <c r="Q74" t="s">
        <v>45</v>
      </c>
      <c r="V74">
        <v>30</v>
      </c>
      <c r="X74">
        <v>5</v>
      </c>
    </row>
    <row r="75" spans="1:24" x14ac:dyDescent="0.3">
      <c r="A75" s="1">
        <v>45616</v>
      </c>
      <c r="B75" t="s">
        <v>17</v>
      </c>
      <c r="C75" t="s">
        <v>23</v>
      </c>
      <c r="D75" t="s">
        <v>19</v>
      </c>
      <c r="E75" t="s">
        <v>21</v>
      </c>
      <c r="F75">
        <v>0</v>
      </c>
      <c r="G75">
        <v>0</v>
      </c>
      <c r="H75">
        <v>0</v>
      </c>
      <c r="I75">
        <v>0</v>
      </c>
      <c r="J75">
        <v>7</v>
      </c>
      <c r="K75">
        <v>3</v>
      </c>
      <c r="L75">
        <f t="shared" si="2"/>
        <v>33</v>
      </c>
      <c r="M75">
        <v>106</v>
      </c>
      <c r="N75">
        <f t="shared" si="3"/>
        <v>7</v>
      </c>
      <c r="O75">
        <v>-1</v>
      </c>
      <c r="P75" t="s">
        <v>47</v>
      </c>
      <c r="Q75" t="s">
        <v>45</v>
      </c>
      <c r="V75">
        <v>30</v>
      </c>
      <c r="X75">
        <v>4</v>
      </c>
    </row>
    <row r="76" spans="1:24" x14ac:dyDescent="0.3">
      <c r="A76" s="1">
        <v>45616</v>
      </c>
      <c r="B76" t="s">
        <v>15</v>
      </c>
      <c r="C76" t="s">
        <v>23</v>
      </c>
      <c r="E76" t="s">
        <v>16</v>
      </c>
      <c r="F76">
        <v>1</v>
      </c>
      <c r="G76">
        <v>0</v>
      </c>
      <c r="H76">
        <v>7</v>
      </c>
      <c r="I76">
        <v>0</v>
      </c>
      <c r="J76">
        <v>0</v>
      </c>
      <c r="K76">
        <v>15</v>
      </c>
      <c r="L76">
        <f t="shared" si="2"/>
        <v>16</v>
      </c>
      <c r="M76">
        <v>89</v>
      </c>
      <c r="N76">
        <f t="shared" si="3"/>
        <v>8</v>
      </c>
      <c r="O76">
        <v>-1</v>
      </c>
      <c r="P76" t="s">
        <v>46</v>
      </c>
      <c r="Q76" t="s">
        <v>45</v>
      </c>
      <c r="V76">
        <v>30</v>
      </c>
      <c r="W76">
        <v>6</v>
      </c>
    </row>
    <row r="77" spans="1:24" x14ac:dyDescent="0.3">
      <c r="A77" s="1">
        <v>45616</v>
      </c>
      <c r="B77" t="s">
        <v>17</v>
      </c>
      <c r="C77" t="s">
        <v>20</v>
      </c>
      <c r="D77" t="s">
        <v>23</v>
      </c>
      <c r="E77" t="s">
        <v>21</v>
      </c>
      <c r="F77">
        <v>0</v>
      </c>
      <c r="G77">
        <v>0</v>
      </c>
      <c r="H77">
        <v>0</v>
      </c>
      <c r="I77">
        <v>0</v>
      </c>
      <c r="J77">
        <v>8</v>
      </c>
      <c r="K77">
        <v>3</v>
      </c>
      <c r="L77">
        <f t="shared" si="2"/>
        <v>33</v>
      </c>
      <c r="M77">
        <v>116</v>
      </c>
      <c r="N77">
        <f t="shared" si="3"/>
        <v>8</v>
      </c>
      <c r="O77">
        <v>-1</v>
      </c>
      <c r="P77" t="s">
        <v>47</v>
      </c>
      <c r="Q77" t="s">
        <v>45</v>
      </c>
      <c r="V77">
        <v>30</v>
      </c>
      <c r="X77">
        <v>5</v>
      </c>
    </row>
    <row r="78" spans="1:24" x14ac:dyDescent="0.3">
      <c r="A78" s="1">
        <v>45619</v>
      </c>
      <c r="B78" t="s">
        <v>0</v>
      </c>
      <c r="C78" t="s">
        <v>23</v>
      </c>
      <c r="E78" t="s">
        <v>21</v>
      </c>
      <c r="F78">
        <v>1</v>
      </c>
      <c r="G78">
        <v>0</v>
      </c>
      <c r="H78">
        <v>10</v>
      </c>
      <c r="I78">
        <v>0</v>
      </c>
      <c r="J78">
        <v>0</v>
      </c>
      <c r="K78">
        <v>15</v>
      </c>
      <c r="L78">
        <f t="shared" si="2"/>
        <v>24</v>
      </c>
      <c r="M78">
        <v>121</v>
      </c>
      <c r="N78">
        <f>SUM(F78:J78)</f>
        <v>11</v>
      </c>
      <c r="O78">
        <v>1</v>
      </c>
      <c r="P78" t="s">
        <v>46</v>
      </c>
      <c r="Q78" t="s">
        <v>26</v>
      </c>
      <c r="V78">
        <v>33</v>
      </c>
      <c r="W78">
        <v>8</v>
      </c>
    </row>
    <row r="79" spans="1:24" x14ac:dyDescent="0.3">
      <c r="A79" s="1">
        <v>45619</v>
      </c>
      <c r="B79" t="s">
        <v>17</v>
      </c>
      <c r="C79" t="s">
        <v>20</v>
      </c>
      <c r="D79" t="s">
        <v>19</v>
      </c>
      <c r="E79" t="s">
        <v>21</v>
      </c>
      <c r="F79">
        <v>0</v>
      </c>
      <c r="G79">
        <v>0</v>
      </c>
      <c r="H79">
        <v>0</v>
      </c>
      <c r="I79">
        <v>0</v>
      </c>
      <c r="J79">
        <v>8</v>
      </c>
      <c r="K79">
        <v>15</v>
      </c>
      <c r="L79">
        <f t="shared" si="2"/>
        <v>33</v>
      </c>
      <c r="M79">
        <v>128</v>
      </c>
      <c r="N79">
        <f>SUM(F79:J79)</f>
        <v>8</v>
      </c>
      <c r="O79">
        <v>3</v>
      </c>
      <c r="P79" t="s">
        <v>47</v>
      </c>
      <c r="Q79" t="s">
        <v>26</v>
      </c>
      <c r="V79">
        <v>33</v>
      </c>
      <c r="X79">
        <v>5</v>
      </c>
    </row>
    <row r="80" spans="1:24" x14ac:dyDescent="0.3">
      <c r="A80" s="1">
        <v>45619</v>
      </c>
      <c r="B80" t="s">
        <v>18</v>
      </c>
      <c r="C80" t="s">
        <v>1</v>
      </c>
      <c r="D80" t="s">
        <v>23</v>
      </c>
      <c r="E80" t="s">
        <v>16</v>
      </c>
      <c r="F80">
        <v>0</v>
      </c>
      <c r="G80">
        <v>0</v>
      </c>
      <c r="H80">
        <v>5</v>
      </c>
      <c r="I80">
        <v>0</v>
      </c>
      <c r="J80">
        <v>1</v>
      </c>
      <c r="K80">
        <v>15</v>
      </c>
      <c r="L80">
        <f t="shared" si="2"/>
        <v>34</v>
      </c>
      <c r="M80">
        <v>99</v>
      </c>
      <c r="N80">
        <f>SUM(F80:J80)</f>
        <v>6</v>
      </c>
      <c r="O80">
        <v>2</v>
      </c>
      <c r="P80" t="s">
        <v>46</v>
      </c>
      <c r="Q80" t="s">
        <v>26</v>
      </c>
      <c r="V80">
        <v>33</v>
      </c>
      <c r="W80">
        <v>2</v>
      </c>
    </row>
    <row r="81" spans="1:24" x14ac:dyDescent="0.3">
      <c r="A81" s="1">
        <v>45619</v>
      </c>
      <c r="B81" t="s">
        <v>19</v>
      </c>
      <c r="C81" t="s">
        <v>20</v>
      </c>
      <c r="D81" t="s">
        <v>1</v>
      </c>
      <c r="E81" t="s">
        <v>2</v>
      </c>
      <c r="F81">
        <v>0</v>
      </c>
      <c r="G81">
        <v>0</v>
      </c>
      <c r="H81">
        <v>3</v>
      </c>
      <c r="I81">
        <v>0</v>
      </c>
      <c r="J81">
        <v>7</v>
      </c>
      <c r="K81">
        <v>15</v>
      </c>
      <c r="L81">
        <f t="shared" si="2"/>
        <v>34</v>
      </c>
      <c r="M81">
        <v>143</v>
      </c>
      <c r="N81">
        <f t="shared" ref="N81" si="4">SUM(F81:J81)</f>
        <v>10</v>
      </c>
      <c r="O81">
        <v>2</v>
      </c>
      <c r="P81" t="s">
        <v>47</v>
      </c>
      <c r="Q81" t="s">
        <v>26</v>
      </c>
      <c r="V81">
        <v>33</v>
      </c>
      <c r="X81">
        <v>6</v>
      </c>
    </row>
    <row r="82" spans="1:24" x14ac:dyDescent="0.3">
      <c r="A82" s="1">
        <v>45619</v>
      </c>
      <c r="B82" t="s">
        <v>0</v>
      </c>
      <c r="C82" t="s">
        <v>1</v>
      </c>
      <c r="E82" t="s">
        <v>16</v>
      </c>
      <c r="F82">
        <v>0</v>
      </c>
      <c r="G82">
        <v>0</v>
      </c>
      <c r="H82">
        <v>10</v>
      </c>
      <c r="I82">
        <v>0</v>
      </c>
      <c r="J82">
        <v>0</v>
      </c>
      <c r="K82">
        <v>15</v>
      </c>
      <c r="L82">
        <f t="shared" si="2"/>
        <v>24</v>
      </c>
      <c r="M82">
        <v>119</v>
      </c>
      <c r="N82">
        <f t="shared" ref="N82:N106" si="5">SUM(F82:J82)</f>
        <v>10</v>
      </c>
      <c r="O82">
        <v>1</v>
      </c>
      <c r="P82" t="s">
        <v>46</v>
      </c>
      <c r="Q82" t="s">
        <v>26</v>
      </c>
      <c r="V82">
        <v>33</v>
      </c>
      <c r="W82">
        <v>7</v>
      </c>
    </row>
    <row r="83" spans="1:24" x14ac:dyDescent="0.3">
      <c r="A83" s="1">
        <v>45619</v>
      </c>
      <c r="B83" t="s">
        <v>17</v>
      </c>
      <c r="C83" t="s">
        <v>1</v>
      </c>
      <c r="E83" t="s">
        <v>16</v>
      </c>
      <c r="F83">
        <v>0</v>
      </c>
      <c r="G83">
        <v>0</v>
      </c>
      <c r="H83">
        <v>5</v>
      </c>
      <c r="I83">
        <v>1</v>
      </c>
      <c r="J83">
        <v>0</v>
      </c>
      <c r="K83">
        <v>15</v>
      </c>
      <c r="L83">
        <f t="shared" si="2"/>
        <v>0</v>
      </c>
      <c r="M83">
        <v>61</v>
      </c>
      <c r="N83">
        <f t="shared" si="5"/>
        <v>6</v>
      </c>
      <c r="O83">
        <v>2</v>
      </c>
      <c r="P83" t="s">
        <v>46</v>
      </c>
      <c r="Q83" t="s">
        <v>26</v>
      </c>
      <c r="V83">
        <v>33</v>
      </c>
      <c r="W83">
        <v>5</v>
      </c>
    </row>
    <row r="84" spans="1:24" x14ac:dyDescent="0.3">
      <c r="A84" s="1">
        <v>45619</v>
      </c>
      <c r="B84" t="s">
        <v>19</v>
      </c>
      <c r="C84" t="s">
        <v>20</v>
      </c>
      <c r="E84" t="s">
        <v>2</v>
      </c>
      <c r="F84">
        <v>0</v>
      </c>
      <c r="G84">
        <v>0</v>
      </c>
      <c r="H84">
        <v>10</v>
      </c>
      <c r="I84">
        <v>0</v>
      </c>
      <c r="J84">
        <v>0</v>
      </c>
      <c r="K84">
        <v>15</v>
      </c>
      <c r="L84">
        <f t="shared" si="2"/>
        <v>32</v>
      </c>
      <c r="M84">
        <v>127</v>
      </c>
      <c r="N84">
        <f t="shared" si="5"/>
        <v>10</v>
      </c>
      <c r="O84">
        <v>1</v>
      </c>
      <c r="P84" t="s">
        <v>46</v>
      </c>
      <c r="Q84" t="s">
        <v>26</v>
      </c>
      <c r="V84">
        <v>33</v>
      </c>
      <c r="W84">
        <v>6</v>
      </c>
    </row>
    <row r="85" spans="1:24" x14ac:dyDescent="0.3">
      <c r="A85" s="1">
        <v>45619</v>
      </c>
      <c r="B85" t="s">
        <v>19</v>
      </c>
      <c r="C85" t="s">
        <v>20</v>
      </c>
      <c r="E85" t="s">
        <v>2</v>
      </c>
      <c r="F85">
        <v>2</v>
      </c>
      <c r="G85">
        <v>0</v>
      </c>
      <c r="H85">
        <v>6</v>
      </c>
      <c r="I85">
        <v>0</v>
      </c>
      <c r="J85">
        <v>0</v>
      </c>
      <c r="K85">
        <v>15</v>
      </c>
      <c r="L85">
        <f t="shared" si="2"/>
        <v>8</v>
      </c>
      <c r="M85">
        <v>75</v>
      </c>
      <c r="N85">
        <f t="shared" si="5"/>
        <v>8</v>
      </c>
      <c r="O85">
        <v>1</v>
      </c>
      <c r="P85" t="s">
        <v>46</v>
      </c>
      <c r="Q85" t="s">
        <v>26</v>
      </c>
      <c r="V85">
        <v>33</v>
      </c>
      <c r="W85">
        <v>7</v>
      </c>
    </row>
    <row r="86" spans="1:24" x14ac:dyDescent="0.3">
      <c r="A86" s="1">
        <v>45619</v>
      </c>
      <c r="B86" t="s">
        <v>19</v>
      </c>
      <c r="C86" t="s">
        <v>20</v>
      </c>
      <c r="E86" t="s">
        <v>2</v>
      </c>
      <c r="F86">
        <v>0</v>
      </c>
      <c r="G86">
        <v>0</v>
      </c>
      <c r="H86">
        <v>10</v>
      </c>
      <c r="I86">
        <v>0</v>
      </c>
      <c r="J86">
        <v>0</v>
      </c>
      <c r="K86">
        <v>15</v>
      </c>
      <c r="L86">
        <f t="shared" si="2"/>
        <v>24</v>
      </c>
      <c r="M86">
        <v>119</v>
      </c>
      <c r="N86">
        <f t="shared" si="5"/>
        <v>10</v>
      </c>
      <c r="O86">
        <v>1</v>
      </c>
      <c r="P86" t="s">
        <v>46</v>
      </c>
      <c r="Q86" t="s">
        <v>26</v>
      </c>
      <c r="V86">
        <v>33</v>
      </c>
      <c r="W86">
        <v>7</v>
      </c>
    </row>
    <row r="87" spans="1:24" x14ac:dyDescent="0.3">
      <c r="A87" s="1">
        <v>45619</v>
      </c>
      <c r="B87" t="s">
        <v>19</v>
      </c>
      <c r="C87" t="s">
        <v>20</v>
      </c>
      <c r="E87" t="s">
        <v>2</v>
      </c>
      <c r="F87">
        <v>0</v>
      </c>
      <c r="G87">
        <v>0</v>
      </c>
      <c r="H87">
        <v>8</v>
      </c>
      <c r="I87">
        <v>0</v>
      </c>
      <c r="J87">
        <v>0</v>
      </c>
      <c r="K87">
        <v>15</v>
      </c>
      <c r="L87">
        <f t="shared" si="2"/>
        <v>8</v>
      </c>
      <c r="M87">
        <v>87</v>
      </c>
      <c r="N87">
        <f t="shared" si="5"/>
        <v>8</v>
      </c>
      <c r="O87">
        <v>1</v>
      </c>
      <c r="P87" t="s">
        <v>46</v>
      </c>
      <c r="Q87" t="s">
        <v>26</v>
      </c>
      <c r="V87">
        <v>33</v>
      </c>
      <c r="W87">
        <v>7</v>
      </c>
    </row>
    <row r="88" spans="1:24" x14ac:dyDescent="0.3">
      <c r="A88" s="1">
        <v>45619</v>
      </c>
      <c r="B88" t="s">
        <v>19</v>
      </c>
      <c r="C88" t="s">
        <v>20</v>
      </c>
      <c r="E88" t="s">
        <v>2</v>
      </c>
      <c r="F88">
        <v>2</v>
      </c>
      <c r="G88">
        <v>0</v>
      </c>
      <c r="H88">
        <v>6</v>
      </c>
      <c r="I88">
        <v>0</v>
      </c>
      <c r="J88">
        <v>0</v>
      </c>
      <c r="K88">
        <v>15</v>
      </c>
      <c r="L88">
        <f t="shared" si="2"/>
        <v>0</v>
      </c>
      <c r="M88">
        <v>67</v>
      </c>
      <c r="N88">
        <f t="shared" si="5"/>
        <v>8</v>
      </c>
      <c r="O88">
        <v>1</v>
      </c>
      <c r="P88" t="s">
        <v>46</v>
      </c>
      <c r="Q88" t="s">
        <v>26</v>
      </c>
      <c r="V88">
        <v>33</v>
      </c>
      <c r="W88">
        <v>8</v>
      </c>
    </row>
    <row r="89" spans="1:24" x14ac:dyDescent="0.3">
      <c r="A89" s="1">
        <v>45621</v>
      </c>
      <c r="B89" t="s">
        <v>19</v>
      </c>
      <c r="C89" t="s">
        <v>20</v>
      </c>
      <c r="D89" t="s">
        <v>21</v>
      </c>
      <c r="E89" t="s">
        <v>2</v>
      </c>
      <c r="F89">
        <v>0</v>
      </c>
      <c r="G89">
        <v>0</v>
      </c>
      <c r="H89">
        <v>0</v>
      </c>
      <c r="I89">
        <v>0</v>
      </c>
      <c r="J89">
        <v>9</v>
      </c>
      <c r="K89">
        <v>15</v>
      </c>
      <c r="L89">
        <f t="shared" si="2"/>
        <v>33</v>
      </c>
      <c r="M89">
        <v>138</v>
      </c>
      <c r="N89">
        <f t="shared" si="5"/>
        <v>9</v>
      </c>
      <c r="O89">
        <v>3</v>
      </c>
      <c r="P89" t="s">
        <v>47</v>
      </c>
      <c r="Q89" t="s">
        <v>45</v>
      </c>
      <c r="V89">
        <v>35</v>
      </c>
      <c r="X89">
        <v>6</v>
      </c>
    </row>
    <row r="90" spans="1:24" x14ac:dyDescent="0.3">
      <c r="A90" s="1">
        <v>45621</v>
      </c>
      <c r="B90" t="s">
        <v>19</v>
      </c>
      <c r="C90" t="s">
        <v>20</v>
      </c>
      <c r="E90" t="s">
        <v>2</v>
      </c>
      <c r="F90">
        <v>0</v>
      </c>
      <c r="G90">
        <v>0</v>
      </c>
      <c r="H90">
        <v>9</v>
      </c>
      <c r="I90">
        <v>0</v>
      </c>
      <c r="J90">
        <v>0</v>
      </c>
      <c r="K90">
        <v>15</v>
      </c>
      <c r="L90">
        <f t="shared" si="2"/>
        <v>0</v>
      </c>
      <c r="M90">
        <v>87</v>
      </c>
      <c r="N90">
        <f t="shared" si="5"/>
        <v>9</v>
      </c>
      <c r="O90">
        <v>1</v>
      </c>
      <c r="P90" t="s">
        <v>46</v>
      </c>
      <c r="Q90" t="s">
        <v>45</v>
      </c>
      <c r="V90">
        <v>35</v>
      </c>
      <c r="W90">
        <v>9</v>
      </c>
    </row>
    <row r="91" spans="1:24" x14ac:dyDescent="0.3">
      <c r="A91" s="1">
        <v>45621</v>
      </c>
      <c r="B91" t="s">
        <v>19</v>
      </c>
      <c r="C91" t="s">
        <v>20</v>
      </c>
      <c r="D91" t="s">
        <v>21</v>
      </c>
      <c r="E91" t="s">
        <v>2</v>
      </c>
      <c r="F91">
        <v>0</v>
      </c>
      <c r="G91">
        <v>0</v>
      </c>
      <c r="H91">
        <v>0</v>
      </c>
      <c r="I91">
        <v>0</v>
      </c>
      <c r="J91">
        <v>9</v>
      </c>
      <c r="K91">
        <v>0</v>
      </c>
      <c r="L91">
        <f t="shared" si="2"/>
        <v>20</v>
      </c>
      <c r="M91">
        <v>110</v>
      </c>
      <c r="N91">
        <f t="shared" si="5"/>
        <v>9</v>
      </c>
      <c r="O91">
        <v>3</v>
      </c>
      <c r="P91" t="s">
        <v>47</v>
      </c>
      <c r="Q91" t="s">
        <v>45</v>
      </c>
      <c r="V91">
        <v>35</v>
      </c>
      <c r="X91">
        <v>7</v>
      </c>
    </row>
    <row r="92" spans="1:24" x14ac:dyDescent="0.3">
      <c r="A92" s="1">
        <v>45621</v>
      </c>
      <c r="B92" t="s">
        <v>19</v>
      </c>
      <c r="C92" t="s">
        <v>20</v>
      </c>
      <c r="E92" t="s">
        <v>2</v>
      </c>
      <c r="F92">
        <v>0</v>
      </c>
      <c r="G92">
        <v>0</v>
      </c>
      <c r="H92">
        <v>9</v>
      </c>
      <c r="I92">
        <v>0</v>
      </c>
      <c r="J92">
        <v>0</v>
      </c>
      <c r="K92">
        <v>15</v>
      </c>
      <c r="L92">
        <f t="shared" si="2"/>
        <v>8</v>
      </c>
      <c r="M92">
        <v>95</v>
      </c>
      <c r="N92">
        <f t="shared" si="5"/>
        <v>9</v>
      </c>
      <c r="O92">
        <v>1</v>
      </c>
      <c r="P92" t="s">
        <v>46</v>
      </c>
      <c r="Q92" t="s">
        <v>45</v>
      </c>
      <c r="V92">
        <v>35</v>
      </c>
      <c r="W92">
        <v>8</v>
      </c>
    </row>
    <row r="93" spans="1:24" x14ac:dyDescent="0.3">
      <c r="A93" s="1">
        <v>45621</v>
      </c>
      <c r="B93" t="s">
        <v>19</v>
      </c>
      <c r="C93" t="s">
        <v>20</v>
      </c>
      <c r="E93" t="s">
        <v>21</v>
      </c>
      <c r="F93">
        <v>1</v>
      </c>
      <c r="G93">
        <v>0</v>
      </c>
      <c r="H93">
        <v>6</v>
      </c>
      <c r="I93">
        <v>0</v>
      </c>
      <c r="J93">
        <v>1</v>
      </c>
      <c r="K93">
        <v>15</v>
      </c>
      <c r="L93">
        <f t="shared" si="2"/>
        <v>10</v>
      </c>
      <c r="M93">
        <v>85</v>
      </c>
      <c r="N93">
        <f t="shared" si="5"/>
        <v>8</v>
      </c>
      <c r="O93">
        <v>2</v>
      </c>
      <c r="P93" t="s">
        <v>46</v>
      </c>
      <c r="Q93" t="s">
        <v>45</v>
      </c>
      <c r="V93">
        <v>35</v>
      </c>
      <c r="W93">
        <v>7</v>
      </c>
    </row>
    <row r="94" spans="1:24" x14ac:dyDescent="0.3">
      <c r="A94" s="1">
        <v>45621</v>
      </c>
      <c r="B94" t="s">
        <v>19</v>
      </c>
      <c r="C94" t="s">
        <v>20</v>
      </c>
      <c r="D94" t="s">
        <v>16</v>
      </c>
      <c r="E94" t="s">
        <v>21</v>
      </c>
      <c r="F94">
        <v>0</v>
      </c>
      <c r="G94">
        <v>0</v>
      </c>
      <c r="H94">
        <v>0</v>
      </c>
      <c r="I94">
        <v>0</v>
      </c>
      <c r="J94">
        <v>8</v>
      </c>
      <c r="K94">
        <v>15</v>
      </c>
      <c r="L94">
        <f t="shared" si="2"/>
        <v>33</v>
      </c>
      <c r="M94">
        <v>128</v>
      </c>
      <c r="N94">
        <f t="shared" si="5"/>
        <v>8</v>
      </c>
      <c r="O94">
        <v>3</v>
      </c>
      <c r="P94" t="s">
        <v>47</v>
      </c>
      <c r="Q94" t="s">
        <v>45</v>
      </c>
      <c r="V94">
        <v>35</v>
      </c>
      <c r="X94">
        <v>5</v>
      </c>
    </row>
    <row r="95" spans="1:24" x14ac:dyDescent="0.3">
      <c r="A95" s="1">
        <v>45621</v>
      </c>
      <c r="B95" t="s">
        <v>17</v>
      </c>
      <c r="C95" t="s">
        <v>21</v>
      </c>
      <c r="D95" t="s">
        <v>2</v>
      </c>
      <c r="E95" t="s">
        <v>16</v>
      </c>
      <c r="F95">
        <v>0</v>
      </c>
      <c r="G95">
        <v>0</v>
      </c>
      <c r="H95">
        <v>0</v>
      </c>
      <c r="I95">
        <v>0</v>
      </c>
      <c r="J95">
        <v>7</v>
      </c>
      <c r="K95">
        <v>15</v>
      </c>
      <c r="L95">
        <f t="shared" si="2"/>
        <v>33</v>
      </c>
      <c r="M95">
        <v>118</v>
      </c>
      <c r="N95">
        <f t="shared" si="5"/>
        <v>7</v>
      </c>
      <c r="O95">
        <v>3</v>
      </c>
      <c r="P95" t="s">
        <v>47</v>
      </c>
      <c r="Q95" t="s">
        <v>45</v>
      </c>
      <c r="V95">
        <v>35</v>
      </c>
      <c r="X95">
        <v>4</v>
      </c>
    </row>
    <row r="96" spans="1:24" x14ac:dyDescent="0.3">
      <c r="A96" s="1">
        <v>45621</v>
      </c>
      <c r="B96" t="s">
        <v>17</v>
      </c>
      <c r="C96" t="s">
        <v>21</v>
      </c>
      <c r="E96" t="s">
        <v>16</v>
      </c>
      <c r="F96">
        <v>0</v>
      </c>
      <c r="G96">
        <v>0</v>
      </c>
      <c r="H96">
        <v>11</v>
      </c>
      <c r="I96">
        <v>0</v>
      </c>
      <c r="J96">
        <v>0</v>
      </c>
      <c r="K96">
        <v>15</v>
      </c>
      <c r="L96">
        <f t="shared" si="2"/>
        <v>24</v>
      </c>
      <c r="M96">
        <v>127</v>
      </c>
      <c r="N96">
        <f t="shared" si="5"/>
        <v>11</v>
      </c>
      <c r="O96">
        <v>1</v>
      </c>
      <c r="P96" t="s">
        <v>46</v>
      </c>
      <c r="Q96" t="s">
        <v>45</v>
      </c>
      <c r="V96">
        <v>35</v>
      </c>
      <c r="W96">
        <v>8</v>
      </c>
    </row>
    <row r="97" spans="1:24" x14ac:dyDescent="0.3">
      <c r="A97" s="1">
        <v>45621</v>
      </c>
      <c r="B97" t="s">
        <v>17</v>
      </c>
      <c r="C97" t="s">
        <v>21</v>
      </c>
      <c r="D97" t="s">
        <v>53</v>
      </c>
      <c r="E97" t="s">
        <v>16</v>
      </c>
      <c r="F97">
        <v>0</v>
      </c>
      <c r="G97">
        <v>0</v>
      </c>
      <c r="H97">
        <v>0</v>
      </c>
      <c r="I97">
        <v>0</v>
      </c>
      <c r="J97">
        <v>8</v>
      </c>
      <c r="K97">
        <v>3</v>
      </c>
      <c r="L97">
        <f t="shared" si="2"/>
        <v>33</v>
      </c>
      <c r="M97">
        <v>116</v>
      </c>
      <c r="N97">
        <f t="shared" si="5"/>
        <v>8</v>
      </c>
      <c r="O97">
        <v>3</v>
      </c>
      <c r="P97" t="s">
        <v>54</v>
      </c>
      <c r="Q97" t="s">
        <v>45</v>
      </c>
      <c r="V97">
        <v>35</v>
      </c>
    </row>
    <row r="98" spans="1:24" x14ac:dyDescent="0.3">
      <c r="A98" s="1">
        <v>45621</v>
      </c>
      <c r="B98" t="s">
        <v>17</v>
      </c>
      <c r="C98" t="s">
        <v>21</v>
      </c>
      <c r="E98" t="s">
        <v>16</v>
      </c>
      <c r="F98">
        <v>0</v>
      </c>
      <c r="G98">
        <v>0</v>
      </c>
      <c r="H98">
        <v>13</v>
      </c>
      <c r="I98">
        <v>0</v>
      </c>
      <c r="J98">
        <v>1</v>
      </c>
      <c r="K98">
        <v>15</v>
      </c>
      <c r="L98">
        <f t="shared" si="2"/>
        <v>34</v>
      </c>
      <c r="M98">
        <v>163</v>
      </c>
      <c r="N98">
        <f t="shared" si="5"/>
        <v>14</v>
      </c>
      <c r="O98">
        <v>2</v>
      </c>
      <c r="P98" t="s">
        <v>46</v>
      </c>
      <c r="Q98" t="s">
        <v>45</v>
      </c>
      <c r="V98">
        <v>35</v>
      </c>
      <c r="W98">
        <v>10</v>
      </c>
    </row>
    <row r="99" spans="1:24" x14ac:dyDescent="0.3">
      <c r="A99" s="1">
        <v>45621</v>
      </c>
      <c r="B99" t="s">
        <v>0</v>
      </c>
      <c r="C99" t="s">
        <v>21</v>
      </c>
      <c r="E99" t="s">
        <v>2</v>
      </c>
      <c r="F99">
        <v>2</v>
      </c>
      <c r="G99">
        <v>0</v>
      </c>
      <c r="H99">
        <v>8</v>
      </c>
      <c r="I99">
        <v>0</v>
      </c>
      <c r="J99">
        <v>1</v>
      </c>
      <c r="K99">
        <v>15</v>
      </c>
      <c r="L99">
        <f t="shared" ref="L99:L191" si="6">(M99-K99-10*J99-6*I99-8*H99-4*G99-2*F99)</f>
        <v>20</v>
      </c>
      <c r="M99">
        <v>113</v>
      </c>
      <c r="N99">
        <f t="shared" si="5"/>
        <v>11</v>
      </c>
      <c r="O99">
        <v>2</v>
      </c>
      <c r="P99" t="s">
        <v>46</v>
      </c>
      <c r="Q99" t="s">
        <v>45</v>
      </c>
      <c r="V99">
        <v>35</v>
      </c>
      <c r="W99">
        <v>8</v>
      </c>
    </row>
    <row r="100" spans="1:24" x14ac:dyDescent="0.3">
      <c r="A100" s="1">
        <v>45621</v>
      </c>
      <c r="B100" t="s">
        <v>0</v>
      </c>
      <c r="C100" t="s">
        <v>21</v>
      </c>
      <c r="D100" t="s">
        <v>22</v>
      </c>
      <c r="E100" t="s">
        <v>2</v>
      </c>
      <c r="F100">
        <v>0</v>
      </c>
      <c r="G100">
        <v>0</v>
      </c>
      <c r="H100">
        <v>1</v>
      </c>
      <c r="I100">
        <v>0</v>
      </c>
      <c r="J100">
        <v>9</v>
      </c>
      <c r="K100">
        <v>15</v>
      </c>
      <c r="L100">
        <f t="shared" si="6"/>
        <v>33</v>
      </c>
      <c r="M100">
        <v>146</v>
      </c>
      <c r="N100">
        <f t="shared" si="5"/>
        <v>10</v>
      </c>
      <c r="O100">
        <v>3</v>
      </c>
      <c r="P100" t="s">
        <v>47</v>
      </c>
      <c r="Q100" t="s">
        <v>45</v>
      </c>
      <c r="V100">
        <v>35</v>
      </c>
      <c r="X100">
        <v>6</v>
      </c>
    </row>
    <row r="101" spans="1:24" x14ac:dyDescent="0.3">
      <c r="A101" s="1">
        <v>45621</v>
      </c>
      <c r="B101" t="s">
        <v>0</v>
      </c>
      <c r="C101" t="s">
        <v>21</v>
      </c>
      <c r="E101" t="s">
        <v>2</v>
      </c>
      <c r="F101">
        <v>1</v>
      </c>
      <c r="G101">
        <v>0</v>
      </c>
      <c r="H101">
        <v>11</v>
      </c>
      <c r="I101">
        <v>0</v>
      </c>
      <c r="J101">
        <v>1</v>
      </c>
      <c r="K101">
        <v>15</v>
      </c>
      <c r="L101">
        <f t="shared" si="6"/>
        <v>34</v>
      </c>
      <c r="M101">
        <v>149</v>
      </c>
      <c r="N101">
        <f t="shared" si="5"/>
        <v>13</v>
      </c>
      <c r="O101">
        <v>2</v>
      </c>
      <c r="P101" t="s">
        <v>46</v>
      </c>
      <c r="Q101" t="s">
        <v>45</v>
      </c>
      <c r="V101">
        <v>35</v>
      </c>
      <c r="W101">
        <v>9</v>
      </c>
    </row>
    <row r="102" spans="1:24" x14ac:dyDescent="0.3">
      <c r="A102" s="1">
        <v>45621</v>
      </c>
      <c r="B102" t="s">
        <v>0</v>
      </c>
      <c r="C102" t="s">
        <v>21</v>
      </c>
      <c r="E102" t="s">
        <v>2</v>
      </c>
      <c r="F102">
        <v>1</v>
      </c>
      <c r="G102">
        <v>0</v>
      </c>
      <c r="H102">
        <v>8</v>
      </c>
      <c r="I102">
        <v>0</v>
      </c>
      <c r="J102">
        <v>1</v>
      </c>
      <c r="K102">
        <v>15</v>
      </c>
      <c r="L102">
        <f t="shared" si="6"/>
        <v>10</v>
      </c>
      <c r="M102">
        <v>101</v>
      </c>
      <c r="N102">
        <f t="shared" si="5"/>
        <v>10</v>
      </c>
      <c r="O102">
        <v>2</v>
      </c>
      <c r="P102" t="s">
        <v>46</v>
      </c>
      <c r="Q102" t="s">
        <v>45</v>
      </c>
      <c r="V102">
        <v>35</v>
      </c>
      <c r="W102">
        <v>9</v>
      </c>
    </row>
    <row r="103" spans="1:24" x14ac:dyDescent="0.3">
      <c r="A103" s="1">
        <v>45621</v>
      </c>
      <c r="B103" t="s">
        <v>0</v>
      </c>
      <c r="C103" t="s">
        <v>21</v>
      </c>
      <c r="E103" t="s">
        <v>2</v>
      </c>
      <c r="F103">
        <v>1</v>
      </c>
      <c r="G103">
        <v>0</v>
      </c>
      <c r="H103">
        <v>10</v>
      </c>
      <c r="I103">
        <v>0</v>
      </c>
      <c r="J103">
        <v>1</v>
      </c>
      <c r="K103">
        <v>15</v>
      </c>
      <c r="L103">
        <f t="shared" si="6"/>
        <v>26</v>
      </c>
      <c r="M103">
        <v>133</v>
      </c>
      <c r="N103">
        <f t="shared" si="5"/>
        <v>12</v>
      </c>
      <c r="O103">
        <v>2</v>
      </c>
      <c r="P103" t="s">
        <v>46</v>
      </c>
      <c r="Q103" t="s">
        <v>45</v>
      </c>
      <c r="V103">
        <v>35</v>
      </c>
      <c r="W103">
        <v>9</v>
      </c>
    </row>
    <row r="104" spans="1:24" x14ac:dyDescent="0.3">
      <c r="A104" s="1">
        <v>45621</v>
      </c>
      <c r="B104" t="s">
        <v>0</v>
      </c>
      <c r="C104" t="s">
        <v>21</v>
      </c>
      <c r="E104" t="s">
        <v>16</v>
      </c>
      <c r="F104">
        <v>0</v>
      </c>
      <c r="G104">
        <v>0</v>
      </c>
      <c r="H104">
        <v>11</v>
      </c>
      <c r="I104">
        <v>0</v>
      </c>
      <c r="J104">
        <v>1</v>
      </c>
      <c r="K104">
        <v>15</v>
      </c>
      <c r="L104">
        <f t="shared" si="6"/>
        <v>18</v>
      </c>
      <c r="M104">
        <v>131</v>
      </c>
      <c r="N104">
        <f t="shared" si="5"/>
        <v>12</v>
      </c>
      <c r="O104">
        <v>2</v>
      </c>
      <c r="P104" t="s">
        <v>46</v>
      </c>
      <c r="Q104" t="s">
        <v>45</v>
      </c>
      <c r="V104">
        <v>35</v>
      </c>
      <c r="W104">
        <v>10</v>
      </c>
    </row>
    <row r="105" spans="1:24" x14ac:dyDescent="0.3">
      <c r="A105" s="1">
        <v>45621</v>
      </c>
      <c r="B105" t="s">
        <v>0</v>
      </c>
      <c r="C105" t="s">
        <v>21</v>
      </c>
      <c r="D105" t="s">
        <v>2</v>
      </c>
      <c r="E105" t="s">
        <v>16</v>
      </c>
      <c r="F105">
        <v>0</v>
      </c>
      <c r="G105">
        <v>0</v>
      </c>
      <c r="H105">
        <v>0</v>
      </c>
      <c r="I105">
        <v>0</v>
      </c>
      <c r="J105">
        <v>9</v>
      </c>
      <c r="K105">
        <v>15</v>
      </c>
      <c r="L105">
        <f t="shared" si="6"/>
        <v>20</v>
      </c>
      <c r="M105">
        <v>125</v>
      </c>
      <c r="N105">
        <f t="shared" si="5"/>
        <v>9</v>
      </c>
      <c r="O105">
        <v>3</v>
      </c>
      <c r="P105" t="s">
        <v>47</v>
      </c>
      <c r="Q105" t="s">
        <v>45</v>
      </c>
      <c r="V105">
        <v>35</v>
      </c>
      <c r="X105">
        <v>7</v>
      </c>
    </row>
    <row r="106" spans="1:24" x14ac:dyDescent="0.3">
      <c r="A106" s="1">
        <v>45621</v>
      </c>
      <c r="B106" t="s">
        <v>0</v>
      </c>
      <c r="C106" t="s">
        <v>21</v>
      </c>
      <c r="D106" t="s">
        <v>2</v>
      </c>
      <c r="E106" t="s">
        <v>16</v>
      </c>
      <c r="F106">
        <v>0</v>
      </c>
      <c r="G106">
        <v>0</v>
      </c>
      <c r="H106">
        <v>0</v>
      </c>
      <c r="I106">
        <v>0</v>
      </c>
      <c r="J106">
        <v>6</v>
      </c>
      <c r="K106">
        <v>15</v>
      </c>
      <c r="L106">
        <f t="shared" si="6"/>
        <v>33</v>
      </c>
      <c r="M106">
        <v>108</v>
      </c>
      <c r="N106">
        <f t="shared" si="5"/>
        <v>6</v>
      </c>
      <c r="O106">
        <v>3</v>
      </c>
      <c r="P106" t="s">
        <v>47</v>
      </c>
      <c r="Q106" t="s">
        <v>45</v>
      </c>
      <c r="V106">
        <v>35</v>
      </c>
      <c r="X106">
        <v>3</v>
      </c>
    </row>
    <row r="107" spans="1:24" x14ac:dyDescent="0.3">
      <c r="A107" s="1">
        <v>45621</v>
      </c>
      <c r="B107" t="s">
        <v>2</v>
      </c>
      <c r="C107" t="s">
        <v>21</v>
      </c>
      <c r="F107">
        <v>2</v>
      </c>
      <c r="G107">
        <v>0</v>
      </c>
      <c r="H107">
        <v>11</v>
      </c>
      <c r="I107">
        <v>0</v>
      </c>
      <c r="J107">
        <v>1</v>
      </c>
      <c r="K107">
        <v>15</v>
      </c>
      <c r="L107">
        <f t="shared" si="6"/>
        <v>26</v>
      </c>
      <c r="M107">
        <v>143</v>
      </c>
      <c r="N107">
        <f>SUM(F107:J107)</f>
        <v>14</v>
      </c>
      <c r="O107">
        <v>2</v>
      </c>
      <c r="P107" t="s">
        <v>46</v>
      </c>
      <c r="Q107" t="s">
        <v>45</v>
      </c>
      <c r="V107">
        <v>35</v>
      </c>
      <c r="W107">
        <v>11</v>
      </c>
    </row>
    <row r="108" spans="1:24" x14ac:dyDescent="0.3">
      <c r="A108" s="1">
        <v>45621</v>
      </c>
      <c r="B108" t="s">
        <v>2</v>
      </c>
      <c r="C108" t="s">
        <v>21</v>
      </c>
      <c r="F108">
        <v>0</v>
      </c>
      <c r="G108">
        <v>0</v>
      </c>
      <c r="H108">
        <v>13</v>
      </c>
      <c r="I108">
        <v>0</v>
      </c>
      <c r="J108">
        <v>1</v>
      </c>
      <c r="K108">
        <v>15</v>
      </c>
      <c r="L108">
        <f t="shared" si="6"/>
        <v>26</v>
      </c>
      <c r="M108">
        <v>155</v>
      </c>
      <c r="N108">
        <f>SUM(F108:J108)</f>
        <v>14</v>
      </c>
      <c r="O108">
        <v>2</v>
      </c>
      <c r="P108" t="s">
        <v>46</v>
      </c>
      <c r="Q108" t="s">
        <v>45</v>
      </c>
      <c r="V108">
        <v>35</v>
      </c>
      <c r="W108">
        <v>11</v>
      </c>
    </row>
    <row r="109" spans="1:24" x14ac:dyDescent="0.3">
      <c r="A109" s="1">
        <v>45621</v>
      </c>
      <c r="B109" t="s">
        <v>2</v>
      </c>
      <c r="C109" t="s">
        <v>21</v>
      </c>
      <c r="F109">
        <v>0</v>
      </c>
      <c r="G109">
        <v>0</v>
      </c>
      <c r="H109">
        <v>13</v>
      </c>
      <c r="I109">
        <v>0</v>
      </c>
      <c r="J109">
        <v>1</v>
      </c>
      <c r="K109">
        <v>15</v>
      </c>
      <c r="L109">
        <f t="shared" si="6"/>
        <v>34</v>
      </c>
      <c r="M109">
        <v>163</v>
      </c>
      <c r="N109">
        <f t="shared" ref="N109:N115" si="7">SUM(F109:J109)</f>
        <v>14</v>
      </c>
      <c r="O109">
        <v>2</v>
      </c>
      <c r="P109" t="s">
        <v>46</v>
      </c>
      <c r="Q109" t="s">
        <v>45</v>
      </c>
      <c r="V109">
        <v>35</v>
      </c>
      <c r="W109">
        <v>10</v>
      </c>
    </row>
    <row r="110" spans="1:24" x14ac:dyDescent="0.3">
      <c r="A110" s="1">
        <v>45622</v>
      </c>
      <c r="B110" t="s">
        <v>19</v>
      </c>
      <c r="C110" t="s">
        <v>1</v>
      </c>
      <c r="E110" t="s">
        <v>21</v>
      </c>
      <c r="F110">
        <v>0</v>
      </c>
      <c r="G110">
        <v>0</v>
      </c>
      <c r="H110">
        <v>11</v>
      </c>
      <c r="I110">
        <v>0</v>
      </c>
      <c r="J110">
        <v>1</v>
      </c>
      <c r="K110">
        <v>15</v>
      </c>
      <c r="L110">
        <f t="shared" si="6"/>
        <v>34</v>
      </c>
      <c r="M110">
        <v>147</v>
      </c>
      <c r="N110">
        <f t="shared" si="7"/>
        <v>12</v>
      </c>
      <c r="O110">
        <v>2</v>
      </c>
      <c r="P110" t="s">
        <v>46</v>
      </c>
      <c r="Q110" t="s">
        <v>45</v>
      </c>
      <c r="V110">
        <v>36</v>
      </c>
      <c r="W110">
        <v>8</v>
      </c>
    </row>
    <row r="111" spans="1:24" x14ac:dyDescent="0.3">
      <c r="A111" s="1">
        <v>45622</v>
      </c>
      <c r="B111" t="s">
        <v>19</v>
      </c>
      <c r="C111" t="s">
        <v>1</v>
      </c>
      <c r="D111" t="s">
        <v>2</v>
      </c>
      <c r="E111" t="s">
        <v>21</v>
      </c>
      <c r="F111">
        <v>0</v>
      </c>
      <c r="G111">
        <v>0</v>
      </c>
      <c r="H111">
        <v>1</v>
      </c>
      <c r="I111">
        <v>0</v>
      </c>
      <c r="J111">
        <v>8</v>
      </c>
      <c r="K111">
        <v>15</v>
      </c>
      <c r="L111">
        <f t="shared" si="6"/>
        <v>33</v>
      </c>
      <c r="M111">
        <v>136</v>
      </c>
      <c r="N111">
        <f t="shared" si="7"/>
        <v>9</v>
      </c>
      <c r="O111">
        <v>3</v>
      </c>
      <c r="P111" t="s">
        <v>47</v>
      </c>
      <c r="Q111" t="s">
        <v>45</v>
      </c>
      <c r="V111">
        <v>36</v>
      </c>
      <c r="X111">
        <v>5</v>
      </c>
    </row>
    <row r="112" spans="1:24" x14ac:dyDescent="0.3">
      <c r="A112" s="1">
        <v>45622</v>
      </c>
      <c r="B112" t="s">
        <v>19</v>
      </c>
      <c r="C112" t="s">
        <v>1</v>
      </c>
      <c r="E112" t="s">
        <v>2</v>
      </c>
      <c r="F112">
        <v>1</v>
      </c>
      <c r="G112">
        <v>0</v>
      </c>
      <c r="H112">
        <v>9</v>
      </c>
      <c r="I112">
        <v>0</v>
      </c>
      <c r="J112">
        <v>1</v>
      </c>
      <c r="K112">
        <v>15</v>
      </c>
      <c r="L112">
        <f t="shared" si="6"/>
        <v>34</v>
      </c>
      <c r="M112">
        <v>133</v>
      </c>
      <c r="N112">
        <f t="shared" si="7"/>
        <v>11</v>
      </c>
      <c r="O112">
        <v>2</v>
      </c>
      <c r="P112" t="s">
        <v>46</v>
      </c>
      <c r="Q112" t="s">
        <v>45</v>
      </c>
      <c r="V112">
        <v>36</v>
      </c>
      <c r="W112">
        <v>7</v>
      </c>
    </row>
    <row r="113" spans="1:24" x14ac:dyDescent="0.3">
      <c r="A113" s="1">
        <v>45622</v>
      </c>
      <c r="B113" t="s">
        <v>0</v>
      </c>
      <c r="C113" t="s">
        <v>1</v>
      </c>
      <c r="D113" t="s">
        <v>16</v>
      </c>
      <c r="E113" t="s">
        <v>2</v>
      </c>
      <c r="F113">
        <v>0</v>
      </c>
      <c r="G113">
        <v>0</v>
      </c>
      <c r="H113">
        <v>0</v>
      </c>
      <c r="I113">
        <v>0</v>
      </c>
      <c r="J113">
        <v>6</v>
      </c>
      <c r="K113">
        <v>15</v>
      </c>
      <c r="L113">
        <f t="shared" si="6"/>
        <v>23</v>
      </c>
      <c r="M113">
        <v>98</v>
      </c>
      <c r="N113">
        <f t="shared" si="7"/>
        <v>6</v>
      </c>
      <c r="O113">
        <v>3</v>
      </c>
      <c r="P113" t="s">
        <v>47</v>
      </c>
      <c r="Q113" t="s">
        <v>45</v>
      </c>
      <c r="V113">
        <v>36</v>
      </c>
      <c r="X113">
        <v>4</v>
      </c>
    </row>
    <row r="114" spans="1:24" x14ac:dyDescent="0.3">
      <c r="A114" s="1">
        <v>45622</v>
      </c>
      <c r="B114" t="s">
        <v>0</v>
      </c>
      <c r="C114" t="s">
        <v>1</v>
      </c>
      <c r="E114" t="s">
        <v>2</v>
      </c>
      <c r="F114">
        <v>0</v>
      </c>
      <c r="G114">
        <v>0</v>
      </c>
      <c r="H114">
        <v>12</v>
      </c>
      <c r="I114">
        <v>0</v>
      </c>
      <c r="J114">
        <v>1</v>
      </c>
      <c r="K114">
        <v>15</v>
      </c>
      <c r="L114">
        <f t="shared" si="6"/>
        <v>26</v>
      </c>
      <c r="M114">
        <v>147</v>
      </c>
      <c r="N114">
        <f t="shared" si="7"/>
        <v>13</v>
      </c>
      <c r="O114">
        <v>2</v>
      </c>
      <c r="P114" t="s">
        <v>46</v>
      </c>
      <c r="Q114" t="s">
        <v>45</v>
      </c>
      <c r="V114">
        <v>36</v>
      </c>
      <c r="W114">
        <v>10</v>
      </c>
    </row>
    <row r="115" spans="1:24" x14ac:dyDescent="0.3">
      <c r="A115" s="1">
        <v>45622</v>
      </c>
      <c r="B115" t="s">
        <v>0</v>
      </c>
      <c r="C115" t="s">
        <v>1</v>
      </c>
      <c r="E115" t="s">
        <v>16</v>
      </c>
      <c r="F115">
        <v>0</v>
      </c>
      <c r="G115">
        <v>0</v>
      </c>
      <c r="H115">
        <v>11</v>
      </c>
      <c r="I115">
        <v>0</v>
      </c>
      <c r="J115">
        <v>1</v>
      </c>
      <c r="K115">
        <v>15</v>
      </c>
      <c r="L115">
        <f t="shared" si="6"/>
        <v>34</v>
      </c>
      <c r="M115">
        <v>147</v>
      </c>
      <c r="N115">
        <f t="shared" si="7"/>
        <v>12</v>
      </c>
      <c r="O115">
        <v>2</v>
      </c>
      <c r="P115" t="s">
        <v>46</v>
      </c>
      <c r="Q115" t="s">
        <v>45</v>
      </c>
      <c r="V115">
        <v>36</v>
      </c>
      <c r="W115">
        <v>8</v>
      </c>
    </row>
    <row r="116" spans="1:24" x14ac:dyDescent="0.3">
      <c r="A116" s="1">
        <v>45622</v>
      </c>
      <c r="B116" t="s">
        <v>0</v>
      </c>
      <c r="C116" t="s">
        <v>1</v>
      </c>
      <c r="E116" t="s">
        <v>16</v>
      </c>
      <c r="F116">
        <v>1</v>
      </c>
      <c r="G116">
        <v>0</v>
      </c>
      <c r="H116">
        <v>8</v>
      </c>
      <c r="I116">
        <v>0</v>
      </c>
      <c r="J116">
        <v>1</v>
      </c>
      <c r="K116">
        <v>15</v>
      </c>
      <c r="L116">
        <f t="shared" si="6"/>
        <v>26</v>
      </c>
      <c r="M116">
        <v>117</v>
      </c>
      <c r="N116">
        <f t="shared" ref="N116:N121" si="8">SUM(F116:J116)</f>
        <v>10</v>
      </c>
      <c r="O116">
        <v>2</v>
      </c>
      <c r="P116" t="s">
        <v>46</v>
      </c>
      <c r="Q116" t="s">
        <v>45</v>
      </c>
      <c r="V116">
        <v>36</v>
      </c>
      <c r="W116">
        <v>7</v>
      </c>
    </row>
    <row r="117" spans="1:24" x14ac:dyDescent="0.3">
      <c r="A117" s="1">
        <v>45622</v>
      </c>
      <c r="B117" t="s">
        <v>0</v>
      </c>
      <c r="C117" t="s">
        <v>1</v>
      </c>
      <c r="D117" t="s">
        <v>22</v>
      </c>
      <c r="E117" t="s">
        <v>16</v>
      </c>
      <c r="F117">
        <v>0</v>
      </c>
      <c r="G117">
        <v>0</v>
      </c>
      <c r="H117">
        <v>0</v>
      </c>
      <c r="I117">
        <v>0</v>
      </c>
      <c r="J117">
        <v>7</v>
      </c>
      <c r="K117">
        <v>15</v>
      </c>
      <c r="L117">
        <f t="shared" si="6"/>
        <v>33</v>
      </c>
      <c r="M117">
        <v>118</v>
      </c>
      <c r="N117">
        <f t="shared" si="8"/>
        <v>7</v>
      </c>
      <c r="O117">
        <v>3</v>
      </c>
      <c r="P117" t="s">
        <v>47</v>
      </c>
      <c r="Q117" t="s">
        <v>45</v>
      </c>
      <c r="V117">
        <v>36</v>
      </c>
      <c r="X117">
        <v>4</v>
      </c>
    </row>
    <row r="118" spans="1:24" x14ac:dyDescent="0.3">
      <c r="A118" s="1">
        <v>45622</v>
      </c>
      <c r="B118" t="s">
        <v>0</v>
      </c>
      <c r="C118" t="s">
        <v>1</v>
      </c>
      <c r="D118" t="s">
        <v>22</v>
      </c>
      <c r="E118" t="s">
        <v>21</v>
      </c>
      <c r="F118">
        <v>0</v>
      </c>
      <c r="G118">
        <v>0</v>
      </c>
      <c r="H118">
        <v>1</v>
      </c>
      <c r="I118">
        <v>0</v>
      </c>
      <c r="J118">
        <v>7</v>
      </c>
      <c r="K118">
        <v>15</v>
      </c>
      <c r="L118">
        <f t="shared" si="6"/>
        <v>33</v>
      </c>
      <c r="M118">
        <v>126</v>
      </c>
      <c r="N118">
        <f t="shared" si="8"/>
        <v>8</v>
      </c>
      <c r="O118">
        <v>3</v>
      </c>
      <c r="P118" t="s">
        <v>47</v>
      </c>
      <c r="Q118" t="s">
        <v>45</v>
      </c>
      <c r="V118">
        <v>36</v>
      </c>
      <c r="X118">
        <v>4</v>
      </c>
    </row>
    <row r="119" spans="1:24" x14ac:dyDescent="0.3">
      <c r="A119" s="1">
        <v>45622</v>
      </c>
      <c r="B119" t="s">
        <v>0</v>
      </c>
      <c r="C119" t="s">
        <v>1</v>
      </c>
      <c r="E119" t="s">
        <v>16</v>
      </c>
      <c r="F119">
        <v>0</v>
      </c>
      <c r="G119">
        <v>0</v>
      </c>
      <c r="H119">
        <v>11</v>
      </c>
      <c r="I119">
        <v>0</v>
      </c>
      <c r="J119">
        <v>1</v>
      </c>
      <c r="K119">
        <v>15</v>
      </c>
      <c r="L119">
        <f t="shared" si="6"/>
        <v>34</v>
      </c>
      <c r="M119">
        <v>147</v>
      </c>
      <c r="N119">
        <f t="shared" si="8"/>
        <v>12</v>
      </c>
      <c r="O119">
        <v>2</v>
      </c>
      <c r="P119" t="s">
        <v>46</v>
      </c>
      <c r="Q119" t="s">
        <v>45</v>
      </c>
      <c r="V119">
        <v>36</v>
      </c>
      <c r="W119">
        <v>8</v>
      </c>
    </row>
    <row r="120" spans="1:24" x14ac:dyDescent="0.3">
      <c r="A120" s="1">
        <v>45622</v>
      </c>
      <c r="B120" t="s">
        <v>0</v>
      </c>
      <c r="C120" t="s">
        <v>1</v>
      </c>
      <c r="E120" t="s">
        <v>21</v>
      </c>
      <c r="F120">
        <v>1</v>
      </c>
      <c r="G120">
        <v>0</v>
      </c>
      <c r="H120">
        <v>12</v>
      </c>
      <c r="I120">
        <v>0</v>
      </c>
      <c r="J120">
        <v>1</v>
      </c>
      <c r="K120">
        <v>15</v>
      </c>
      <c r="L120">
        <f t="shared" si="6"/>
        <v>34</v>
      </c>
      <c r="M120">
        <v>157</v>
      </c>
      <c r="N120">
        <f t="shared" si="8"/>
        <v>14</v>
      </c>
      <c r="O120">
        <v>2</v>
      </c>
      <c r="P120" t="s">
        <v>46</v>
      </c>
      <c r="Q120" t="s">
        <v>45</v>
      </c>
      <c r="V120">
        <v>36</v>
      </c>
      <c r="W120">
        <v>10</v>
      </c>
    </row>
    <row r="121" spans="1:24" x14ac:dyDescent="0.3">
      <c r="A121" s="1">
        <v>45627</v>
      </c>
      <c r="B121" t="s">
        <v>19</v>
      </c>
      <c r="C121" t="s">
        <v>55</v>
      </c>
      <c r="E121" t="s">
        <v>2</v>
      </c>
      <c r="F121">
        <v>0</v>
      </c>
      <c r="G121">
        <v>1</v>
      </c>
      <c r="H121">
        <v>0</v>
      </c>
      <c r="I121">
        <v>0</v>
      </c>
      <c r="J121">
        <v>5</v>
      </c>
      <c r="K121">
        <v>15</v>
      </c>
      <c r="L121">
        <f t="shared" si="6"/>
        <v>23</v>
      </c>
      <c r="M121">
        <v>92</v>
      </c>
      <c r="N121">
        <f t="shared" si="8"/>
        <v>6</v>
      </c>
      <c r="O121">
        <v>3</v>
      </c>
      <c r="P121" t="s">
        <v>47</v>
      </c>
      <c r="Q121" t="s">
        <v>45</v>
      </c>
      <c r="V121">
        <v>41</v>
      </c>
      <c r="X121">
        <v>3</v>
      </c>
    </row>
    <row r="122" spans="1:24" x14ac:dyDescent="0.3">
      <c r="A122" s="1">
        <v>45627</v>
      </c>
      <c r="B122" t="s">
        <v>19</v>
      </c>
      <c r="C122" t="s">
        <v>55</v>
      </c>
      <c r="E122" t="s">
        <v>2</v>
      </c>
      <c r="F122">
        <v>0</v>
      </c>
      <c r="G122">
        <v>0</v>
      </c>
      <c r="H122">
        <v>8</v>
      </c>
      <c r="I122">
        <v>0</v>
      </c>
      <c r="J122">
        <v>1</v>
      </c>
      <c r="K122">
        <v>15</v>
      </c>
      <c r="L122">
        <f t="shared" si="6"/>
        <v>34</v>
      </c>
      <c r="M122">
        <v>123</v>
      </c>
      <c r="N122">
        <f t="shared" ref="N122:N186" si="9">SUM(F122:J122)</f>
        <v>9</v>
      </c>
      <c r="O122">
        <v>2</v>
      </c>
      <c r="P122" t="s">
        <v>46</v>
      </c>
      <c r="Q122" t="s">
        <v>45</v>
      </c>
      <c r="V122">
        <v>41</v>
      </c>
      <c r="W122">
        <v>5</v>
      </c>
    </row>
    <row r="123" spans="1:24" x14ac:dyDescent="0.3">
      <c r="A123" s="1">
        <v>45627</v>
      </c>
      <c r="B123" t="s">
        <v>19</v>
      </c>
      <c r="C123" t="s">
        <v>55</v>
      </c>
      <c r="E123" t="s">
        <v>2</v>
      </c>
      <c r="F123">
        <v>0</v>
      </c>
      <c r="G123">
        <v>0</v>
      </c>
      <c r="H123">
        <v>8</v>
      </c>
      <c r="I123">
        <v>0</v>
      </c>
      <c r="J123">
        <v>1</v>
      </c>
      <c r="K123">
        <v>15</v>
      </c>
      <c r="L123">
        <f t="shared" si="6"/>
        <v>34</v>
      </c>
      <c r="M123">
        <v>123</v>
      </c>
      <c r="N123">
        <f t="shared" si="9"/>
        <v>9</v>
      </c>
      <c r="O123">
        <v>2</v>
      </c>
      <c r="P123" t="s">
        <v>46</v>
      </c>
      <c r="Q123" t="s">
        <v>45</v>
      </c>
      <c r="V123">
        <v>41</v>
      </c>
      <c r="W123">
        <v>5</v>
      </c>
    </row>
    <row r="124" spans="1:24" x14ac:dyDescent="0.3">
      <c r="A124" s="1">
        <v>45627</v>
      </c>
      <c r="B124" t="s">
        <v>19</v>
      </c>
      <c r="C124" t="s">
        <v>55</v>
      </c>
      <c r="E124" t="s">
        <v>2</v>
      </c>
      <c r="F124">
        <v>0</v>
      </c>
      <c r="G124">
        <v>0</v>
      </c>
      <c r="H124">
        <v>9</v>
      </c>
      <c r="I124">
        <v>0</v>
      </c>
      <c r="J124">
        <v>1</v>
      </c>
      <c r="K124">
        <v>3</v>
      </c>
      <c r="L124">
        <f t="shared" si="6"/>
        <v>26</v>
      </c>
      <c r="M124">
        <v>111</v>
      </c>
      <c r="N124">
        <f t="shared" si="9"/>
        <v>10</v>
      </c>
      <c r="O124">
        <v>2</v>
      </c>
      <c r="P124" t="s">
        <v>46</v>
      </c>
      <c r="Q124" t="s">
        <v>45</v>
      </c>
      <c r="V124">
        <v>41</v>
      </c>
      <c r="W124">
        <v>7</v>
      </c>
    </row>
    <row r="125" spans="1:24" x14ac:dyDescent="0.3">
      <c r="A125" s="1">
        <v>45627</v>
      </c>
      <c r="B125" t="s">
        <v>19</v>
      </c>
      <c r="C125" t="s">
        <v>55</v>
      </c>
      <c r="E125" t="s">
        <v>2</v>
      </c>
      <c r="F125">
        <v>1</v>
      </c>
      <c r="G125">
        <v>0</v>
      </c>
      <c r="H125">
        <v>8</v>
      </c>
      <c r="I125">
        <v>0</v>
      </c>
      <c r="J125">
        <v>1</v>
      </c>
      <c r="K125">
        <v>3</v>
      </c>
      <c r="L125">
        <f t="shared" si="6"/>
        <v>10</v>
      </c>
      <c r="M125">
        <v>89</v>
      </c>
      <c r="N125">
        <f t="shared" si="9"/>
        <v>10</v>
      </c>
      <c r="O125">
        <v>2</v>
      </c>
      <c r="P125" t="s">
        <v>46</v>
      </c>
      <c r="Q125" t="s">
        <v>45</v>
      </c>
      <c r="V125">
        <v>41</v>
      </c>
      <c r="W125">
        <v>9</v>
      </c>
    </row>
    <row r="126" spans="1:24" x14ac:dyDescent="0.3">
      <c r="A126" s="1">
        <v>45627</v>
      </c>
      <c r="B126" t="s">
        <v>19</v>
      </c>
      <c r="C126" t="s">
        <v>23</v>
      </c>
      <c r="E126" t="s">
        <v>2</v>
      </c>
      <c r="F126">
        <v>0</v>
      </c>
      <c r="G126">
        <v>0</v>
      </c>
      <c r="H126">
        <v>9</v>
      </c>
      <c r="I126">
        <v>0</v>
      </c>
      <c r="J126">
        <v>1</v>
      </c>
      <c r="K126">
        <v>15</v>
      </c>
      <c r="L126">
        <f t="shared" si="6"/>
        <v>26</v>
      </c>
      <c r="M126">
        <v>123</v>
      </c>
      <c r="N126">
        <f t="shared" si="9"/>
        <v>10</v>
      </c>
      <c r="O126">
        <v>2</v>
      </c>
      <c r="P126" t="s">
        <v>46</v>
      </c>
      <c r="Q126" t="s">
        <v>45</v>
      </c>
      <c r="V126">
        <v>41</v>
      </c>
      <c r="W126">
        <v>7</v>
      </c>
    </row>
    <row r="127" spans="1:24" x14ac:dyDescent="0.3">
      <c r="A127" s="1">
        <v>45627</v>
      </c>
      <c r="B127" t="s">
        <v>17</v>
      </c>
      <c r="C127" t="s">
        <v>23</v>
      </c>
      <c r="E127" t="s">
        <v>2</v>
      </c>
      <c r="F127">
        <v>1</v>
      </c>
      <c r="G127">
        <v>0</v>
      </c>
      <c r="H127">
        <v>7</v>
      </c>
      <c r="I127">
        <v>0</v>
      </c>
      <c r="J127">
        <v>1</v>
      </c>
      <c r="K127">
        <v>15</v>
      </c>
      <c r="L127">
        <f t="shared" si="6"/>
        <v>18</v>
      </c>
      <c r="M127">
        <v>101</v>
      </c>
      <c r="N127">
        <f t="shared" si="9"/>
        <v>9</v>
      </c>
      <c r="O127">
        <v>2</v>
      </c>
      <c r="P127" t="s">
        <v>46</v>
      </c>
      <c r="Q127" t="s">
        <v>45</v>
      </c>
      <c r="V127">
        <v>41</v>
      </c>
      <c r="W127">
        <v>7</v>
      </c>
    </row>
    <row r="128" spans="1:24" x14ac:dyDescent="0.3">
      <c r="A128" s="1">
        <v>45627</v>
      </c>
      <c r="B128" t="s">
        <v>17</v>
      </c>
      <c r="C128" t="s">
        <v>23</v>
      </c>
      <c r="E128" t="s">
        <v>2</v>
      </c>
      <c r="F128">
        <v>2</v>
      </c>
      <c r="G128">
        <v>0</v>
      </c>
      <c r="H128">
        <v>5</v>
      </c>
      <c r="I128">
        <v>0</v>
      </c>
      <c r="J128">
        <v>1</v>
      </c>
      <c r="K128">
        <v>15</v>
      </c>
      <c r="L128">
        <f t="shared" si="6"/>
        <v>10</v>
      </c>
      <c r="M128">
        <v>79</v>
      </c>
      <c r="N128">
        <f t="shared" si="9"/>
        <v>8</v>
      </c>
      <c r="O128">
        <v>2</v>
      </c>
      <c r="P128" t="s">
        <v>46</v>
      </c>
      <c r="Q128" t="s">
        <v>45</v>
      </c>
      <c r="V128">
        <v>41</v>
      </c>
      <c r="W128">
        <v>7</v>
      </c>
    </row>
    <row r="129" spans="1:24" x14ac:dyDescent="0.3">
      <c r="A129" s="1">
        <v>45627</v>
      </c>
      <c r="B129" t="s">
        <v>17</v>
      </c>
      <c r="C129" t="s">
        <v>23</v>
      </c>
      <c r="E129" t="s">
        <v>2</v>
      </c>
      <c r="F129">
        <v>0</v>
      </c>
      <c r="G129">
        <v>0</v>
      </c>
      <c r="H129">
        <v>8</v>
      </c>
      <c r="I129">
        <v>0</v>
      </c>
      <c r="J129">
        <v>1</v>
      </c>
      <c r="K129">
        <v>15</v>
      </c>
      <c r="L129">
        <f t="shared" si="6"/>
        <v>26</v>
      </c>
      <c r="M129">
        <v>115</v>
      </c>
      <c r="N129">
        <f t="shared" si="9"/>
        <v>9</v>
      </c>
      <c r="O129">
        <v>2</v>
      </c>
      <c r="P129" t="s">
        <v>46</v>
      </c>
      <c r="Q129" t="s">
        <v>45</v>
      </c>
      <c r="V129">
        <v>41</v>
      </c>
      <c r="W129">
        <v>6</v>
      </c>
    </row>
    <row r="130" spans="1:24" x14ac:dyDescent="0.3">
      <c r="A130" s="1">
        <v>45627</v>
      </c>
      <c r="B130" t="s">
        <v>17</v>
      </c>
      <c r="C130" t="s">
        <v>23</v>
      </c>
      <c r="E130" t="s">
        <v>2</v>
      </c>
      <c r="F130">
        <v>0</v>
      </c>
      <c r="G130">
        <v>0</v>
      </c>
      <c r="H130">
        <v>10</v>
      </c>
      <c r="I130">
        <v>0</v>
      </c>
      <c r="J130">
        <v>0</v>
      </c>
      <c r="K130">
        <v>15</v>
      </c>
      <c r="L130">
        <f t="shared" si="6"/>
        <v>32</v>
      </c>
      <c r="M130">
        <v>127</v>
      </c>
      <c r="N130">
        <f t="shared" si="9"/>
        <v>10</v>
      </c>
      <c r="O130">
        <v>1</v>
      </c>
      <c r="P130" t="s">
        <v>46</v>
      </c>
      <c r="Q130" t="s">
        <v>45</v>
      </c>
      <c r="V130">
        <v>41</v>
      </c>
      <c r="W130">
        <v>6</v>
      </c>
    </row>
    <row r="131" spans="1:24" x14ac:dyDescent="0.3">
      <c r="A131" s="1">
        <v>45627</v>
      </c>
      <c r="B131" t="s">
        <v>17</v>
      </c>
      <c r="C131" t="s">
        <v>23</v>
      </c>
      <c r="E131" t="s">
        <v>2</v>
      </c>
      <c r="F131">
        <v>0</v>
      </c>
      <c r="G131">
        <v>0</v>
      </c>
      <c r="H131">
        <v>11</v>
      </c>
      <c r="I131">
        <v>0</v>
      </c>
      <c r="J131">
        <v>0</v>
      </c>
      <c r="K131">
        <v>15</v>
      </c>
      <c r="L131">
        <f t="shared" si="6"/>
        <v>32</v>
      </c>
      <c r="M131">
        <v>135</v>
      </c>
      <c r="N131">
        <f t="shared" si="9"/>
        <v>11</v>
      </c>
      <c r="O131">
        <v>1</v>
      </c>
      <c r="P131" t="s">
        <v>46</v>
      </c>
      <c r="Q131" t="s">
        <v>45</v>
      </c>
      <c r="V131">
        <v>41</v>
      </c>
      <c r="W131">
        <v>7</v>
      </c>
    </row>
    <row r="132" spans="1:24" x14ac:dyDescent="0.3">
      <c r="A132" s="1">
        <v>45627</v>
      </c>
      <c r="B132" t="s">
        <v>17</v>
      </c>
      <c r="C132" t="s">
        <v>23</v>
      </c>
      <c r="E132" t="s">
        <v>2</v>
      </c>
      <c r="F132">
        <v>2</v>
      </c>
      <c r="G132">
        <v>0</v>
      </c>
      <c r="H132">
        <v>11</v>
      </c>
      <c r="I132">
        <v>0</v>
      </c>
      <c r="J132">
        <v>0</v>
      </c>
      <c r="K132">
        <v>15</v>
      </c>
      <c r="L132">
        <f t="shared" si="6"/>
        <v>32</v>
      </c>
      <c r="M132">
        <v>139</v>
      </c>
      <c r="N132">
        <f t="shared" si="9"/>
        <v>13</v>
      </c>
      <c r="O132">
        <v>1</v>
      </c>
      <c r="P132" t="s">
        <v>46</v>
      </c>
      <c r="Q132" t="s">
        <v>45</v>
      </c>
      <c r="V132">
        <v>41</v>
      </c>
      <c r="W132">
        <v>9</v>
      </c>
    </row>
    <row r="133" spans="1:24" x14ac:dyDescent="0.3">
      <c r="A133" s="1">
        <v>45627</v>
      </c>
      <c r="B133" t="s">
        <v>18</v>
      </c>
      <c r="C133" t="s">
        <v>55</v>
      </c>
      <c r="E133" t="s">
        <v>2</v>
      </c>
      <c r="F133">
        <v>1</v>
      </c>
      <c r="G133">
        <v>0</v>
      </c>
      <c r="H133">
        <v>6</v>
      </c>
      <c r="I133">
        <v>0</v>
      </c>
      <c r="J133">
        <v>0</v>
      </c>
      <c r="K133">
        <v>3</v>
      </c>
      <c r="L133">
        <f t="shared" si="6"/>
        <v>32</v>
      </c>
      <c r="M133">
        <v>85</v>
      </c>
      <c r="N133">
        <f t="shared" si="9"/>
        <v>7</v>
      </c>
      <c r="O133">
        <v>1</v>
      </c>
      <c r="P133" t="s">
        <v>46</v>
      </c>
      <c r="Q133" t="s">
        <v>45</v>
      </c>
      <c r="V133">
        <v>41</v>
      </c>
      <c r="W133">
        <v>3</v>
      </c>
    </row>
    <row r="134" spans="1:24" x14ac:dyDescent="0.3">
      <c r="A134" s="1">
        <v>45627</v>
      </c>
      <c r="B134" t="s">
        <v>18</v>
      </c>
      <c r="C134" t="s">
        <v>55</v>
      </c>
      <c r="E134" t="s">
        <v>2</v>
      </c>
      <c r="F134">
        <v>0</v>
      </c>
      <c r="G134">
        <v>0</v>
      </c>
      <c r="H134">
        <v>7</v>
      </c>
      <c r="I134">
        <v>0</v>
      </c>
      <c r="J134">
        <v>0</v>
      </c>
      <c r="K134">
        <v>15</v>
      </c>
      <c r="L134">
        <f t="shared" si="6"/>
        <v>32</v>
      </c>
      <c r="M134">
        <v>103</v>
      </c>
      <c r="N134">
        <f t="shared" si="9"/>
        <v>7</v>
      </c>
      <c r="O134">
        <v>1</v>
      </c>
      <c r="P134" t="s">
        <v>46</v>
      </c>
      <c r="Q134" t="s">
        <v>45</v>
      </c>
      <c r="V134">
        <v>41</v>
      </c>
      <c r="W134">
        <v>3</v>
      </c>
    </row>
    <row r="135" spans="1:24" x14ac:dyDescent="0.3">
      <c r="A135" s="1">
        <v>45627</v>
      </c>
      <c r="B135" t="s">
        <v>18</v>
      </c>
      <c r="C135" t="s">
        <v>55</v>
      </c>
      <c r="E135" t="s">
        <v>2</v>
      </c>
      <c r="F135">
        <v>0</v>
      </c>
      <c r="G135">
        <v>0</v>
      </c>
      <c r="H135">
        <v>6</v>
      </c>
      <c r="I135">
        <v>0</v>
      </c>
      <c r="J135">
        <v>0</v>
      </c>
      <c r="K135">
        <v>15</v>
      </c>
      <c r="L135">
        <f t="shared" si="6"/>
        <v>16</v>
      </c>
      <c r="M135">
        <v>79</v>
      </c>
      <c r="N135">
        <f t="shared" si="9"/>
        <v>6</v>
      </c>
      <c r="O135">
        <v>1</v>
      </c>
      <c r="P135" t="s">
        <v>46</v>
      </c>
      <c r="Q135" t="s">
        <v>45</v>
      </c>
      <c r="V135">
        <v>41</v>
      </c>
      <c r="W135">
        <v>4</v>
      </c>
    </row>
    <row r="136" spans="1:24" x14ac:dyDescent="0.3">
      <c r="A136" s="1">
        <v>45627</v>
      </c>
      <c r="B136" t="s">
        <v>18</v>
      </c>
      <c r="C136" t="s">
        <v>2</v>
      </c>
      <c r="E136" t="s">
        <v>2</v>
      </c>
      <c r="F136">
        <v>0</v>
      </c>
      <c r="G136">
        <v>0</v>
      </c>
      <c r="H136">
        <v>6</v>
      </c>
      <c r="I136">
        <v>0</v>
      </c>
      <c r="J136">
        <v>0</v>
      </c>
      <c r="K136">
        <v>15</v>
      </c>
      <c r="L136">
        <f t="shared" si="6"/>
        <v>32</v>
      </c>
      <c r="M136">
        <v>95</v>
      </c>
      <c r="N136">
        <f t="shared" si="9"/>
        <v>6</v>
      </c>
      <c r="O136">
        <v>1</v>
      </c>
      <c r="P136" t="s">
        <v>46</v>
      </c>
      <c r="Q136" t="s">
        <v>45</v>
      </c>
      <c r="V136">
        <v>41</v>
      </c>
      <c r="W136">
        <v>2</v>
      </c>
    </row>
    <row r="137" spans="1:24" x14ac:dyDescent="0.3">
      <c r="A137" s="1">
        <v>45628</v>
      </c>
      <c r="B137" t="s">
        <v>2</v>
      </c>
      <c r="C137" t="s">
        <v>21</v>
      </c>
      <c r="E137" t="s">
        <v>2</v>
      </c>
      <c r="F137">
        <v>0</v>
      </c>
      <c r="G137">
        <v>0</v>
      </c>
      <c r="H137">
        <v>15</v>
      </c>
      <c r="I137">
        <v>0</v>
      </c>
      <c r="J137">
        <v>0</v>
      </c>
      <c r="K137">
        <v>15</v>
      </c>
      <c r="L137">
        <f t="shared" si="6"/>
        <v>32</v>
      </c>
      <c r="M137">
        <v>167</v>
      </c>
      <c r="N137">
        <f t="shared" si="9"/>
        <v>15</v>
      </c>
      <c r="O137">
        <v>1</v>
      </c>
      <c r="P137" t="s">
        <v>46</v>
      </c>
      <c r="Q137" t="s">
        <v>45</v>
      </c>
      <c r="V137">
        <v>42</v>
      </c>
      <c r="W137">
        <v>11</v>
      </c>
    </row>
    <row r="138" spans="1:24" x14ac:dyDescent="0.3">
      <c r="A138" s="1">
        <v>45628</v>
      </c>
      <c r="B138" t="s">
        <v>2</v>
      </c>
      <c r="C138" t="s">
        <v>21</v>
      </c>
      <c r="E138" t="s">
        <v>2</v>
      </c>
      <c r="F138">
        <v>0</v>
      </c>
      <c r="G138">
        <v>0</v>
      </c>
      <c r="H138">
        <v>4</v>
      </c>
      <c r="I138">
        <v>0</v>
      </c>
      <c r="J138">
        <v>8</v>
      </c>
      <c r="K138">
        <v>15</v>
      </c>
      <c r="L138">
        <f t="shared" si="6"/>
        <v>32</v>
      </c>
      <c r="M138">
        <v>159</v>
      </c>
      <c r="N138">
        <f t="shared" si="9"/>
        <v>12</v>
      </c>
      <c r="O138">
        <v>1</v>
      </c>
      <c r="P138" t="s">
        <v>47</v>
      </c>
      <c r="Q138" t="s">
        <v>45</v>
      </c>
      <c r="V138">
        <v>42</v>
      </c>
      <c r="X138">
        <v>8</v>
      </c>
    </row>
    <row r="139" spans="1:24" x14ac:dyDescent="0.3">
      <c r="A139" s="1">
        <v>45628</v>
      </c>
      <c r="B139" t="s">
        <v>15</v>
      </c>
      <c r="C139" t="s">
        <v>21</v>
      </c>
      <c r="E139" t="s">
        <v>16</v>
      </c>
      <c r="F139">
        <v>1</v>
      </c>
      <c r="G139">
        <v>0</v>
      </c>
      <c r="H139">
        <v>8</v>
      </c>
      <c r="I139">
        <v>0</v>
      </c>
      <c r="J139">
        <v>0</v>
      </c>
      <c r="K139">
        <v>15</v>
      </c>
      <c r="L139">
        <f t="shared" si="6"/>
        <v>32</v>
      </c>
      <c r="M139">
        <v>113</v>
      </c>
      <c r="N139">
        <f t="shared" si="9"/>
        <v>9</v>
      </c>
      <c r="O139">
        <v>1</v>
      </c>
      <c r="P139" t="s">
        <v>46</v>
      </c>
      <c r="Q139" t="s">
        <v>45</v>
      </c>
      <c r="V139">
        <v>42</v>
      </c>
      <c r="W139">
        <v>5</v>
      </c>
    </row>
    <row r="140" spans="1:24" x14ac:dyDescent="0.3">
      <c r="A140" s="1">
        <v>45628</v>
      </c>
      <c r="B140" t="s">
        <v>15</v>
      </c>
      <c r="C140" t="s">
        <v>21</v>
      </c>
      <c r="D140" t="s">
        <v>2</v>
      </c>
      <c r="E140" t="s">
        <v>16</v>
      </c>
      <c r="F140">
        <v>0</v>
      </c>
      <c r="G140">
        <v>0</v>
      </c>
      <c r="H140">
        <v>0</v>
      </c>
      <c r="I140">
        <v>0</v>
      </c>
      <c r="J140">
        <v>7</v>
      </c>
      <c r="K140">
        <v>15</v>
      </c>
      <c r="L140">
        <f t="shared" si="6"/>
        <v>10</v>
      </c>
      <c r="M140">
        <v>95</v>
      </c>
      <c r="N140">
        <f t="shared" si="9"/>
        <v>7</v>
      </c>
      <c r="O140">
        <v>6</v>
      </c>
      <c r="P140" t="s">
        <v>47</v>
      </c>
      <c r="Q140" t="s">
        <v>45</v>
      </c>
      <c r="T140" t="s">
        <v>56</v>
      </c>
      <c r="V140">
        <v>42</v>
      </c>
      <c r="X140">
        <v>6</v>
      </c>
    </row>
    <row r="141" spans="1:24" x14ac:dyDescent="0.3">
      <c r="A141" s="1">
        <v>45628</v>
      </c>
      <c r="B141" t="s">
        <v>15</v>
      </c>
      <c r="C141" t="s">
        <v>21</v>
      </c>
      <c r="D141" t="s">
        <v>2</v>
      </c>
      <c r="E141" t="s">
        <v>16</v>
      </c>
      <c r="F141">
        <v>0</v>
      </c>
      <c r="G141">
        <v>0</v>
      </c>
      <c r="H141">
        <v>0</v>
      </c>
      <c r="I141">
        <v>0</v>
      </c>
      <c r="J141">
        <v>7</v>
      </c>
      <c r="K141">
        <v>15</v>
      </c>
      <c r="L141">
        <f t="shared" si="6"/>
        <v>20</v>
      </c>
      <c r="M141">
        <v>105</v>
      </c>
      <c r="N141">
        <f t="shared" si="9"/>
        <v>7</v>
      </c>
      <c r="O141">
        <v>3</v>
      </c>
      <c r="P141" t="s">
        <v>47</v>
      </c>
      <c r="Q141" t="s">
        <v>45</v>
      </c>
      <c r="V141">
        <v>42</v>
      </c>
      <c r="X141">
        <v>5</v>
      </c>
    </row>
    <row r="142" spans="1:24" x14ac:dyDescent="0.3">
      <c r="A142" s="1">
        <v>45628</v>
      </c>
      <c r="B142" t="s">
        <v>15</v>
      </c>
      <c r="C142" t="s">
        <v>21</v>
      </c>
      <c r="E142" t="s">
        <v>16</v>
      </c>
      <c r="F142">
        <v>0</v>
      </c>
      <c r="G142">
        <v>0</v>
      </c>
      <c r="H142">
        <v>13</v>
      </c>
      <c r="I142">
        <v>0</v>
      </c>
      <c r="J142">
        <v>0</v>
      </c>
      <c r="K142">
        <v>15</v>
      </c>
      <c r="L142">
        <f t="shared" si="6"/>
        <v>32</v>
      </c>
      <c r="M142">
        <v>151</v>
      </c>
      <c r="N142">
        <f t="shared" si="9"/>
        <v>13</v>
      </c>
      <c r="O142">
        <v>1</v>
      </c>
      <c r="P142" t="s">
        <v>46</v>
      </c>
      <c r="Q142" t="s">
        <v>45</v>
      </c>
      <c r="V142">
        <v>42</v>
      </c>
      <c r="W142">
        <v>9</v>
      </c>
    </row>
    <row r="143" spans="1:24" x14ac:dyDescent="0.3">
      <c r="A143" s="1">
        <v>45628</v>
      </c>
      <c r="B143" t="s">
        <v>15</v>
      </c>
      <c r="C143" t="s">
        <v>21</v>
      </c>
      <c r="D143" t="s">
        <v>2</v>
      </c>
      <c r="E143" t="s">
        <v>16</v>
      </c>
      <c r="F143">
        <v>0</v>
      </c>
      <c r="G143">
        <v>0</v>
      </c>
      <c r="H143">
        <v>0</v>
      </c>
      <c r="I143">
        <v>0</v>
      </c>
      <c r="J143">
        <v>6</v>
      </c>
      <c r="K143">
        <v>15</v>
      </c>
      <c r="L143">
        <f t="shared" si="6"/>
        <v>23</v>
      </c>
      <c r="M143">
        <v>98</v>
      </c>
      <c r="N143">
        <f t="shared" si="9"/>
        <v>6</v>
      </c>
      <c r="O143">
        <v>3</v>
      </c>
      <c r="P143" t="s">
        <v>47</v>
      </c>
      <c r="Q143" t="s">
        <v>45</v>
      </c>
      <c r="V143">
        <v>42</v>
      </c>
      <c r="X143">
        <v>4</v>
      </c>
    </row>
    <row r="144" spans="1:24" x14ac:dyDescent="0.3">
      <c r="A144" s="1">
        <v>45628</v>
      </c>
      <c r="B144" t="s">
        <v>15</v>
      </c>
      <c r="C144" t="s">
        <v>21</v>
      </c>
      <c r="D144" t="s">
        <v>2</v>
      </c>
      <c r="E144" t="s">
        <v>16</v>
      </c>
      <c r="F144">
        <v>0</v>
      </c>
      <c r="G144">
        <v>0</v>
      </c>
      <c r="H144">
        <v>3</v>
      </c>
      <c r="I144">
        <v>0</v>
      </c>
      <c r="J144">
        <v>3</v>
      </c>
      <c r="K144">
        <v>15</v>
      </c>
      <c r="L144">
        <f t="shared" si="6"/>
        <v>33</v>
      </c>
      <c r="M144">
        <v>102</v>
      </c>
      <c r="N144">
        <f t="shared" si="9"/>
        <v>6</v>
      </c>
      <c r="O144">
        <v>3</v>
      </c>
      <c r="P144" t="s">
        <v>46</v>
      </c>
      <c r="Q144" t="s">
        <v>45</v>
      </c>
      <c r="V144">
        <v>42</v>
      </c>
      <c r="W144">
        <v>3</v>
      </c>
    </row>
    <row r="145" spans="1:24" x14ac:dyDescent="0.3">
      <c r="A145" s="1">
        <v>45628</v>
      </c>
      <c r="B145" t="s">
        <v>15</v>
      </c>
      <c r="C145" t="s">
        <v>21</v>
      </c>
      <c r="D145" t="s">
        <v>2</v>
      </c>
      <c r="E145" t="s">
        <v>16</v>
      </c>
      <c r="F145">
        <v>2</v>
      </c>
      <c r="G145">
        <v>0</v>
      </c>
      <c r="H145">
        <v>12</v>
      </c>
      <c r="I145">
        <v>0</v>
      </c>
      <c r="J145">
        <v>0</v>
      </c>
      <c r="K145">
        <v>15</v>
      </c>
      <c r="L145">
        <f t="shared" si="6"/>
        <v>32</v>
      </c>
      <c r="M145">
        <v>147</v>
      </c>
      <c r="N145">
        <f t="shared" si="9"/>
        <v>14</v>
      </c>
      <c r="O145">
        <v>1</v>
      </c>
      <c r="P145" t="s">
        <v>46</v>
      </c>
      <c r="Q145" t="s">
        <v>45</v>
      </c>
      <c r="V145">
        <v>42</v>
      </c>
      <c r="W145">
        <v>10</v>
      </c>
    </row>
    <row r="146" spans="1:24" x14ac:dyDescent="0.3">
      <c r="A146" s="1">
        <v>45628</v>
      </c>
      <c r="B146" t="s">
        <v>15</v>
      </c>
      <c r="C146" t="s">
        <v>21</v>
      </c>
      <c r="E146" t="s">
        <v>2</v>
      </c>
      <c r="F146">
        <v>0</v>
      </c>
      <c r="G146">
        <v>0</v>
      </c>
      <c r="H146">
        <v>12</v>
      </c>
      <c r="I146">
        <v>0</v>
      </c>
      <c r="J146">
        <v>0</v>
      </c>
      <c r="K146">
        <v>15</v>
      </c>
      <c r="L146">
        <f t="shared" si="6"/>
        <v>32</v>
      </c>
      <c r="M146">
        <v>143</v>
      </c>
      <c r="N146">
        <f t="shared" si="9"/>
        <v>12</v>
      </c>
      <c r="O146">
        <v>1</v>
      </c>
      <c r="P146" t="s">
        <v>46</v>
      </c>
      <c r="Q146" t="s">
        <v>45</v>
      </c>
      <c r="V146">
        <v>42</v>
      </c>
      <c r="W146">
        <v>8</v>
      </c>
    </row>
    <row r="147" spans="1:24" x14ac:dyDescent="0.3">
      <c r="A147" s="1">
        <v>45628</v>
      </c>
      <c r="B147" t="s">
        <v>2</v>
      </c>
      <c r="C147" t="s">
        <v>21</v>
      </c>
      <c r="E147" t="s">
        <v>15</v>
      </c>
      <c r="F147">
        <v>1</v>
      </c>
      <c r="G147">
        <v>0</v>
      </c>
      <c r="H147">
        <v>12</v>
      </c>
      <c r="I147">
        <v>0</v>
      </c>
      <c r="J147">
        <v>0</v>
      </c>
      <c r="K147">
        <v>15</v>
      </c>
      <c r="L147">
        <f t="shared" si="6"/>
        <v>24</v>
      </c>
      <c r="M147">
        <v>137</v>
      </c>
      <c r="N147">
        <f t="shared" si="9"/>
        <v>13</v>
      </c>
      <c r="O147">
        <v>1</v>
      </c>
      <c r="P147" t="s">
        <v>46</v>
      </c>
      <c r="Q147" t="s">
        <v>45</v>
      </c>
      <c r="V147">
        <v>42</v>
      </c>
      <c r="W147">
        <v>10</v>
      </c>
    </row>
    <row r="148" spans="1:24" x14ac:dyDescent="0.3">
      <c r="A148" s="1">
        <v>45628</v>
      </c>
      <c r="B148" t="s">
        <v>2</v>
      </c>
      <c r="C148" t="s">
        <v>21</v>
      </c>
      <c r="E148" t="s">
        <v>2</v>
      </c>
      <c r="F148">
        <v>2</v>
      </c>
      <c r="G148">
        <v>0</v>
      </c>
      <c r="H148">
        <v>13</v>
      </c>
      <c r="I148">
        <v>0</v>
      </c>
      <c r="J148">
        <v>0</v>
      </c>
      <c r="K148">
        <v>30</v>
      </c>
      <c r="L148">
        <f t="shared" si="6"/>
        <v>26</v>
      </c>
      <c r="M148">
        <v>164</v>
      </c>
      <c r="N148">
        <f t="shared" si="9"/>
        <v>15</v>
      </c>
      <c r="O148">
        <v>1</v>
      </c>
      <c r="P148" t="s">
        <v>46</v>
      </c>
      <c r="Q148" t="s">
        <v>45</v>
      </c>
      <c r="V148">
        <v>42</v>
      </c>
      <c r="W148">
        <v>11</v>
      </c>
    </row>
    <row r="149" spans="1:24" x14ac:dyDescent="0.3">
      <c r="A149" s="1">
        <v>45629</v>
      </c>
      <c r="B149" t="s">
        <v>19</v>
      </c>
      <c r="C149" t="s">
        <v>1</v>
      </c>
      <c r="E149" t="s">
        <v>2</v>
      </c>
      <c r="F149">
        <v>0</v>
      </c>
      <c r="G149">
        <v>0</v>
      </c>
      <c r="H149">
        <v>13</v>
      </c>
      <c r="I149">
        <v>0</v>
      </c>
      <c r="J149">
        <v>0</v>
      </c>
      <c r="K149">
        <v>15</v>
      </c>
      <c r="L149">
        <f t="shared" si="6"/>
        <v>32</v>
      </c>
      <c r="M149">
        <v>151</v>
      </c>
      <c r="N149">
        <f t="shared" si="9"/>
        <v>13</v>
      </c>
      <c r="O149">
        <v>1</v>
      </c>
      <c r="P149" t="s">
        <v>46</v>
      </c>
      <c r="Q149" t="s">
        <v>45</v>
      </c>
      <c r="V149">
        <v>43</v>
      </c>
      <c r="W149">
        <v>9</v>
      </c>
    </row>
    <row r="150" spans="1:24" x14ac:dyDescent="0.3">
      <c r="A150" s="1">
        <v>45629</v>
      </c>
      <c r="B150" t="s">
        <v>19</v>
      </c>
      <c r="C150" t="s">
        <v>1</v>
      </c>
      <c r="E150" t="s">
        <v>2</v>
      </c>
      <c r="F150">
        <v>0</v>
      </c>
      <c r="G150">
        <v>0</v>
      </c>
      <c r="H150">
        <v>10</v>
      </c>
      <c r="I150">
        <v>0</v>
      </c>
      <c r="J150">
        <v>0</v>
      </c>
      <c r="K150">
        <v>15</v>
      </c>
      <c r="L150">
        <f t="shared" si="6"/>
        <v>32</v>
      </c>
      <c r="M150">
        <v>127</v>
      </c>
      <c r="N150">
        <f t="shared" si="9"/>
        <v>10</v>
      </c>
      <c r="O150">
        <v>1</v>
      </c>
      <c r="P150" t="s">
        <v>46</v>
      </c>
      <c r="Q150" t="s">
        <v>45</v>
      </c>
      <c r="V150">
        <v>43</v>
      </c>
      <c r="W150">
        <v>6</v>
      </c>
    </row>
    <row r="151" spans="1:24" x14ac:dyDescent="0.3">
      <c r="A151" s="1">
        <v>45629</v>
      </c>
      <c r="B151" t="s">
        <v>19</v>
      </c>
      <c r="C151" t="s">
        <v>1</v>
      </c>
      <c r="E151" t="s">
        <v>2</v>
      </c>
      <c r="F151">
        <v>0</v>
      </c>
      <c r="G151">
        <v>0</v>
      </c>
      <c r="H151">
        <v>12</v>
      </c>
      <c r="I151">
        <v>0</v>
      </c>
      <c r="J151">
        <v>0</v>
      </c>
      <c r="K151">
        <v>15</v>
      </c>
      <c r="L151">
        <f t="shared" si="6"/>
        <v>32</v>
      </c>
      <c r="M151">
        <v>143</v>
      </c>
      <c r="N151">
        <f t="shared" si="9"/>
        <v>12</v>
      </c>
      <c r="O151">
        <v>1</v>
      </c>
      <c r="P151" t="s">
        <v>46</v>
      </c>
      <c r="Q151" t="s">
        <v>45</v>
      </c>
      <c r="V151">
        <v>43</v>
      </c>
      <c r="W151">
        <v>8</v>
      </c>
    </row>
    <row r="152" spans="1:24" x14ac:dyDescent="0.3">
      <c r="A152" s="1">
        <v>45629</v>
      </c>
      <c r="B152" t="s">
        <v>19</v>
      </c>
      <c r="C152" t="s">
        <v>1</v>
      </c>
      <c r="E152" t="s">
        <v>21</v>
      </c>
      <c r="F152">
        <v>0</v>
      </c>
      <c r="G152">
        <v>0</v>
      </c>
      <c r="H152">
        <v>1</v>
      </c>
      <c r="I152">
        <v>0</v>
      </c>
      <c r="J152">
        <v>8</v>
      </c>
      <c r="K152">
        <v>15</v>
      </c>
      <c r="L152">
        <f t="shared" si="6"/>
        <v>33</v>
      </c>
      <c r="M152">
        <v>136</v>
      </c>
      <c r="N152">
        <f t="shared" si="9"/>
        <v>9</v>
      </c>
      <c r="O152">
        <v>3</v>
      </c>
      <c r="P152" t="s">
        <v>47</v>
      </c>
      <c r="Q152" t="s">
        <v>45</v>
      </c>
      <c r="V152">
        <v>43</v>
      </c>
      <c r="X152">
        <v>5</v>
      </c>
    </row>
    <row r="153" spans="1:24" x14ac:dyDescent="0.3">
      <c r="A153" s="1">
        <v>45629</v>
      </c>
      <c r="B153" t="s">
        <v>19</v>
      </c>
      <c r="C153" t="s">
        <v>1</v>
      </c>
      <c r="E153" t="s">
        <v>21</v>
      </c>
      <c r="F153">
        <v>0</v>
      </c>
      <c r="G153">
        <v>0</v>
      </c>
      <c r="H153">
        <v>0</v>
      </c>
      <c r="I153">
        <v>0</v>
      </c>
      <c r="J153">
        <v>7</v>
      </c>
      <c r="K153">
        <v>3</v>
      </c>
      <c r="L153">
        <f t="shared" si="6"/>
        <v>33</v>
      </c>
      <c r="M153">
        <v>106</v>
      </c>
      <c r="N153">
        <f t="shared" si="9"/>
        <v>7</v>
      </c>
      <c r="O153">
        <v>3</v>
      </c>
      <c r="P153" t="s">
        <v>47</v>
      </c>
      <c r="Q153" t="s">
        <v>45</v>
      </c>
      <c r="V153">
        <v>43</v>
      </c>
      <c r="X153">
        <v>4</v>
      </c>
    </row>
    <row r="154" spans="1:24" x14ac:dyDescent="0.3">
      <c r="A154" s="1">
        <v>45629</v>
      </c>
      <c r="B154" t="s">
        <v>19</v>
      </c>
      <c r="C154" t="s">
        <v>1</v>
      </c>
      <c r="E154" t="s">
        <v>21</v>
      </c>
      <c r="F154">
        <v>0</v>
      </c>
      <c r="G154">
        <v>0</v>
      </c>
      <c r="H154">
        <v>13</v>
      </c>
      <c r="I154">
        <v>0</v>
      </c>
      <c r="J154">
        <v>0</v>
      </c>
      <c r="K154">
        <v>3</v>
      </c>
      <c r="L154">
        <f t="shared" si="6"/>
        <v>32</v>
      </c>
      <c r="M154">
        <v>139</v>
      </c>
      <c r="N154">
        <f t="shared" si="9"/>
        <v>13</v>
      </c>
      <c r="O154">
        <v>1</v>
      </c>
      <c r="P154" t="s">
        <v>46</v>
      </c>
      <c r="Q154" t="s">
        <v>45</v>
      </c>
      <c r="V154">
        <v>43</v>
      </c>
      <c r="W154">
        <v>9</v>
      </c>
    </row>
    <row r="155" spans="1:24" x14ac:dyDescent="0.3">
      <c r="A155" s="1">
        <v>45631</v>
      </c>
      <c r="B155" t="s">
        <v>0</v>
      </c>
      <c r="C155" t="s">
        <v>1</v>
      </c>
      <c r="E155" t="s">
        <v>2</v>
      </c>
      <c r="F155">
        <v>0</v>
      </c>
      <c r="G155">
        <v>0</v>
      </c>
      <c r="H155">
        <v>8</v>
      </c>
      <c r="I155">
        <v>0</v>
      </c>
      <c r="J155">
        <v>3</v>
      </c>
      <c r="K155">
        <v>15</v>
      </c>
      <c r="L155">
        <f t="shared" si="6"/>
        <v>30</v>
      </c>
      <c r="M155">
        <v>139</v>
      </c>
      <c r="N155">
        <f t="shared" si="9"/>
        <v>11</v>
      </c>
      <c r="O155">
        <v>6</v>
      </c>
      <c r="P155" t="s">
        <v>46</v>
      </c>
      <c r="Q155" t="s">
        <v>45</v>
      </c>
      <c r="V155">
        <v>45</v>
      </c>
      <c r="W155">
        <v>8</v>
      </c>
    </row>
    <row r="156" spans="1:24" x14ac:dyDescent="0.3">
      <c r="A156" s="1">
        <v>45631</v>
      </c>
      <c r="B156" t="s">
        <v>0</v>
      </c>
      <c r="C156" t="s">
        <v>1</v>
      </c>
      <c r="E156" t="s">
        <v>2</v>
      </c>
      <c r="F156">
        <v>0</v>
      </c>
      <c r="G156">
        <v>0</v>
      </c>
      <c r="H156">
        <v>0</v>
      </c>
      <c r="I156">
        <v>0</v>
      </c>
      <c r="J156">
        <v>5</v>
      </c>
      <c r="K156">
        <v>15</v>
      </c>
      <c r="L156">
        <f t="shared" si="6"/>
        <v>0</v>
      </c>
      <c r="M156">
        <v>65</v>
      </c>
      <c r="N156">
        <f t="shared" si="9"/>
        <v>5</v>
      </c>
      <c r="O156">
        <v>6</v>
      </c>
      <c r="P156" t="s">
        <v>47</v>
      </c>
      <c r="Q156" t="s">
        <v>45</v>
      </c>
      <c r="V156">
        <v>45</v>
      </c>
      <c r="X156">
        <v>5</v>
      </c>
    </row>
    <row r="157" spans="1:24" x14ac:dyDescent="0.3">
      <c r="A157" s="1">
        <v>45631</v>
      </c>
      <c r="B157" t="s">
        <v>0</v>
      </c>
      <c r="C157" t="s">
        <v>1</v>
      </c>
      <c r="E157" t="s">
        <v>21</v>
      </c>
      <c r="F157">
        <v>0</v>
      </c>
      <c r="G157">
        <v>0</v>
      </c>
      <c r="H157">
        <v>9</v>
      </c>
      <c r="I157">
        <v>0</v>
      </c>
      <c r="J157">
        <v>1</v>
      </c>
      <c r="K157">
        <v>15</v>
      </c>
      <c r="L157">
        <f t="shared" si="6"/>
        <v>10</v>
      </c>
      <c r="M157">
        <v>107</v>
      </c>
      <c r="N157">
        <f t="shared" si="9"/>
        <v>10</v>
      </c>
      <c r="O157">
        <v>6</v>
      </c>
      <c r="P157" t="s">
        <v>46</v>
      </c>
      <c r="Q157" t="s">
        <v>45</v>
      </c>
      <c r="V157">
        <v>45</v>
      </c>
      <c r="W157">
        <v>9</v>
      </c>
    </row>
    <row r="158" spans="1:24" x14ac:dyDescent="0.3">
      <c r="A158" s="1">
        <v>45631</v>
      </c>
      <c r="B158" t="s">
        <v>0</v>
      </c>
      <c r="C158" t="s">
        <v>1</v>
      </c>
      <c r="E158" t="s">
        <v>21</v>
      </c>
      <c r="F158">
        <v>2</v>
      </c>
      <c r="G158">
        <v>0</v>
      </c>
      <c r="H158">
        <v>9</v>
      </c>
      <c r="I158">
        <v>0</v>
      </c>
      <c r="J158">
        <v>3</v>
      </c>
      <c r="K158">
        <v>15</v>
      </c>
      <c r="L158">
        <f t="shared" si="6"/>
        <v>30</v>
      </c>
      <c r="M158">
        <v>151</v>
      </c>
      <c r="N158">
        <f t="shared" si="9"/>
        <v>14</v>
      </c>
      <c r="O158">
        <v>6</v>
      </c>
      <c r="P158" t="s">
        <v>46</v>
      </c>
      <c r="Q158" t="s">
        <v>45</v>
      </c>
      <c r="V158">
        <v>45</v>
      </c>
      <c r="W158">
        <v>11</v>
      </c>
    </row>
    <row r="159" spans="1:24" x14ac:dyDescent="0.3">
      <c r="A159" s="1">
        <v>45631</v>
      </c>
      <c r="B159" t="s">
        <v>0</v>
      </c>
      <c r="C159" t="s">
        <v>1</v>
      </c>
      <c r="E159" t="s">
        <v>2</v>
      </c>
      <c r="F159">
        <v>2</v>
      </c>
      <c r="G159">
        <v>0</v>
      </c>
      <c r="H159">
        <v>7</v>
      </c>
      <c r="I159">
        <v>0</v>
      </c>
      <c r="J159">
        <v>1</v>
      </c>
      <c r="K159">
        <v>15</v>
      </c>
      <c r="L159">
        <f t="shared" si="6"/>
        <v>12</v>
      </c>
      <c r="M159">
        <v>97</v>
      </c>
      <c r="N159">
        <f t="shared" si="9"/>
        <v>10</v>
      </c>
      <c r="O159">
        <v>2</v>
      </c>
      <c r="P159" t="s">
        <v>46</v>
      </c>
      <c r="Q159" t="s">
        <v>45</v>
      </c>
      <c r="V159">
        <v>45</v>
      </c>
      <c r="W159">
        <v>8</v>
      </c>
    </row>
    <row r="160" spans="1:24" x14ac:dyDescent="0.3">
      <c r="A160" s="1">
        <v>45631</v>
      </c>
      <c r="B160" t="s">
        <v>0</v>
      </c>
      <c r="C160" t="s">
        <v>1</v>
      </c>
      <c r="E160" t="s">
        <v>21</v>
      </c>
      <c r="F160">
        <v>2</v>
      </c>
      <c r="G160">
        <v>0</v>
      </c>
      <c r="H160">
        <v>8</v>
      </c>
      <c r="I160">
        <v>0</v>
      </c>
      <c r="J160">
        <v>0</v>
      </c>
      <c r="K160">
        <v>15</v>
      </c>
      <c r="L160">
        <f t="shared" si="6"/>
        <v>8</v>
      </c>
      <c r="M160">
        <v>91</v>
      </c>
      <c r="N160">
        <f t="shared" si="9"/>
        <v>10</v>
      </c>
      <c r="O160">
        <v>1</v>
      </c>
      <c r="P160" t="s">
        <v>46</v>
      </c>
      <c r="Q160" t="s">
        <v>45</v>
      </c>
      <c r="V160">
        <v>45</v>
      </c>
      <c r="W160">
        <v>9</v>
      </c>
    </row>
    <row r="161" spans="1:24" x14ac:dyDescent="0.3">
      <c r="A161" s="1">
        <v>45631</v>
      </c>
      <c r="B161" t="s">
        <v>2</v>
      </c>
      <c r="C161" t="s">
        <v>1</v>
      </c>
      <c r="E161" t="s">
        <v>21</v>
      </c>
      <c r="F161">
        <v>0</v>
      </c>
      <c r="G161">
        <v>0</v>
      </c>
      <c r="H161">
        <v>11</v>
      </c>
      <c r="I161">
        <v>0</v>
      </c>
      <c r="J161">
        <v>3</v>
      </c>
      <c r="K161">
        <v>0</v>
      </c>
      <c r="L161">
        <f t="shared" si="6"/>
        <v>30</v>
      </c>
      <c r="M161">
        <v>148</v>
      </c>
      <c r="N161">
        <f t="shared" si="9"/>
        <v>14</v>
      </c>
      <c r="O161">
        <v>6</v>
      </c>
      <c r="P161" t="s">
        <v>46</v>
      </c>
      <c r="Q161" t="s">
        <v>45</v>
      </c>
      <c r="V161">
        <v>45</v>
      </c>
      <c r="W161">
        <v>11</v>
      </c>
    </row>
    <row r="162" spans="1:24" x14ac:dyDescent="0.3">
      <c r="A162" s="1">
        <v>45631</v>
      </c>
      <c r="B162" t="s">
        <v>2</v>
      </c>
      <c r="C162" t="s">
        <v>1</v>
      </c>
      <c r="E162" t="s">
        <v>21</v>
      </c>
      <c r="F162">
        <v>1</v>
      </c>
      <c r="G162">
        <v>0</v>
      </c>
      <c r="H162">
        <v>10</v>
      </c>
      <c r="I162">
        <v>0</v>
      </c>
      <c r="J162">
        <v>2</v>
      </c>
      <c r="K162">
        <v>15</v>
      </c>
      <c r="L162">
        <f t="shared" si="6"/>
        <v>20</v>
      </c>
      <c r="M162">
        <v>137</v>
      </c>
      <c r="N162">
        <f t="shared" si="9"/>
        <v>13</v>
      </c>
      <c r="O162">
        <v>6</v>
      </c>
      <c r="P162" t="s">
        <v>46</v>
      </c>
      <c r="Q162" t="s">
        <v>45</v>
      </c>
      <c r="V162">
        <v>45</v>
      </c>
      <c r="W162">
        <v>11</v>
      </c>
    </row>
    <row r="163" spans="1:24" x14ac:dyDescent="0.3">
      <c r="A163" s="1">
        <v>45632</v>
      </c>
      <c r="B163" t="s">
        <v>19</v>
      </c>
      <c r="C163" t="s">
        <v>1</v>
      </c>
      <c r="E163" t="s">
        <v>2</v>
      </c>
      <c r="F163">
        <v>0</v>
      </c>
      <c r="G163">
        <v>0</v>
      </c>
      <c r="H163">
        <v>9</v>
      </c>
      <c r="I163">
        <v>0</v>
      </c>
      <c r="J163">
        <v>3</v>
      </c>
      <c r="K163">
        <v>15</v>
      </c>
      <c r="L163">
        <f t="shared" si="6"/>
        <v>30</v>
      </c>
      <c r="M163">
        <v>147</v>
      </c>
      <c r="N163">
        <f t="shared" si="9"/>
        <v>12</v>
      </c>
      <c r="O163">
        <v>6</v>
      </c>
      <c r="P163" t="s">
        <v>46</v>
      </c>
      <c r="Q163" t="s">
        <v>45</v>
      </c>
      <c r="V163">
        <v>46</v>
      </c>
      <c r="W163">
        <v>9</v>
      </c>
    </row>
    <row r="164" spans="1:24" x14ac:dyDescent="0.3">
      <c r="A164" s="1">
        <v>45632</v>
      </c>
      <c r="B164" t="s">
        <v>19</v>
      </c>
      <c r="C164" t="s">
        <v>1</v>
      </c>
      <c r="E164" t="s">
        <v>2</v>
      </c>
      <c r="F164">
        <v>0</v>
      </c>
      <c r="G164">
        <v>0</v>
      </c>
      <c r="H164">
        <v>10</v>
      </c>
      <c r="I164">
        <v>0</v>
      </c>
      <c r="J164">
        <v>1</v>
      </c>
      <c r="K164">
        <v>3</v>
      </c>
      <c r="L164">
        <f t="shared" si="6"/>
        <v>18</v>
      </c>
      <c r="M164">
        <v>111</v>
      </c>
      <c r="N164">
        <f t="shared" si="9"/>
        <v>11</v>
      </c>
      <c r="O164">
        <v>2</v>
      </c>
      <c r="P164" t="s">
        <v>46</v>
      </c>
      <c r="Q164" t="s">
        <v>45</v>
      </c>
      <c r="V164">
        <v>46</v>
      </c>
      <c r="W164">
        <v>9</v>
      </c>
    </row>
    <row r="165" spans="1:24" x14ac:dyDescent="0.3">
      <c r="A165" s="1">
        <v>45632</v>
      </c>
      <c r="B165" t="s">
        <v>19</v>
      </c>
      <c r="C165" t="s">
        <v>1</v>
      </c>
      <c r="D165" t="s">
        <v>2</v>
      </c>
      <c r="E165" t="s">
        <v>21</v>
      </c>
      <c r="F165">
        <v>0</v>
      </c>
      <c r="G165">
        <v>0</v>
      </c>
      <c r="H165">
        <v>0</v>
      </c>
      <c r="I165">
        <v>0</v>
      </c>
      <c r="J165">
        <v>8</v>
      </c>
      <c r="K165">
        <v>15</v>
      </c>
      <c r="L165">
        <f t="shared" si="6"/>
        <v>20</v>
      </c>
      <c r="M165">
        <v>115</v>
      </c>
      <c r="N165">
        <f t="shared" si="9"/>
        <v>8</v>
      </c>
      <c r="O165">
        <v>6</v>
      </c>
      <c r="P165" t="s">
        <v>47</v>
      </c>
      <c r="Q165" t="s">
        <v>45</v>
      </c>
      <c r="V165">
        <v>46</v>
      </c>
      <c r="X165">
        <v>6</v>
      </c>
    </row>
    <row r="166" spans="1:24" x14ac:dyDescent="0.3">
      <c r="A166" s="1">
        <v>45632</v>
      </c>
      <c r="B166" t="s">
        <v>19</v>
      </c>
      <c r="C166" t="s">
        <v>1</v>
      </c>
      <c r="D166" t="s">
        <v>2</v>
      </c>
      <c r="E166" t="s">
        <v>21</v>
      </c>
      <c r="F166">
        <v>1</v>
      </c>
      <c r="G166">
        <v>0</v>
      </c>
      <c r="H166">
        <v>3</v>
      </c>
      <c r="I166">
        <v>0</v>
      </c>
      <c r="J166">
        <v>7</v>
      </c>
      <c r="K166">
        <v>3</v>
      </c>
      <c r="L166">
        <f t="shared" si="6"/>
        <v>33</v>
      </c>
      <c r="M166">
        <v>132</v>
      </c>
      <c r="N166">
        <f t="shared" si="9"/>
        <v>11</v>
      </c>
      <c r="O166">
        <v>3</v>
      </c>
      <c r="P166" t="s">
        <v>47</v>
      </c>
      <c r="Q166" t="s">
        <v>45</v>
      </c>
      <c r="V166">
        <v>46</v>
      </c>
      <c r="X166">
        <v>4</v>
      </c>
    </row>
    <row r="167" spans="1:24" x14ac:dyDescent="0.3">
      <c r="A167" s="1">
        <v>45632</v>
      </c>
      <c r="B167" t="s">
        <v>19</v>
      </c>
      <c r="C167" t="s">
        <v>1</v>
      </c>
      <c r="D167" t="s">
        <v>21</v>
      </c>
      <c r="E167" t="s">
        <v>2</v>
      </c>
      <c r="F167">
        <v>0</v>
      </c>
      <c r="G167">
        <v>0</v>
      </c>
      <c r="H167">
        <v>1</v>
      </c>
      <c r="I167">
        <v>0</v>
      </c>
      <c r="J167">
        <v>7</v>
      </c>
      <c r="K167">
        <v>15</v>
      </c>
      <c r="L167">
        <f t="shared" si="6"/>
        <v>30</v>
      </c>
      <c r="M167">
        <v>123</v>
      </c>
      <c r="N167">
        <f t="shared" si="9"/>
        <v>8</v>
      </c>
      <c r="O167">
        <v>3</v>
      </c>
      <c r="P167" t="s">
        <v>47</v>
      </c>
      <c r="Q167" t="s">
        <v>45</v>
      </c>
      <c r="V167">
        <v>46</v>
      </c>
      <c r="X167">
        <v>4</v>
      </c>
    </row>
    <row r="168" spans="1:24" x14ac:dyDescent="0.3">
      <c r="A168" s="1">
        <v>45632</v>
      </c>
      <c r="B168" t="s">
        <v>19</v>
      </c>
      <c r="C168" t="s">
        <v>1</v>
      </c>
      <c r="D168" t="s">
        <v>21</v>
      </c>
      <c r="E168" t="s">
        <v>2</v>
      </c>
      <c r="F168">
        <v>0</v>
      </c>
      <c r="G168">
        <v>0</v>
      </c>
      <c r="H168">
        <v>0</v>
      </c>
      <c r="I168">
        <v>0</v>
      </c>
      <c r="J168">
        <v>9</v>
      </c>
      <c r="K168">
        <v>15</v>
      </c>
      <c r="L168">
        <f t="shared" si="6"/>
        <v>33</v>
      </c>
      <c r="M168">
        <v>138</v>
      </c>
      <c r="N168">
        <f t="shared" si="9"/>
        <v>9</v>
      </c>
      <c r="O168">
        <v>3</v>
      </c>
      <c r="P168" t="s">
        <v>47</v>
      </c>
      <c r="Q168" t="s">
        <v>45</v>
      </c>
      <c r="V168">
        <v>46</v>
      </c>
      <c r="X168">
        <v>6</v>
      </c>
    </row>
    <row r="169" spans="1:24" x14ac:dyDescent="0.3">
      <c r="A169" s="1">
        <v>45632</v>
      </c>
      <c r="B169" t="s">
        <v>19</v>
      </c>
      <c r="C169" t="s">
        <v>1</v>
      </c>
      <c r="E169" t="s">
        <v>21</v>
      </c>
      <c r="F169">
        <v>1</v>
      </c>
      <c r="G169">
        <v>0</v>
      </c>
      <c r="H169">
        <v>9</v>
      </c>
      <c r="I169">
        <v>0</v>
      </c>
      <c r="J169">
        <v>1</v>
      </c>
      <c r="K169">
        <v>15</v>
      </c>
      <c r="L169">
        <f t="shared" si="6"/>
        <v>10</v>
      </c>
      <c r="M169">
        <v>109</v>
      </c>
      <c r="N169">
        <f t="shared" si="9"/>
        <v>11</v>
      </c>
      <c r="O169">
        <v>2</v>
      </c>
      <c r="P169" t="s">
        <v>46</v>
      </c>
      <c r="Q169" t="s">
        <v>45</v>
      </c>
      <c r="V169">
        <v>46</v>
      </c>
      <c r="W169">
        <v>10</v>
      </c>
    </row>
    <row r="170" spans="1:24" x14ac:dyDescent="0.3">
      <c r="A170" s="1">
        <v>45632</v>
      </c>
      <c r="B170" t="s">
        <v>2</v>
      </c>
      <c r="C170" t="s">
        <v>1</v>
      </c>
      <c r="E170" t="s">
        <v>21</v>
      </c>
      <c r="F170">
        <v>0</v>
      </c>
      <c r="G170">
        <v>0</v>
      </c>
      <c r="H170">
        <v>8</v>
      </c>
      <c r="I170">
        <v>0</v>
      </c>
      <c r="J170">
        <v>5</v>
      </c>
      <c r="K170">
        <v>15</v>
      </c>
      <c r="L170">
        <f t="shared" si="6"/>
        <v>33</v>
      </c>
      <c r="M170">
        <v>162</v>
      </c>
      <c r="N170">
        <f t="shared" si="9"/>
        <v>13</v>
      </c>
      <c r="O170">
        <v>2</v>
      </c>
      <c r="P170" t="s">
        <v>46</v>
      </c>
      <c r="Q170" t="s">
        <v>45</v>
      </c>
      <c r="V170">
        <v>46</v>
      </c>
      <c r="W170">
        <v>8</v>
      </c>
    </row>
    <row r="171" spans="1:24" x14ac:dyDescent="0.3">
      <c r="A171" s="1">
        <v>45632</v>
      </c>
      <c r="B171" t="s">
        <v>2</v>
      </c>
      <c r="C171" t="s">
        <v>1</v>
      </c>
      <c r="E171" t="s">
        <v>21</v>
      </c>
      <c r="F171">
        <v>0</v>
      </c>
      <c r="G171">
        <v>0</v>
      </c>
      <c r="H171">
        <v>7</v>
      </c>
      <c r="I171">
        <v>0</v>
      </c>
      <c r="J171">
        <v>6</v>
      </c>
      <c r="K171">
        <v>15</v>
      </c>
      <c r="L171">
        <f t="shared" si="6"/>
        <v>40</v>
      </c>
      <c r="M171">
        <v>171</v>
      </c>
      <c r="N171">
        <f t="shared" si="9"/>
        <v>13</v>
      </c>
      <c r="O171">
        <v>6</v>
      </c>
      <c r="Q171" t="s">
        <v>45</v>
      </c>
      <c r="V171">
        <v>46</v>
      </c>
    </row>
    <row r="172" spans="1:24" x14ac:dyDescent="0.3">
      <c r="A172" s="1">
        <v>45632</v>
      </c>
      <c r="B172" t="s">
        <v>0</v>
      </c>
      <c r="C172" t="s">
        <v>1</v>
      </c>
      <c r="D172" t="s">
        <v>19</v>
      </c>
      <c r="E172" t="s">
        <v>21</v>
      </c>
      <c r="F172">
        <v>0</v>
      </c>
      <c r="G172">
        <v>0</v>
      </c>
      <c r="H172">
        <v>0</v>
      </c>
      <c r="I172">
        <v>0</v>
      </c>
      <c r="J172">
        <v>7</v>
      </c>
      <c r="K172">
        <v>15</v>
      </c>
      <c r="L172">
        <f t="shared" si="6"/>
        <v>10</v>
      </c>
      <c r="M172">
        <v>95</v>
      </c>
      <c r="N172">
        <f t="shared" si="9"/>
        <v>7</v>
      </c>
      <c r="O172">
        <v>6</v>
      </c>
      <c r="P172" t="s">
        <v>47</v>
      </c>
      <c r="Q172" t="s">
        <v>45</v>
      </c>
      <c r="V172">
        <v>46</v>
      </c>
      <c r="X172">
        <v>6</v>
      </c>
    </row>
    <row r="173" spans="1:24" x14ac:dyDescent="0.3">
      <c r="A173" s="1">
        <v>45632</v>
      </c>
      <c r="B173" t="s">
        <v>0</v>
      </c>
      <c r="C173" t="s">
        <v>1</v>
      </c>
      <c r="D173" t="s">
        <v>1</v>
      </c>
      <c r="E173" t="s">
        <v>2</v>
      </c>
      <c r="F173">
        <v>0</v>
      </c>
      <c r="G173">
        <v>0</v>
      </c>
      <c r="H173">
        <v>10</v>
      </c>
      <c r="I173">
        <v>0</v>
      </c>
      <c r="J173">
        <v>4</v>
      </c>
      <c r="K173">
        <v>15</v>
      </c>
      <c r="L173">
        <f t="shared" si="6"/>
        <v>30</v>
      </c>
      <c r="M173">
        <v>165</v>
      </c>
      <c r="N173">
        <f t="shared" si="9"/>
        <v>14</v>
      </c>
      <c r="O173">
        <v>6</v>
      </c>
      <c r="P173" t="s">
        <v>46</v>
      </c>
      <c r="Q173" t="s">
        <v>45</v>
      </c>
      <c r="V173">
        <v>46</v>
      </c>
      <c r="W173">
        <v>10</v>
      </c>
    </row>
    <row r="174" spans="1:24" x14ac:dyDescent="0.3">
      <c r="A174" s="1">
        <v>45632</v>
      </c>
      <c r="B174" t="s">
        <v>0</v>
      </c>
      <c r="C174" t="s">
        <v>1</v>
      </c>
      <c r="D174" t="s">
        <v>1</v>
      </c>
      <c r="E174" t="s">
        <v>21</v>
      </c>
      <c r="F174">
        <v>0</v>
      </c>
      <c r="G174">
        <v>0</v>
      </c>
      <c r="H174">
        <v>10</v>
      </c>
      <c r="I174">
        <v>0</v>
      </c>
      <c r="J174">
        <v>2</v>
      </c>
      <c r="K174">
        <v>15</v>
      </c>
      <c r="L174">
        <f t="shared" si="6"/>
        <v>20</v>
      </c>
      <c r="M174">
        <v>135</v>
      </c>
      <c r="N174">
        <f t="shared" si="9"/>
        <v>12</v>
      </c>
      <c r="O174">
        <v>6</v>
      </c>
      <c r="P174" t="s">
        <v>46</v>
      </c>
      <c r="Q174" t="s">
        <v>45</v>
      </c>
      <c r="V174">
        <v>46</v>
      </c>
      <c r="W174">
        <v>10</v>
      </c>
    </row>
    <row r="175" spans="1:24" x14ac:dyDescent="0.3">
      <c r="A175" s="1">
        <v>45632</v>
      </c>
      <c r="B175" t="s">
        <v>0</v>
      </c>
      <c r="C175" t="s">
        <v>1</v>
      </c>
      <c r="D175" t="s">
        <v>2</v>
      </c>
      <c r="E175" t="s">
        <v>21</v>
      </c>
      <c r="F175">
        <v>0</v>
      </c>
      <c r="G175">
        <v>0</v>
      </c>
      <c r="H175">
        <v>5</v>
      </c>
      <c r="I175">
        <v>0</v>
      </c>
      <c r="J175">
        <v>7</v>
      </c>
      <c r="K175">
        <v>15</v>
      </c>
      <c r="L175">
        <f t="shared" si="6"/>
        <v>30</v>
      </c>
      <c r="M175">
        <v>155</v>
      </c>
      <c r="N175">
        <f t="shared" si="9"/>
        <v>12</v>
      </c>
      <c r="O175">
        <v>6</v>
      </c>
      <c r="Q175" t="s">
        <v>45</v>
      </c>
      <c r="V175">
        <v>46</v>
      </c>
    </row>
    <row r="176" spans="1:24" x14ac:dyDescent="0.3">
      <c r="A176" s="1">
        <v>45632</v>
      </c>
      <c r="B176" t="s">
        <v>15</v>
      </c>
      <c r="C176" t="s">
        <v>20</v>
      </c>
      <c r="D176" t="s">
        <v>1</v>
      </c>
      <c r="E176" t="s">
        <v>21</v>
      </c>
      <c r="F176">
        <v>0</v>
      </c>
      <c r="G176">
        <v>0</v>
      </c>
      <c r="H176">
        <v>6</v>
      </c>
      <c r="I176">
        <v>0</v>
      </c>
      <c r="J176">
        <v>5</v>
      </c>
      <c r="K176">
        <v>3</v>
      </c>
      <c r="L176">
        <f t="shared" si="6"/>
        <v>23</v>
      </c>
      <c r="M176">
        <v>124</v>
      </c>
      <c r="N176">
        <f t="shared" si="9"/>
        <v>11</v>
      </c>
      <c r="O176">
        <v>6</v>
      </c>
      <c r="Q176" t="s">
        <v>45</v>
      </c>
      <c r="V176">
        <v>46</v>
      </c>
    </row>
    <row r="177" spans="1:24" x14ac:dyDescent="0.3">
      <c r="A177" s="1">
        <v>45632</v>
      </c>
      <c r="B177" t="s">
        <v>15</v>
      </c>
      <c r="C177" t="s">
        <v>20</v>
      </c>
      <c r="D177" t="s">
        <v>1</v>
      </c>
      <c r="E177" t="s">
        <v>21</v>
      </c>
      <c r="F177">
        <v>0</v>
      </c>
      <c r="G177">
        <v>0</v>
      </c>
      <c r="H177">
        <v>7</v>
      </c>
      <c r="I177">
        <v>0</v>
      </c>
      <c r="J177">
        <v>6</v>
      </c>
      <c r="K177">
        <v>3</v>
      </c>
      <c r="L177">
        <f t="shared" si="6"/>
        <v>30</v>
      </c>
      <c r="M177">
        <v>149</v>
      </c>
      <c r="N177">
        <f t="shared" si="9"/>
        <v>13</v>
      </c>
      <c r="O177">
        <v>6</v>
      </c>
      <c r="P177" t="s">
        <v>46</v>
      </c>
      <c r="Q177" t="s">
        <v>45</v>
      </c>
      <c r="V177">
        <v>46</v>
      </c>
      <c r="W177">
        <v>7</v>
      </c>
    </row>
    <row r="178" spans="1:24" x14ac:dyDescent="0.3">
      <c r="A178" s="1">
        <v>45632</v>
      </c>
      <c r="B178" t="s">
        <v>15</v>
      </c>
      <c r="C178" t="s">
        <v>20</v>
      </c>
      <c r="E178" t="s">
        <v>21</v>
      </c>
      <c r="F178">
        <v>0</v>
      </c>
      <c r="G178">
        <v>0</v>
      </c>
      <c r="H178">
        <v>8</v>
      </c>
      <c r="I178">
        <v>0</v>
      </c>
      <c r="J178">
        <v>1</v>
      </c>
      <c r="K178">
        <v>15</v>
      </c>
      <c r="L178">
        <f t="shared" si="6"/>
        <v>10</v>
      </c>
      <c r="M178">
        <v>99</v>
      </c>
      <c r="N178">
        <f t="shared" si="9"/>
        <v>9</v>
      </c>
      <c r="O178">
        <v>2</v>
      </c>
      <c r="P178" t="s">
        <v>46</v>
      </c>
      <c r="Q178" t="s">
        <v>45</v>
      </c>
      <c r="V178">
        <v>46</v>
      </c>
      <c r="W178">
        <v>8</v>
      </c>
    </row>
    <row r="179" spans="1:24" x14ac:dyDescent="0.3">
      <c r="A179" s="1">
        <v>45632</v>
      </c>
      <c r="B179" t="s">
        <v>17</v>
      </c>
      <c r="C179" t="s">
        <v>23</v>
      </c>
      <c r="D179" t="s">
        <v>1</v>
      </c>
      <c r="E179" t="s">
        <v>2</v>
      </c>
      <c r="F179">
        <v>0</v>
      </c>
      <c r="G179">
        <v>0</v>
      </c>
      <c r="H179">
        <v>0</v>
      </c>
      <c r="I179">
        <v>0</v>
      </c>
      <c r="J179">
        <v>9</v>
      </c>
      <c r="K179">
        <v>15</v>
      </c>
      <c r="L179">
        <f t="shared" si="6"/>
        <v>20</v>
      </c>
      <c r="M179">
        <v>125</v>
      </c>
      <c r="N179">
        <f t="shared" si="9"/>
        <v>9</v>
      </c>
      <c r="O179">
        <v>6</v>
      </c>
      <c r="P179" t="s">
        <v>47</v>
      </c>
      <c r="Q179" t="s">
        <v>45</v>
      </c>
      <c r="V179">
        <v>46</v>
      </c>
      <c r="X179">
        <v>7</v>
      </c>
    </row>
    <row r="180" spans="1:24" x14ac:dyDescent="0.3">
      <c r="A180" s="1">
        <v>45632</v>
      </c>
      <c r="B180" t="s">
        <v>17</v>
      </c>
      <c r="C180" t="s">
        <v>23</v>
      </c>
      <c r="E180" t="s">
        <v>2</v>
      </c>
      <c r="F180">
        <v>0</v>
      </c>
      <c r="G180">
        <v>0</v>
      </c>
      <c r="H180">
        <v>10</v>
      </c>
      <c r="I180">
        <v>0</v>
      </c>
      <c r="J180">
        <v>4</v>
      </c>
      <c r="K180">
        <v>3</v>
      </c>
      <c r="L180">
        <f t="shared" si="6"/>
        <v>30</v>
      </c>
      <c r="M180">
        <v>153</v>
      </c>
      <c r="N180">
        <f t="shared" si="9"/>
        <v>14</v>
      </c>
      <c r="O180">
        <v>6</v>
      </c>
      <c r="P180" t="s">
        <v>46</v>
      </c>
      <c r="Q180" t="s">
        <v>45</v>
      </c>
      <c r="V180">
        <v>46</v>
      </c>
      <c r="W180">
        <v>10</v>
      </c>
    </row>
    <row r="181" spans="1:24" x14ac:dyDescent="0.3">
      <c r="A181" s="1">
        <v>45632</v>
      </c>
      <c r="B181" t="s">
        <v>17</v>
      </c>
      <c r="C181" t="s">
        <v>23</v>
      </c>
      <c r="E181" t="s">
        <v>21</v>
      </c>
      <c r="F181">
        <v>1</v>
      </c>
      <c r="G181">
        <v>0</v>
      </c>
      <c r="H181">
        <v>9</v>
      </c>
      <c r="I181">
        <v>0</v>
      </c>
      <c r="J181">
        <v>2</v>
      </c>
      <c r="K181">
        <v>3</v>
      </c>
      <c r="L181">
        <f t="shared" si="6"/>
        <v>10</v>
      </c>
      <c r="M181">
        <v>107</v>
      </c>
      <c r="N181">
        <f t="shared" si="9"/>
        <v>12</v>
      </c>
      <c r="O181">
        <v>6</v>
      </c>
      <c r="P181" t="s">
        <v>46</v>
      </c>
      <c r="Q181" t="s">
        <v>45</v>
      </c>
      <c r="V181">
        <v>46</v>
      </c>
      <c r="W181">
        <v>10</v>
      </c>
    </row>
    <row r="182" spans="1:24" x14ac:dyDescent="0.3">
      <c r="A182" s="1">
        <v>45632</v>
      </c>
      <c r="B182" t="s">
        <v>17</v>
      </c>
      <c r="C182" t="s">
        <v>23</v>
      </c>
      <c r="E182" t="s">
        <v>21</v>
      </c>
      <c r="F182">
        <v>0</v>
      </c>
      <c r="G182">
        <v>0</v>
      </c>
      <c r="H182">
        <v>10</v>
      </c>
      <c r="I182">
        <v>0</v>
      </c>
      <c r="J182">
        <v>4</v>
      </c>
      <c r="K182">
        <v>15</v>
      </c>
      <c r="L182">
        <f t="shared" si="6"/>
        <v>30</v>
      </c>
      <c r="M182">
        <v>165</v>
      </c>
      <c r="N182">
        <f t="shared" si="9"/>
        <v>14</v>
      </c>
      <c r="O182">
        <v>6</v>
      </c>
      <c r="P182" t="s">
        <v>46</v>
      </c>
      <c r="Q182" t="s">
        <v>45</v>
      </c>
      <c r="V182">
        <v>46</v>
      </c>
      <c r="W182">
        <v>10</v>
      </c>
    </row>
    <row r="183" spans="1:24" x14ac:dyDescent="0.3">
      <c r="A183" s="1">
        <v>45634</v>
      </c>
      <c r="B183" t="s">
        <v>0</v>
      </c>
      <c r="C183" t="s">
        <v>20</v>
      </c>
      <c r="D183" t="s">
        <v>2</v>
      </c>
      <c r="E183" t="s">
        <v>21</v>
      </c>
      <c r="F183">
        <v>0</v>
      </c>
      <c r="G183">
        <v>0</v>
      </c>
      <c r="H183">
        <v>7</v>
      </c>
      <c r="I183">
        <v>0</v>
      </c>
      <c r="J183">
        <v>3</v>
      </c>
      <c r="K183">
        <v>15</v>
      </c>
      <c r="L183">
        <f t="shared" si="6"/>
        <v>20</v>
      </c>
      <c r="M183">
        <v>121</v>
      </c>
      <c r="N183">
        <f t="shared" si="9"/>
        <v>10</v>
      </c>
      <c r="O183">
        <v>6</v>
      </c>
      <c r="P183" t="s">
        <v>46</v>
      </c>
      <c r="Q183" t="s">
        <v>45</v>
      </c>
      <c r="V183">
        <v>48</v>
      </c>
      <c r="W183">
        <v>7</v>
      </c>
    </row>
    <row r="184" spans="1:24" x14ac:dyDescent="0.3">
      <c r="A184" s="1">
        <v>45634</v>
      </c>
      <c r="B184" t="s">
        <v>0</v>
      </c>
      <c r="C184" t="s">
        <v>20</v>
      </c>
      <c r="D184" t="s">
        <v>2</v>
      </c>
      <c r="E184" t="s">
        <v>21</v>
      </c>
      <c r="F184">
        <v>0</v>
      </c>
      <c r="G184">
        <v>0</v>
      </c>
      <c r="H184">
        <v>1</v>
      </c>
      <c r="I184">
        <v>0</v>
      </c>
      <c r="J184">
        <v>6</v>
      </c>
      <c r="K184">
        <v>3</v>
      </c>
      <c r="L184">
        <f t="shared" si="6"/>
        <v>13</v>
      </c>
      <c r="M184">
        <v>84</v>
      </c>
      <c r="N184">
        <f t="shared" si="9"/>
        <v>7</v>
      </c>
      <c r="O184">
        <v>6</v>
      </c>
      <c r="P184" t="s">
        <v>47</v>
      </c>
      <c r="Q184" t="s">
        <v>45</v>
      </c>
      <c r="V184">
        <v>48</v>
      </c>
      <c r="X184">
        <v>5</v>
      </c>
    </row>
    <row r="185" spans="1:24" x14ac:dyDescent="0.3">
      <c r="A185" s="1">
        <v>45634</v>
      </c>
      <c r="B185" t="s">
        <v>0</v>
      </c>
      <c r="C185" t="s">
        <v>20</v>
      </c>
      <c r="D185" t="s">
        <v>2</v>
      </c>
      <c r="E185" t="s">
        <v>16</v>
      </c>
      <c r="F185">
        <v>0</v>
      </c>
      <c r="G185">
        <v>0</v>
      </c>
      <c r="H185">
        <v>9</v>
      </c>
      <c r="I185">
        <v>0</v>
      </c>
      <c r="J185">
        <v>4</v>
      </c>
      <c r="K185">
        <v>15</v>
      </c>
      <c r="L185">
        <f t="shared" si="6"/>
        <v>43</v>
      </c>
      <c r="M185">
        <v>170</v>
      </c>
      <c r="N185">
        <f t="shared" si="9"/>
        <v>13</v>
      </c>
      <c r="O185">
        <v>6</v>
      </c>
      <c r="P185" t="s">
        <v>46</v>
      </c>
      <c r="Q185" t="s">
        <v>45</v>
      </c>
      <c r="V185">
        <v>48</v>
      </c>
      <c r="W185">
        <v>9</v>
      </c>
    </row>
    <row r="186" spans="1:24" x14ac:dyDescent="0.3">
      <c r="A186" s="1">
        <v>45634</v>
      </c>
      <c r="B186" t="s">
        <v>0</v>
      </c>
      <c r="C186" t="s">
        <v>20</v>
      </c>
      <c r="E186" t="s">
        <v>16</v>
      </c>
      <c r="F186">
        <v>0</v>
      </c>
      <c r="G186">
        <v>0</v>
      </c>
      <c r="H186">
        <v>9</v>
      </c>
      <c r="I186">
        <v>0</v>
      </c>
      <c r="J186">
        <v>0</v>
      </c>
      <c r="K186">
        <v>15</v>
      </c>
      <c r="L186">
        <f t="shared" si="6"/>
        <v>16</v>
      </c>
      <c r="M186">
        <v>103</v>
      </c>
      <c r="N186">
        <f t="shared" si="9"/>
        <v>9</v>
      </c>
      <c r="O186">
        <v>1</v>
      </c>
      <c r="P186" t="s">
        <v>46</v>
      </c>
      <c r="Q186" t="s">
        <v>45</v>
      </c>
      <c r="V186">
        <v>48</v>
      </c>
      <c r="W186">
        <v>7</v>
      </c>
    </row>
    <row r="187" spans="1:24" x14ac:dyDescent="0.3">
      <c r="A187" s="1">
        <v>45634</v>
      </c>
      <c r="B187" t="s">
        <v>0</v>
      </c>
      <c r="C187" t="s">
        <v>20</v>
      </c>
      <c r="E187" t="s">
        <v>2</v>
      </c>
      <c r="F187">
        <v>4</v>
      </c>
      <c r="G187">
        <v>0</v>
      </c>
      <c r="H187">
        <v>4</v>
      </c>
      <c r="I187">
        <v>0</v>
      </c>
      <c r="J187">
        <v>1</v>
      </c>
      <c r="K187">
        <v>15</v>
      </c>
      <c r="L187">
        <f t="shared" si="6"/>
        <v>14</v>
      </c>
      <c r="M187">
        <v>79</v>
      </c>
      <c r="N187">
        <f t="shared" ref="N187:N245" si="10">SUM(F187:J187)</f>
        <v>9</v>
      </c>
      <c r="O187">
        <v>2</v>
      </c>
      <c r="P187" t="s">
        <v>46</v>
      </c>
      <c r="Q187" t="s">
        <v>45</v>
      </c>
      <c r="V187">
        <v>48</v>
      </c>
      <c r="W187">
        <v>6</v>
      </c>
    </row>
    <row r="188" spans="1:24" x14ac:dyDescent="0.3">
      <c r="A188" s="1">
        <v>45634</v>
      </c>
      <c r="B188" t="s">
        <v>0</v>
      </c>
      <c r="C188" t="s">
        <v>20</v>
      </c>
      <c r="D188" t="s">
        <v>21</v>
      </c>
      <c r="E188" t="s">
        <v>2</v>
      </c>
      <c r="F188">
        <v>0</v>
      </c>
      <c r="G188">
        <v>0</v>
      </c>
      <c r="H188">
        <v>0</v>
      </c>
      <c r="I188">
        <v>0</v>
      </c>
      <c r="J188">
        <v>5</v>
      </c>
      <c r="K188">
        <v>15</v>
      </c>
      <c r="L188">
        <f t="shared" si="6"/>
        <v>10</v>
      </c>
      <c r="M188">
        <v>75</v>
      </c>
      <c r="N188">
        <f t="shared" si="10"/>
        <v>5</v>
      </c>
      <c r="O188">
        <v>6</v>
      </c>
      <c r="P188" t="s">
        <v>47</v>
      </c>
      <c r="Q188" t="s">
        <v>45</v>
      </c>
      <c r="S188" t="s">
        <v>74</v>
      </c>
      <c r="V188">
        <v>48</v>
      </c>
      <c r="X188">
        <v>4</v>
      </c>
    </row>
    <row r="189" spans="1:24" x14ac:dyDescent="0.3">
      <c r="A189" s="1">
        <v>45634</v>
      </c>
      <c r="B189" t="s">
        <v>0</v>
      </c>
      <c r="C189" t="s">
        <v>20</v>
      </c>
      <c r="E189" t="s">
        <v>2</v>
      </c>
      <c r="F189">
        <v>0</v>
      </c>
      <c r="G189">
        <v>0</v>
      </c>
      <c r="H189">
        <v>10</v>
      </c>
      <c r="I189">
        <v>0</v>
      </c>
      <c r="J189">
        <v>1</v>
      </c>
      <c r="K189">
        <v>15</v>
      </c>
      <c r="L189">
        <f t="shared" si="6"/>
        <v>26</v>
      </c>
      <c r="M189">
        <v>131</v>
      </c>
      <c r="N189">
        <f t="shared" si="10"/>
        <v>11</v>
      </c>
      <c r="O189">
        <v>2</v>
      </c>
      <c r="P189" t="s">
        <v>46</v>
      </c>
      <c r="Q189" t="s">
        <v>45</v>
      </c>
      <c r="V189">
        <v>48</v>
      </c>
      <c r="W189">
        <v>8</v>
      </c>
    </row>
    <row r="190" spans="1:24" x14ac:dyDescent="0.3">
      <c r="A190" s="1">
        <v>45634</v>
      </c>
      <c r="B190" t="s">
        <v>0</v>
      </c>
      <c r="C190" t="s">
        <v>20</v>
      </c>
      <c r="E190" t="s">
        <v>21</v>
      </c>
      <c r="F190">
        <v>2</v>
      </c>
      <c r="G190">
        <v>0</v>
      </c>
      <c r="H190">
        <v>11</v>
      </c>
      <c r="I190">
        <v>0</v>
      </c>
      <c r="J190">
        <v>0</v>
      </c>
      <c r="K190">
        <v>15</v>
      </c>
      <c r="L190">
        <f t="shared" si="6"/>
        <v>18</v>
      </c>
      <c r="M190">
        <v>125</v>
      </c>
      <c r="N190">
        <f t="shared" si="10"/>
        <v>13</v>
      </c>
      <c r="O190">
        <v>1</v>
      </c>
      <c r="P190" t="s">
        <v>46</v>
      </c>
      <c r="Q190" t="s">
        <v>45</v>
      </c>
      <c r="V190">
        <v>48</v>
      </c>
      <c r="W190">
        <v>10</v>
      </c>
    </row>
    <row r="191" spans="1:24" x14ac:dyDescent="0.3">
      <c r="A191" s="1">
        <v>45634</v>
      </c>
      <c r="B191" t="s">
        <v>0</v>
      </c>
      <c r="C191" t="s">
        <v>20</v>
      </c>
      <c r="D191" t="s">
        <v>16</v>
      </c>
      <c r="E191" t="s">
        <v>21</v>
      </c>
      <c r="F191">
        <v>0</v>
      </c>
      <c r="G191">
        <v>0</v>
      </c>
      <c r="H191">
        <v>1</v>
      </c>
      <c r="I191">
        <v>0</v>
      </c>
      <c r="J191">
        <v>7</v>
      </c>
      <c r="K191">
        <v>15</v>
      </c>
      <c r="L191">
        <f t="shared" si="6"/>
        <v>33</v>
      </c>
      <c r="M191">
        <v>126</v>
      </c>
      <c r="N191">
        <f t="shared" si="10"/>
        <v>8</v>
      </c>
      <c r="O191">
        <v>3</v>
      </c>
      <c r="P191" t="s">
        <v>47</v>
      </c>
      <c r="Q191" t="s">
        <v>45</v>
      </c>
      <c r="V191">
        <v>48</v>
      </c>
      <c r="X191">
        <v>4</v>
      </c>
    </row>
    <row r="192" spans="1:24" x14ac:dyDescent="0.3">
      <c r="A192" s="1">
        <v>45634</v>
      </c>
      <c r="F192">
        <v>0</v>
      </c>
      <c r="G192">
        <v>0</v>
      </c>
      <c r="H192">
        <v>4</v>
      </c>
      <c r="I192">
        <v>0</v>
      </c>
      <c r="J192">
        <v>0</v>
      </c>
      <c r="K192">
        <v>0</v>
      </c>
      <c r="L192">
        <v>32</v>
      </c>
      <c r="M192">
        <v>32</v>
      </c>
      <c r="N192">
        <f t="shared" si="10"/>
        <v>4</v>
      </c>
      <c r="O192">
        <v>1</v>
      </c>
      <c r="P192" t="s">
        <v>47</v>
      </c>
      <c r="Q192" t="s">
        <v>45</v>
      </c>
      <c r="R192" t="s">
        <v>75</v>
      </c>
      <c r="S192" t="s">
        <v>76</v>
      </c>
      <c r="V192">
        <v>48</v>
      </c>
      <c r="X192">
        <v>5</v>
      </c>
    </row>
    <row r="193" spans="1:24" x14ac:dyDescent="0.3">
      <c r="A193" s="1">
        <v>45634</v>
      </c>
      <c r="B193" t="s">
        <v>15</v>
      </c>
      <c r="C193" t="s">
        <v>21</v>
      </c>
      <c r="D193" t="s">
        <v>2</v>
      </c>
      <c r="E193" t="s">
        <v>16</v>
      </c>
      <c r="F193">
        <v>0</v>
      </c>
      <c r="G193">
        <v>0</v>
      </c>
      <c r="H193">
        <v>0</v>
      </c>
      <c r="I193">
        <v>0</v>
      </c>
      <c r="J193">
        <v>3</v>
      </c>
      <c r="K193">
        <v>0</v>
      </c>
      <c r="L193">
        <v>33</v>
      </c>
      <c r="M193">
        <v>33</v>
      </c>
      <c r="N193">
        <f t="shared" si="10"/>
        <v>3</v>
      </c>
      <c r="O193">
        <v>6</v>
      </c>
      <c r="P193" t="s">
        <v>47</v>
      </c>
      <c r="Q193" t="s">
        <v>45</v>
      </c>
      <c r="R193" t="s">
        <v>75</v>
      </c>
      <c r="S193" t="s">
        <v>76</v>
      </c>
      <c r="V193">
        <v>48</v>
      </c>
      <c r="X193">
        <v>3</v>
      </c>
    </row>
    <row r="194" spans="1:24" x14ac:dyDescent="0.3">
      <c r="A194" s="1">
        <v>45634</v>
      </c>
      <c r="B194" t="s">
        <v>15</v>
      </c>
      <c r="C194" t="s">
        <v>21</v>
      </c>
      <c r="D194" t="s">
        <v>2</v>
      </c>
      <c r="E194" t="s">
        <v>16</v>
      </c>
      <c r="F194">
        <v>0</v>
      </c>
      <c r="G194">
        <v>0</v>
      </c>
      <c r="H194">
        <v>1</v>
      </c>
      <c r="I194">
        <v>0</v>
      </c>
      <c r="J194">
        <v>8</v>
      </c>
      <c r="K194">
        <v>15</v>
      </c>
      <c r="L194">
        <f t="shared" ref="L194" si="11">(M194-K194-10*J194-6*I194-8*H194-4*G194-2*F194)</f>
        <v>30</v>
      </c>
      <c r="M194">
        <v>133</v>
      </c>
      <c r="N194">
        <f t="shared" si="10"/>
        <v>9</v>
      </c>
      <c r="O194">
        <v>6</v>
      </c>
      <c r="P194" t="s">
        <v>47</v>
      </c>
      <c r="Q194" t="s">
        <v>45</v>
      </c>
      <c r="V194">
        <v>48</v>
      </c>
      <c r="W194">
        <v>9</v>
      </c>
    </row>
    <row r="195" spans="1:24" x14ac:dyDescent="0.3">
      <c r="A195" s="1">
        <v>45634</v>
      </c>
      <c r="B195" t="s">
        <v>15</v>
      </c>
      <c r="C195" t="s">
        <v>21</v>
      </c>
      <c r="D195" t="s">
        <v>2</v>
      </c>
      <c r="E195" t="s">
        <v>16</v>
      </c>
      <c r="F195">
        <v>0</v>
      </c>
      <c r="G195">
        <v>0</v>
      </c>
      <c r="H195">
        <v>7</v>
      </c>
      <c r="I195">
        <v>0</v>
      </c>
      <c r="J195">
        <v>0</v>
      </c>
      <c r="K195">
        <v>0</v>
      </c>
      <c r="L195">
        <f>(M195-K195-10*J195-6*I195-8*H195-4*G195-2*F195)</f>
        <v>32</v>
      </c>
      <c r="M195">
        <v>88</v>
      </c>
      <c r="N195">
        <f t="shared" si="10"/>
        <v>7</v>
      </c>
      <c r="O195">
        <v>1</v>
      </c>
      <c r="P195" t="s">
        <v>46</v>
      </c>
      <c r="Q195" t="s">
        <v>45</v>
      </c>
      <c r="R195" t="s">
        <v>75</v>
      </c>
      <c r="S195" t="s">
        <v>76</v>
      </c>
      <c r="V195">
        <v>48</v>
      </c>
      <c r="W195">
        <v>9</v>
      </c>
    </row>
    <row r="196" spans="1:24" x14ac:dyDescent="0.3">
      <c r="A196" s="1">
        <v>45634</v>
      </c>
      <c r="B196" t="s">
        <v>15</v>
      </c>
      <c r="C196" t="s">
        <v>21</v>
      </c>
      <c r="D196" t="s">
        <v>2</v>
      </c>
      <c r="E196" t="s">
        <v>16</v>
      </c>
      <c r="F196">
        <v>0</v>
      </c>
      <c r="G196">
        <v>0</v>
      </c>
      <c r="H196">
        <v>5</v>
      </c>
      <c r="I196">
        <v>0</v>
      </c>
      <c r="J196">
        <v>0</v>
      </c>
      <c r="K196">
        <v>0</v>
      </c>
      <c r="L196">
        <f t="shared" ref="L196:L228" si="12">(M196-K196-10*J196-6*I196-8*H196-4*G196-2*F196)</f>
        <v>32</v>
      </c>
      <c r="M196">
        <v>72</v>
      </c>
      <c r="N196">
        <f t="shared" si="10"/>
        <v>5</v>
      </c>
      <c r="O196">
        <v>1</v>
      </c>
      <c r="P196" t="s">
        <v>46</v>
      </c>
      <c r="Q196" t="s">
        <v>45</v>
      </c>
      <c r="R196" t="s">
        <v>75</v>
      </c>
      <c r="S196" t="s">
        <v>76</v>
      </c>
      <c r="V196">
        <v>48</v>
      </c>
      <c r="X196">
        <v>6</v>
      </c>
    </row>
    <row r="197" spans="1:24" x14ac:dyDescent="0.3">
      <c r="A197" s="1">
        <v>45634</v>
      </c>
      <c r="B197" t="s">
        <v>15</v>
      </c>
      <c r="C197" t="s">
        <v>21</v>
      </c>
      <c r="D197" t="s">
        <v>2</v>
      </c>
      <c r="E197" t="s">
        <v>16</v>
      </c>
      <c r="F197">
        <v>0</v>
      </c>
      <c r="G197">
        <v>0</v>
      </c>
      <c r="H197">
        <v>0</v>
      </c>
      <c r="I197">
        <v>0</v>
      </c>
      <c r="J197">
        <v>4</v>
      </c>
      <c r="K197">
        <v>0</v>
      </c>
      <c r="L197">
        <f t="shared" si="12"/>
        <v>10</v>
      </c>
      <c r="M197">
        <v>50</v>
      </c>
      <c r="N197">
        <f t="shared" si="10"/>
        <v>4</v>
      </c>
      <c r="O197">
        <v>6</v>
      </c>
      <c r="P197" t="s">
        <v>47</v>
      </c>
      <c r="Q197" t="s">
        <v>45</v>
      </c>
      <c r="V197">
        <v>48</v>
      </c>
      <c r="X197">
        <v>7</v>
      </c>
    </row>
    <row r="198" spans="1:24" x14ac:dyDescent="0.3">
      <c r="A198" s="1">
        <v>45634</v>
      </c>
      <c r="B198" t="s">
        <v>15</v>
      </c>
      <c r="C198" t="s">
        <v>21</v>
      </c>
      <c r="E198" t="s">
        <v>2</v>
      </c>
      <c r="F198">
        <v>1</v>
      </c>
      <c r="G198">
        <v>0</v>
      </c>
      <c r="H198">
        <v>3</v>
      </c>
      <c r="I198">
        <v>0</v>
      </c>
      <c r="J198">
        <v>0</v>
      </c>
      <c r="K198">
        <v>0</v>
      </c>
      <c r="L198">
        <f t="shared" si="12"/>
        <v>26</v>
      </c>
      <c r="M198">
        <v>52</v>
      </c>
      <c r="N198">
        <f t="shared" si="10"/>
        <v>4</v>
      </c>
      <c r="O198">
        <v>1</v>
      </c>
      <c r="P198" t="s">
        <v>46</v>
      </c>
      <c r="Q198" t="s">
        <v>45</v>
      </c>
      <c r="R198" t="s">
        <v>75</v>
      </c>
      <c r="S198" t="s">
        <v>76</v>
      </c>
      <c r="V198">
        <v>48</v>
      </c>
      <c r="W198">
        <v>7</v>
      </c>
    </row>
    <row r="199" spans="1:24" x14ac:dyDescent="0.3">
      <c r="A199" s="1">
        <v>45634</v>
      </c>
      <c r="B199" t="s">
        <v>15</v>
      </c>
      <c r="C199" t="s">
        <v>23</v>
      </c>
      <c r="D199" t="s">
        <v>17</v>
      </c>
      <c r="E199" t="s">
        <v>21</v>
      </c>
      <c r="F199">
        <v>2</v>
      </c>
      <c r="G199">
        <v>0</v>
      </c>
      <c r="H199">
        <v>10</v>
      </c>
      <c r="I199">
        <v>0</v>
      </c>
      <c r="J199">
        <v>0</v>
      </c>
      <c r="K199">
        <v>3</v>
      </c>
      <c r="L199">
        <f t="shared" si="12"/>
        <v>24</v>
      </c>
      <c r="M199">
        <v>111</v>
      </c>
      <c r="N199">
        <f t="shared" si="10"/>
        <v>12</v>
      </c>
      <c r="O199">
        <v>1</v>
      </c>
      <c r="P199" t="s">
        <v>46</v>
      </c>
      <c r="Q199" t="s">
        <v>45</v>
      </c>
      <c r="V199">
        <v>48</v>
      </c>
    </row>
    <row r="200" spans="1:24" x14ac:dyDescent="0.3">
      <c r="A200" s="1">
        <v>45634</v>
      </c>
      <c r="B200" t="s">
        <v>17</v>
      </c>
      <c r="C200" t="s">
        <v>23</v>
      </c>
      <c r="D200" t="s">
        <v>2</v>
      </c>
      <c r="E200" t="s">
        <v>21</v>
      </c>
      <c r="F200">
        <v>0</v>
      </c>
      <c r="G200">
        <v>0</v>
      </c>
      <c r="H200">
        <v>9</v>
      </c>
      <c r="I200">
        <v>0</v>
      </c>
      <c r="J200">
        <v>2</v>
      </c>
      <c r="K200">
        <v>15</v>
      </c>
      <c r="L200">
        <f t="shared" si="12"/>
        <v>20</v>
      </c>
      <c r="M200">
        <v>127</v>
      </c>
      <c r="N200">
        <f t="shared" si="10"/>
        <v>11</v>
      </c>
      <c r="O200">
        <v>6</v>
      </c>
      <c r="P200" t="s">
        <v>46</v>
      </c>
      <c r="Q200" t="s">
        <v>45</v>
      </c>
      <c r="V200">
        <v>48</v>
      </c>
    </row>
    <row r="201" spans="1:24" x14ac:dyDescent="0.3">
      <c r="A201" s="1">
        <v>45634</v>
      </c>
      <c r="B201" t="s">
        <v>17</v>
      </c>
      <c r="C201" t="s">
        <v>23</v>
      </c>
      <c r="D201" t="s">
        <v>2</v>
      </c>
      <c r="E201" t="s">
        <v>21</v>
      </c>
      <c r="F201">
        <v>0</v>
      </c>
      <c r="G201">
        <v>0</v>
      </c>
      <c r="H201">
        <v>0</v>
      </c>
      <c r="I201">
        <v>0</v>
      </c>
      <c r="J201">
        <v>8</v>
      </c>
      <c r="K201">
        <v>3</v>
      </c>
      <c r="L201">
        <f t="shared" si="12"/>
        <v>23</v>
      </c>
      <c r="M201">
        <v>106</v>
      </c>
      <c r="N201">
        <f t="shared" si="10"/>
        <v>8</v>
      </c>
      <c r="O201">
        <v>6</v>
      </c>
      <c r="P201" t="s">
        <v>47</v>
      </c>
      <c r="Q201" t="s">
        <v>45</v>
      </c>
      <c r="V201">
        <v>48</v>
      </c>
      <c r="W201">
        <v>5</v>
      </c>
    </row>
    <row r="202" spans="1:24" x14ac:dyDescent="0.3">
      <c r="A202" s="1">
        <v>45634</v>
      </c>
      <c r="B202" t="s">
        <v>17</v>
      </c>
      <c r="C202" t="s">
        <v>23</v>
      </c>
      <c r="D202" t="s">
        <v>16</v>
      </c>
      <c r="E202" t="s">
        <v>2</v>
      </c>
      <c r="F202">
        <v>0</v>
      </c>
      <c r="G202">
        <v>0</v>
      </c>
      <c r="H202">
        <v>0</v>
      </c>
      <c r="I202">
        <v>0</v>
      </c>
      <c r="J202">
        <v>10</v>
      </c>
      <c r="K202">
        <v>15</v>
      </c>
      <c r="L202">
        <f t="shared" si="12"/>
        <v>33</v>
      </c>
      <c r="M202">
        <v>148</v>
      </c>
      <c r="N202">
        <f t="shared" si="10"/>
        <v>10</v>
      </c>
      <c r="O202">
        <v>3</v>
      </c>
      <c r="P202" t="s">
        <v>47</v>
      </c>
      <c r="Q202" t="s">
        <v>45</v>
      </c>
      <c r="V202">
        <v>48</v>
      </c>
      <c r="W202">
        <v>3</v>
      </c>
    </row>
    <row r="203" spans="1:24" x14ac:dyDescent="0.3">
      <c r="A203" s="1">
        <v>45634</v>
      </c>
      <c r="B203" t="s">
        <v>17</v>
      </c>
      <c r="C203" t="s">
        <v>23</v>
      </c>
      <c r="E203" t="s">
        <v>2</v>
      </c>
      <c r="F203">
        <v>0</v>
      </c>
      <c r="G203">
        <v>0</v>
      </c>
      <c r="H203">
        <v>10</v>
      </c>
      <c r="I203">
        <v>0</v>
      </c>
      <c r="J203">
        <v>0</v>
      </c>
      <c r="K203">
        <v>15</v>
      </c>
      <c r="L203">
        <f t="shared" si="12"/>
        <v>24</v>
      </c>
      <c r="M203">
        <v>119</v>
      </c>
      <c r="N203">
        <f t="shared" si="10"/>
        <v>10</v>
      </c>
      <c r="O203">
        <v>1</v>
      </c>
      <c r="P203" t="s">
        <v>46</v>
      </c>
      <c r="Q203" t="s">
        <v>45</v>
      </c>
      <c r="V203">
        <v>48</v>
      </c>
      <c r="X203">
        <v>2</v>
      </c>
    </row>
    <row r="204" spans="1:24" x14ac:dyDescent="0.3">
      <c r="A204" s="1">
        <v>45634</v>
      </c>
      <c r="B204" t="s">
        <v>17</v>
      </c>
      <c r="C204" t="s">
        <v>23</v>
      </c>
      <c r="D204" t="s">
        <v>2</v>
      </c>
      <c r="E204" t="s">
        <v>21</v>
      </c>
      <c r="F204">
        <v>0</v>
      </c>
      <c r="G204">
        <v>0</v>
      </c>
      <c r="H204">
        <v>3</v>
      </c>
      <c r="I204">
        <v>0</v>
      </c>
      <c r="J204">
        <v>7</v>
      </c>
      <c r="K204">
        <v>15</v>
      </c>
      <c r="L204">
        <f t="shared" si="12"/>
        <v>33</v>
      </c>
      <c r="M204">
        <v>142</v>
      </c>
      <c r="N204">
        <f t="shared" si="10"/>
        <v>10</v>
      </c>
      <c r="O204">
        <v>6</v>
      </c>
      <c r="Q204" t="s">
        <v>45</v>
      </c>
      <c r="V204">
        <v>48</v>
      </c>
      <c r="W204">
        <v>6</v>
      </c>
    </row>
    <row r="205" spans="1:24" x14ac:dyDescent="0.3">
      <c r="A205" s="1">
        <v>45634</v>
      </c>
      <c r="B205" t="s">
        <v>17</v>
      </c>
      <c r="C205" t="s">
        <v>23</v>
      </c>
      <c r="D205" t="s">
        <v>2</v>
      </c>
      <c r="E205" t="s">
        <v>21</v>
      </c>
      <c r="F205">
        <v>1</v>
      </c>
      <c r="G205">
        <v>0</v>
      </c>
      <c r="H205">
        <v>6</v>
      </c>
      <c r="I205">
        <v>0</v>
      </c>
      <c r="J205">
        <v>7</v>
      </c>
      <c r="K205">
        <v>15</v>
      </c>
      <c r="L205">
        <f t="shared" si="12"/>
        <v>43</v>
      </c>
      <c r="M205">
        <v>178</v>
      </c>
      <c r="N205">
        <f t="shared" si="10"/>
        <v>14</v>
      </c>
      <c r="O205">
        <v>6</v>
      </c>
      <c r="Q205" t="s">
        <v>45</v>
      </c>
      <c r="V205">
        <v>48</v>
      </c>
      <c r="X205">
        <v>2</v>
      </c>
    </row>
    <row r="206" spans="1:24" x14ac:dyDescent="0.3">
      <c r="A206" s="1">
        <v>45634</v>
      </c>
      <c r="B206" t="s">
        <v>18</v>
      </c>
      <c r="C206" t="s">
        <v>21</v>
      </c>
      <c r="D206" t="s">
        <v>2</v>
      </c>
      <c r="E206" t="s">
        <v>16</v>
      </c>
      <c r="F206">
        <v>1</v>
      </c>
      <c r="G206">
        <v>0</v>
      </c>
      <c r="H206">
        <v>8</v>
      </c>
      <c r="I206">
        <v>0</v>
      </c>
      <c r="J206">
        <v>0</v>
      </c>
      <c r="K206">
        <v>15</v>
      </c>
      <c r="L206">
        <f t="shared" si="12"/>
        <v>26</v>
      </c>
      <c r="M206">
        <v>107</v>
      </c>
      <c r="N206">
        <f t="shared" si="10"/>
        <v>9</v>
      </c>
      <c r="O206">
        <v>1</v>
      </c>
      <c r="P206" t="s">
        <v>46</v>
      </c>
      <c r="Q206" t="s">
        <v>45</v>
      </c>
      <c r="V206">
        <v>48</v>
      </c>
      <c r="W206">
        <v>5</v>
      </c>
    </row>
    <row r="207" spans="1:24" x14ac:dyDescent="0.3">
      <c r="A207" s="1">
        <v>45634</v>
      </c>
      <c r="B207" t="s">
        <v>18</v>
      </c>
      <c r="C207" t="s">
        <v>21</v>
      </c>
      <c r="D207" t="s">
        <v>2</v>
      </c>
      <c r="E207" t="s">
        <v>16</v>
      </c>
      <c r="F207">
        <v>1</v>
      </c>
      <c r="G207">
        <v>0</v>
      </c>
      <c r="H207">
        <v>5</v>
      </c>
      <c r="I207">
        <v>0</v>
      </c>
      <c r="J207">
        <v>0</v>
      </c>
      <c r="K207">
        <v>15</v>
      </c>
      <c r="L207">
        <f t="shared" si="12"/>
        <v>18</v>
      </c>
      <c r="M207">
        <v>75</v>
      </c>
      <c r="N207">
        <f t="shared" si="10"/>
        <v>6</v>
      </c>
      <c r="O207">
        <v>1</v>
      </c>
      <c r="P207" t="s">
        <v>46</v>
      </c>
      <c r="Q207" t="s">
        <v>45</v>
      </c>
      <c r="V207">
        <v>49</v>
      </c>
      <c r="X207">
        <v>4</v>
      </c>
    </row>
    <row r="208" spans="1:24" x14ac:dyDescent="0.3">
      <c r="A208" s="1">
        <v>45634</v>
      </c>
      <c r="B208" t="s">
        <v>18</v>
      </c>
      <c r="C208" t="s">
        <v>21</v>
      </c>
      <c r="D208" t="s">
        <v>2</v>
      </c>
      <c r="E208" t="s">
        <v>16</v>
      </c>
      <c r="F208">
        <v>0</v>
      </c>
      <c r="G208">
        <v>0</v>
      </c>
      <c r="H208">
        <v>0</v>
      </c>
      <c r="I208">
        <v>0</v>
      </c>
      <c r="J208">
        <v>6</v>
      </c>
      <c r="K208">
        <v>15</v>
      </c>
      <c r="L208">
        <f t="shared" si="12"/>
        <v>43</v>
      </c>
      <c r="M208">
        <v>118</v>
      </c>
      <c r="N208">
        <f t="shared" si="10"/>
        <v>6</v>
      </c>
      <c r="O208">
        <v>6</v>
      </c>
      <c r="P208" t="s">
        <v>47</v>
      </c>
      <c r="Q208" t="s">
        <v>45</v>
      </c>
      <c r="V208">
        <v>49</v>
      </c>
      <c r="W208">
        <v>10</v>
      </c>
    </row>
    <row r="209" spans="1:24" x14ac:dyDescent="0.3">
      <c r="A209" s="1">
        <v>45634</v>
      </c>
      <c r="B209" t="s">
        <v>18</v>
      </c>
      <c r="C209" t="s">
        <v>21</v>
      </c>
      <c r="D209" t="s">
        <v>2</v>
      </c>
      <c r="E209" t="s">
        <v>16</v>
      </c>
      <c r="F209">
        <v>1</v>
      </c>
      <c r="G209">
        <v>0</v>
      </c>
      <c r="H209">
        <v>8</v>
      </c>
      <c r="I209">
        <v>0</v>
      </c>
      <c r="J209">
        <v>0</v>
      </c>
      <c r="K209">
        <v>15</v>
      </c>
      <c r="L209">
        <f t="shared" si="12"/>
        <v>18</v>
      </c>
      <c r="M209">
        <v>99</v>
      </c>
      <c r="N209">
        <f t="shared" si="10"/>
        <v>9</v>
      </c>
      <c r="O209">
        <v>1</v>
      </c>
      <c r="P209" t="s">
        <v>46</v>
      </c>
      <c r="Q209" t="s">
        <v>45</v>
      </c>
      <c r="V209">
        <v>49</v>
      </c>
      <c r="X209">
        <v>6</v>
      </c>
    </row>
    <row r="210" spans="1:24" x14ac:dyDescent="0.3">
      <c r="A210" s="1">
        <v>45634</v>
      </c>
      <c r="B210" t="s">
        <v>18</v>
      </c>
      <c r="C210" t="s">
        <v>21</v>
      </c>
      <c r="D210" t="s">
        <v>2</v>
      </c>
      <c r="E210" t="s">
        <v>16</v>
      </c>
      <c r="F210">
        <v>0</v>
      </c>
      <c r="G210">
        <v>0</v>
      </c>
      <c r="H210">
        <v>0</v>
      </c>
      <c r="I210">
        <v>0</v>
      </c>
      <c r="J210">
        <v>4</v>
      </c>
      <c r="K210">
        <v>15</v>
      </c>
      <c r="L210">
        <f t="shared" si="12"/>
        <v>23</v>
      </c>
      <c r="M210">
        <v>78</v>
      </c>
      <c r="N210">
        <f t="shared" si="10"/>
        <v>4</v>
      </c>
      <c r="O210">
        <v>6</v>
      </c>
      <c r="P210" t="s">
        <v>47</v>
      </c>
      <c r="Q210" t="s">
        <v>45</v>
      </c>
      <c r="V210">
        <v>49</v>
      </c>
      <c r="W210">
        <v>9</v>
      </c>
    </row>
    <row r="211" spans="1:24" x14ac:dyDescent="0.3">
      <c r="A211" s="1">
        <v>45634</v>
      </c>
      <c r="B211" t="s">
        <v>18</v>
      </c>
      <c r="C211" t="s">
        <v>21</v>
      </c>
      <c r="D211" t="s">
        <v>2</v>
      </c>
      <c r="E211" t="s">
        <v>16</v>
      </c>
      <c r="F211">
        <v>2</v>
      </c>
      <c r="G211">
        <v>0</v>
      </c>
      <c r="H211">
        <v>5</v>
      </c>
      <c r="I211">
        <v>0</v>
      </c>
      <c r="J211">
        <v>0</v>
      </c>
      <c r="K211">
        <v>15</v>
      </c>
      <c r="L211">
        <f t="shared" si="12"/>
        <v>10</v>
      </c>
      <c r="M211">
        <v>69</v>
      </c>
      <c r="N211">
        <f t="shared" si="10"/>
        <v>7</v>
      </c>
      <c r="O211">
        <v>1</v>
      </c>
      <c r="P211" t="s">
        <v>46</v>
      </c>
      <c r="Q211" t="s">
        <v>45</v>
      </c>
      <c r="V211">
        <v>49</v>
      </c>
    </row>
    <row r="212" spans="1:24" x14ac:dyDescent="0.3">
      <c r="A212" s="1">
        <v>45635</v>
      </c>
      <c r="B212" t="s">
        <v>19</v>
      </c>
      <c r="C212" t="s">
        <v>21</v>
      </c>
      <c r="D212" t="s">
        <v>2</v>
      </c>
      <c r="E212" t="s">
        <v>16</v>
      </c>
      <c r="F212">
        <v>0</v>
      </c>
      <c r="G212">
        <v>0</v>
      </c>
      <c r="H212">
        <v>0</v>
      </c>
      <c r="I212">
        <v>0</v>
      </c>
      <c r="J212">
        <v>6</v>
      </c>
      <c r="K212">
        <v>0</v>
      </c>
      <c r="L212">
        <f t="shared" si="12"/>
        <v>23</v>
      </c>
      <c r="M212">
        <v>83</v>
      </c>
      <c r="N212">
        <f t="shared" si="10"/>
        <v>6</v>
      </c>
      <c r="O212">
        <v>6</v>
      </c>
      <c r="P212" t="s">
        <v>47</v>
      </c>
      <c r="Q212" t="s">
        <v>45</v>
      </c>
      <c r="V212">
        <v>49</v>
      </c>
      <c r="W212">
        <v>10</v>
      </c>
    </row>
    <row r="213" spans="1:24" x14ac:dyDescent="0.3">
      <c r="A213" s="1">
        <v>45635</v>
      </c>
      <c r="B213" t="s">
        <v>19</v>
      </c>
      <c r="C213" t="s">
        <v>21</v>
      </c>
      <c r="D213" t="s">
        <v>2</v>
      </c>
      <c r="E213" t="s">
        <v>16</v>
      </c>
      <c r="F213">
        <v>0</v>
      </c>
      <c r="G213">
        <v>0</v>
      </c>
      <c r="H213">
        <v>13</v>
      </c>
      <c r="I213">
        <v>0</v>
      </c>
      <c r="J213">
        <v>0</v>
      </c>
      <c r="K213">
        <v>15</v>
      </c>
      <c r="L213">
        <f t="shared" si="12"/>
        <v>24</v>
      </c>
      <c r="M213">
        <v>143</v>
      </c>
      <c r="N213">
        <f t="shared" si="10"/>
        <v>13</v>
      </c>
      <c r="O213">
        <v>1</v>
      </c>
      <c r="P213" t="s">
        <v>46</v>
      </c>
      <c r="Q213" t="s">
        <v>45</v>
      </c>
      <c r="V213">
        <v>49</v>
      </c>
      <c r="X213">
        <v>8</v>
      </c>
    </row>
    <row r="214" spans="1:24" x14ac:dyDescent="0.3">
      <c r="A214" s="1">
        <v>45635</v>
      </c>
      <c r="B214" t="s">
        <v>19</v>
      </c>
      <c r="C214" t="s">
        <v>21</v>
      </c>
      <c r="D214" t="s">
        <v>2</v>
      </c>
      <c r="E214" t="s">
        <v>16</v>
      </c>
      <c r="F214">
        <v>0</v>
      </c>
      <c r="G214">
        <v>0</v>
      </c>
      <c r="H214">
        <v>0</v>
      </c>
      <c r="I214">
        <v>0</v>
      </c>
      <c r="J214">
        <v>9</v>
      </c>
      <c r="K214">
        <v>15</v>
      </c>
      <c r="L214">
        <f t="shared" si="12"/>
        <v>33</v>
      </c>
      <c r="M214">
        <v>138</v>
      </c>
      <c r="N214">
        <f t="shared" si="10"/>
        <v>9</v>
      </c>
      <c r="O214">
        <v>6</v>
      </c>
      <c r="P214" t="s">
        <v>47</v>
      </c>
      <c r="Q214" t="s">
        <v>45</v>
      </c>
      <c r="V214">
        <v>49</v>
      </c>
      <c r="X214">
        <v>6</v>
      </c>
    </row>
    <row r="215" spans="1:24" x14ac:dyDescent="0.3">
      <c r="A215" s="1">
        <v>45635</v>
      </c>
      <c r="B215" t="s">
        <v>19</v>
      </c>
      <c r="C215" t="s">
        <v>21</v>
      </c>
      <c r="D215" t="s">
        <v>2</v>
      </c>
      <c r="E215" t="s">
        <v>16</v>
      </c>
      <c r="F215">
        <v>1</v>
      </c>
      <c r="G215">
        <v>0</v>
      </c>
      <c r="H215">
        <v>8</v>
      </c>
      <c r="I215">
        <v>0</v>
      </c>
      <c r="J215">
        <v>2</v>
      </c>
      <c r="K215">
        <v>3</v>
      </c>
      <c r="L215">
        <f t="shared" si="12"/>
        <v>23</v>
      </c>
      <c r="M215">
        <v>112</v>
      </c>
      <c r="N215">
        <f t="shared" si="10"/>
        <v>11</v>
      </c>
      <c r="O215">
        <v>6</v>
      </c>
      <c r="P215" t="s">
        <v>46</v>
      </c>
      <c r="Q215" t="s">
        <v>45</v>
      </c>
      <c r="V215">
        <v>49</v>
      </c>
      <c r="X215">
        <v>7</v>
      </c>
    </row>
    <row r="216" spans="1:24" hidden="1" x14ac:dyDescent="0.3">
      <c r="A216" s="1">
        <v>45635</v>
      </c>
      <c r="B216" t="s">
        <v>19</v>
      </c>
      <c r="C216" t="s">
        <v>21</v>
      </c>
      <c r="D216" t="s">
        <v>2</v>
      </c>
      <c r="E216" t="s">
        <v>16</v>
      </c>
      <c r="F216">
        <v>2</v>
      </c>
      <c r="G216">
        <v>0</v>
      </c>
      <c r="H216">
        <v>3</v>
      </c>
      <c r="I216">
        <v>0</v>
      </c>
      <c r="J216">
        <v>7</v>
      </c>
      <c r="K216">
        <v>15</v>
      </c>
      <c r="L216">
        <f t="shared" si="12"/>
        <v>30</v>
      </c>
      <c r="M216">
        <v>143</v>
      </c>
      <c r="N216">
        <f t="shared" si="10"/>
        <v>12</v>
      </c>
      <c r="O216">
        <v>6</v>
      </c>
      <c r="Q216" t="s">
        <v>45</v>
      </c>
      <c r="V216">
        <v>49</v>
      </c>
      <c r="X216">
        <v>8</v>
      </c>
    </row>
    <row r="217" spans="1:24" hidden="1" x14ac:dyDescent="0.3">
      <c r="A217" s="1">
        <v>45635</v>
      </c>
      <c r="B217" t="s">
        <v>19</v>
      </c>
      <c r="C217" t="s">
        <v>21</v>
      </c>
      <c r="D217" t="s">
        <v>2</v>
      </c>
      <c r="E217" t="s">
        <v>16</v>
      </c>
      <c r="F217">
        <v>3</v>
      </c>
      <c r="G217">
        <v>0</v>
      </c>
      <c r="H217">
        <v>10</v>
      </c>
      <c r="I217">
        <v>0</v>
      </c>
      <c r="J217">
        <v>0</v>
      </c>
      <c r="K217">
        <v>15</v>
      </c>
      <c r="L217">
        <f t="shared" si="12"/>
        <v>24</v>
      </c>
      <c r="M217">
        <v>125</v>
      </c>
      <c r="N217">
        <f t="shared" si="10"/>
        <v>13</v>
      </c>
      <c r="O217">
        <v>1</v>
      </c>
      <c r="P217" t="s">
        <v>46</v>
      </c>
      <c r="Q217" t="s">
        <v>45</v>
      </c>
      <c r="V217">
        <v>49</v>
      </c>
      <c r="W217">
        <v>6</v>
      </c>
    </row>
    <row r="218" spans="1:24" hidden="1" x14ac:dyDescent="0.3">
      <c r="A218" s="1">
        <v>45635</v>
      </c>
      <c r="B218" t="s">
        <v>15</v>
      </c>
      <c r="C218" t="s">
        <v>21</v>
      </c>
      <c r="D218" t="s">
        <v>2</v>
      </c>
      <c r="E218" t="s">
        <v>21</v>
      </c>
      <c r="F218">
        <v>0</v>
      </c>
      <c r="G218">
        <v>0</v>
      </c>
      <c r="H218">
        <v>0</v>
      </c>
      <c r="I218">
        <v>0</v>
      </c>
      <c r="J218">
        <v>10</v>
      </c>
      <c r="K218">
        <v>15</v>
      </c>
      <c r="L218">
        <f t="shared" si="12"/>
        <v>20</v>
      </c>
      <c r="M218">
        <v>135</v>
      </c>
      <c r="N218">
        <f t="shared" si="10"/>
        <v>10</v>
      </c>
      <c r="O218">
        <v>6</v>
      </c>
      <c r="P218" t="s">
        <v>47</v>
      </c>
      <c r="Q218" t="s">
        <v>45</v>
      </c>
      <c r="V218">
        <v>49</v>
      </c>
      <c r="X218">
        <v>6</v>
      </c>
    </row>
    <row r="219" spans="1:24" hidden="1" x14ac:dyDescent="0.3">
      <c r="A219" s="1">
        <v>45635</v>
      </c>
      <c r="B219" t="s">
        <v>15</v>
      </c>
      <c r="C219" t="s">
        <v>21</v>
      </c>
      <c r="D219" t="s">
        <v>2</v>
      </c>
      <c r="E219" t="s">
        <v>16</v>
      </c>
      <c r="F219">
        <v>0</v>
      </c>
      <c r="G219">
        <v>0</v>
      </c>
      <c r="H219">
        <v>0</v>
      </c>
      <c r="I219">
        <v>0</v>
      </c>
      <c r="J219">
        <v>9</v>
      </c>
      <c r="K219">
        <v>3</v>
      </c>
      <c r="L219">
        <f t="shared" si="12"/>
        <v>30</v>
      </c>
      <c r="M219">
        <v>123</v>
      </c>
      <c r="N219">
        <f t="shared" si="10"/>
        <v>9</v>
      </c>
      <c r="O219">
        <v>6</v>
      </c>
      <c r="P219" t="s">
        <v>47</v>
      </c>
      <c r="Q219" t="s">
        <v>45</v>
      </c>
      <c r="V219">
        <v>49</v>
      </c>
      <c r="X219">
        <v>5</v>
      </c>
    </row>
    <row r="220" spans="1:24" hidden="1" x14ac:dyDescent="0.3">
      <c r="A220" s="1">
        <v>45635</v>
      </c>
      <c r="B220" t="s">
        <v>15</v>
      </c>
      <c r="C220" t="s">
        <v>21</v>
      </c>
      <c r="D220" t="s">
        <v>2</v>
      </c>
      <c r="E220" t="s">
        <v>16</v>
      </c>
      <c r="F220">
        <v>0</v>
      </c>
      <c r="G220">
        <v>0</v>
      </c>
      <c r="H220">
        <v>0</v>
      </c>
      <c r="I220">
        <v>0</v>
      </c>
      <c r="J220">
        <v>11</v>
      </c>
      <c r="K220">
        <v>15</v>
      </c>
      <c r="L220">
        <f t="shared" si="12"/>
        <v>40</v>
      </c>
      <c r="M220">
        <v>165</v>
      </c>
      <c r="N220">
        <f t="shared" si="10"/>
        <v>11</v>
      </c>
      <c r="O220">
        <v>6</v>
      </c>
      <c r="P220" t="s">
        <v>47</v>
      </c>
      <c r="Q220" t="s">
        <v>45</v>
      </c>
      <c r="V220">
        <v>49</v>
      </c>
      <c r="X220">
        <v>7</v>
      </c>
    </row>
    <row r="221" spans="1:24" hidden="1" x14ac:dyDescent="0.3">
      <c r="A221" s="1">
        <v>45635</v>
      </c>
      <c r="B221" t="s">
        <v>15</v>
      </c>
      <c r="C221" t="s">
        <v>21</v>
      </c>
      <c r="D221" t="s">
        <v>2</v>
      </c>
      <c r="E221" t="s">
        <v>16</v>
      </c>
      <c r="F221">
        <v>0</v>
      </c>
      <c r="G221">
        <v>0</v>
      </c>
      <c r="H221">
        <v>0</v>
      </c>
      <c r="I221">
        <v>0</v>
      </c>
      <c r="J221">
        <v>8</v>
      </c>
      <c r="K221">
        <v>15</v>
      </c>
      <c r="L221">
        <f t="shared" si="12"/>
        <v>3</v>
      </c>
      <c r="M221">
        <v>98</v>
      </c>
      <c r="N221">
        <f t="shared" si="10"/>
        <v>8</v>
      </c>
      <c r="O221">
        <v>6</v>
      </c>
      <c r="P221" t="s">
        <v>47</v>
      </c>
      <c r="Q221" t="s">
        <v>45</v>
      </c>
      <c r="V221">
        <v>49</v>
      </c>
      <c r="X221">
        <v>5</v>
      </c>
    </row>
    <row r="222" spans="1:24" hidden="1" x14ac:dyDescent="0.3">
      <c r="A222" s="1">
        <v>45635</v>
      </c>
      <c r="B222" t="s">
        <v>15</v>
      </c>
      <c r="C222" t="s">
        <v>23</v>
      </c>
      <c r="D222" t="s">
        <v>77</v>
      </c>
      <c r="E222" t="s">
        <v>21</v>
      </c>
      <c r="F222">
        <v>0</v>
      </c>
      <c r="G222">
        <v>0</v>
      </c>
      <c r="H222">
        <v>6</v>
      </c>
      <c r="I222">
        <v>0</v>
      </c>
      <c r="J222">
        <v>2</v>
      </c>
      <c r="K222">
        <v>15</v>
      </c>
      <c r="L222">
        <f t="shared" si="12"/>
        <v>23</v>
      </c>
      <c r="M222">
        <v>106</v>
      </c>
      <c r="N222">
        <f t="shared" si="10"/>
        <v>8</v>
      </c>
      <c r="O222">
        <v>6</v>
      </c>
      <c r="P222" t="s">
        <v>46</v>
      </c>
      <c r="Q222" t="s">
        <v>45</v>
      </c>
      <c r="V222">
        <v>49</v>
      </c>
      <c r="X222">
        <v>6</v>
      </c>
    </row>
    <row r="223" spans="1:24" x14ac:dyDescent="0.3">
      <c r="A223" s="1">
        <v>45635</v>
      </c>
      <c r="B223" t="s">
        <v>17</v>
      </c>
      <c r="C223" t="s">
        <v>23</v>
      </c>
      <c r="D223" t="s">
        <v>15</v>
      </c>
      <c r="E223" t="s">
        <v>21</v>
      </c>
      <c r="F223">
        <v>0</v>
      </c>
      <c r="G223">
        <v>0</v>
      </c>
      <c r="H223">
        <v>1</v>
      </c>
      <c r="I223">
        <v>0</v>
      </c>
      <c r="J223">
        <v>7</v>
      </c>
      <c r="K223">
        <v>15</v>
      </c>
      <c r="L223">
        <f t="shared" si="12"/>
        <v>13</v>
      </c>
      <c r="M223">
        <v>106</v>
      </c>
      <c r="N223">
        <f t="shared" si="10"/>
        <v>8</v>
      </c>
      <c r="O223">
        <v>6</v>
      </c>
      <c r="P223" t="s">
        <v>47</v>
      </c>
      <c r="Q223" t="s">
        <v>45</v>
      </c>
      <c r="V223">
        <v>49</v>
      </c>
      <c r="W223">
        <v>6</v>
      </c>
    </row>
    <row r="224" spans="1:24" x14ac:dyDescent="0.3">
      <c r="A224" s="1">
        <v>45635</v>
      </c>
      <c r="B224" t="s">
        <v>17</v>
      </c>
      <c r="C224" t="s">
        <v>23</v>
      </c>
      <c r="D224" t="s">
        <v>2</v>
      </c>
      <c r="E224" t="s">
        <v>21</v>
      </c>
      <c r="F224">
        <v>0</v>
      </c>
      <c r="G224">
        <v>0</v>
      </c>
      <c r="H224">
        <v>1</v>
      </c>
      <c r="I224">
        <v>0</v>
      </c>
      <c r="J224">
        <v>9</v>
      </c>
      <c r="K224">
        <v>15</v>
      </c>
      <c r="L224">
        <f t="shared" si="12"/>
        <v>43</v>
      </c>
      <c r="M224">
        <v>156</v>
      </c>
      <c r="N224">
        <f t="shared" si="10"/>
        <v>10</v>
      </c>
      <c r="O224">
        <v>6</v>
      </c>
      <c r="P224" t="s">
        <v>47</v>
      </c>
      <c r="Q224" t="s">
        <v>45</v>
      </c>
      <c r="V224">
        <v>49</v>
      </c>
      <c r="W224">
        <v>7</v>
      </c>
    </row>
    <row r="225" spans="1:24" x14ac:dyDescent="0.3">
      <c r="A225" s="1">
        <v>45635</v>
      </c>
      <c r="B225" t="s">
        <v>17</v>
      </c>
      <c r="C225" t="s">
        <v>23</v>
      </c>
      <c r="D225" t="s">
        <v>2</v>
      </c>
      <c r="E225" t="s">
        <v>21</v>
      </c>
      <c r="F225">
        <v>0</v>
      </c>
      <c r="G225">
        <v>0</v>
      </c>
      <c r="H225">
        <v>1</v>
      </c>
      <c r="I225">
        <v>0</v>
      </c>
      <c r="J225">
        <v>8</v>
      </c>
      <c r="K225">
        <v>3</v>
      </c>
      <c r="L225">
        <f t="shared" si="12"/>
        <v>13</v>
      </c>
      <c r="M225">
        <v>104</v>
      </c>
      <c r="N225">
        <f t="shared" si="10"/>
        <v>9</v>
      </c>
      <c r="O225">
        <v>6</v>
      </c>
      <c r="P225" t="s">
        <v>47</v>
      </c>
      <c r="Q225" t="s">
        <v>45</v>
      </c>
      <c r="V225">
        <v>50</v>
      </c>
      <c r="W225">
        <v>11</v>
      </c>
    </row>
    <row r="226" spans="1:24" x14ac:dyDescent="0.3">
      <c r="A226" s="1">
        <v>45635</v>
      </c>
      <c r="B226" t="s">
        <v>17</v>
      </c>
      <c r="C226" t="s">
        <v>23</v>
      </c>
      <c r="D226" t="s">
        <v>2</v>
      </c>
      <c r="E226" t="s">
        <v>21</v>
      </c>
      <c r="F226">
        <v>0</v>
      </c>
      <c r="G226">
        <v>0</v>
      </c>
      <c r="H226">
        <v>0</v>
      </c>
      <c r="I226">
        <v>0</v>
      </c>
      <c r="J226">
        <v>8</v>
      </c>
      <c r="K226">
        <v>15</v>
      </c>
      <c r="L226">
        <f t="shared" si="12"/>
        <v>33</v>
      </c>
      <c r="M226">
        <v>128</v>
      </c>
      <c r="N226">
        <f t="shared" si="10"/>
        <v>8</v>
      </c>
      <c r="O226">
        <v>6</v>
      </c>
      <c r="P226" t="s">
        <v>47</v>
      </c>
      <c r="Q226" t="s">
        <v>45</v>
      </c>
      <c r="V226">
        <v>50</v>
      </c>
      <c r="W226">
        <v>11</v>
      </c>
    </row>
    <row r="227" spans="1:24" x14ac:dyDescent="0.3">
      <c r="A227" s="1">
        <v>45635</v>
      </c>
      <c r="B227" t="s">
        <v>17</v>
      </c>
      <c r="C227" t="s">
        <v>23</v>
      </c>
      <c r="D227" t="s">
        <v>2</v>
      </c>
      <c r="E227" t="s">
        <v>21</v>
      </c>
      <c r="F227">
        <v>0</v>
      </c>
      <c r="G227">
        <v>0</v>
      </c>
      <c r="H227">
        <v>0</v>
      </c>
      <c r="I227">
        <v>0</v>
      </c>
      <c r="J227">
        <v>9</v>
      </c>
      <c r="K227">
        <v>15</v>
      </c>
      <c r="L227">
        <f t="shared" si="12"/>
        <v>33</v>
      </c>
      <c r="M227">
        <v>138</v>
      </c>
      <c r="N227">
        <f t="shared" si="10"/>
        <v>9</v>
      </c>
      <c r="O227">
        <v>6</v>
      </c>
      <c r="P227" t="s">
        <v>47</v>
      </c>
      <c r="Q227" t="s">
        <v>45</v>
      </c>
      <c r="V227">
        <v>50</v>
      </c>
      <c r="W227">
        <v>11</v>
      </c>
    </row>
    <row r="228" spans="1:24" x14ac:dyDescent="0.3">
      <c r="A228" s="1">
        <v>45635</v>
      </c>
      <c r="B228" t="s">
        <v>17</v>
      </c>
      <c r="C228" t="s">
        <v>23</v>
      </c>
      <c r="E228" t="s">
        <v>16</v>
      </c>
      <c r="F228">
        <v>1</v>
      </c>
      <c r="G228">
        <v>0</v>
      </c>
      <c r="H228">
        <v>8</v>
      </c>
      <c r="I228">
        <v>0</v>
      </c>
      <c r="J228">
        <v>0</v>
      </c>
      <c r="K228">
        <v>15</v>
      </c>
      <c r="L228">
        <f t="shared" si="12"/>
        <v>24</v>
      </c>
      <c r="M228">
        <v>105</v>
      </c>
      <c r="N228">
        <f t="shared" si="10"/>
        <v>9</v>
      </c>
      <c r="O228">
        <v>1</v>
      </c>
      <c r="P228" t="s">
        <v>46</v>
      </c>
      <c r="Q228" t="s">
        <v>45</v>
      </c>
      <c r="V228">
        <v>50</v>
      </c>
      <c r="W228">
        <v>12</v>
      </c>
    </row>
    <row r="229" spans="1:24" x14ac:dyDescent="0.3">
      <c r="A229" s="1">
        <v>45635</v>
      </c>
      <c r="B229" t="s">
        <v>18</v>
      </c>
      <c r="C229" t="s">
        <v>21</v>
      </c>
      <c r="E229" t="s">
        <v>21</v>
      </c>
      <c r="F229">
        <v>0</v>
      </c>
      <c r="G229">
        <v>0</v>
      </c>
      <c r="H229">
        <v>11</v>
      </c>
      <c r="I229">
        <v>0</v>
      </c>
      <c r="J229">
        <v>0</v>
      </c>
      <c r="K229">
        <v>15</v>
      </c>
      <c r="L229">
        <f t="shared" ref="L229:L245" si="13">(M229-K229-10*J229-6*I229-8*H229-4*G229-2*F229)</f>
        <v>32</v>
      </c>
      <c r="M229">
        <v>135</v>
      </c>
      <c r="N229">
        <f t="shared" si="10"/>
        <v>11</v>
      </c>
      <c r="O229">
        <v>1</v>
      </c>
      <c r="P229" t="s">
        <v>46</v>
      </c>
      <c r="Q229" t="s">
        <v>45</v>
      </c>
      <c r="V229">
        <v>50</v>
      </c>
      <c r="X229">
        <v>3</v>
      </c>
    </row>
    <row r="230" spans="1:24" x14ac:dyDescent="0.3">
      <c r="A230" s="1">
        <v>45636</v>
      </c>
      <c r="B230" t="s">
        <v>2</v>
      </c>
      <c r="C230" t="s">
        <v>1</v>
      </c>
      <c r="E230" t="s">
        <v>2</v>
      </c>
      <c r="F230">
        <v>0</v>
      </c>
      <c r="G230">
        <v>0</v>
      </c>
      <c r="H230">
        <v>11</v>
      </c>
      <c r="I230">
        <v>0</v>
      </c>
      <c r="J230">
        <v>2</v>
      </c>
      <c r="K230">
        <v>15</v>
      </c>
      <c r="L230">
        <f t="shared" si="13"/>
        <v>10</v>
      </c>
      <c r="M230">
        <v>133</v>
      </c>
      <c r="N230">
        <f t="shared" si="10"/>
        <v>13</v>
      </c>
      <c r="O230">
        <v>6</v>
      </c>
      <c r="P230" t="s">
        <v>46</v>
      </c>
      <c r="Q230" t="s">
        <v>45</v>
      </c>
      <c r="V230">
        <v>50</v>
      </c>
    </row>
    <row r="231" spans="1:24" x14ac:dyDescent="0.3">
      <c r="A231" s="1">
        <v>45636</v>
      </c>
      <c r="B231" t="s">
        <v>2</v>
      </c>
      <c r="C231" t="s">
        <v>1</v>
      </c>
      <c r="E231" t="s">
        <v>2</v>
      </c>
      <c r="F231">
        <v>1</v>
      </c>
      <c r="G231">
        <v>0</v>
      </c>
      <c r="H231">
        <v>10</v>
      </c>
      <c r="I231">
        <v>0</v>
      </c>
      <c r="J231">
        <v>3</v>
      </c>
      <c r="K231">
        <v>15</v>
      </c>
      <c r="L231">
        <f t="shared" si="13"/>
        <v>33</v>
      </c>
      <c r="M231">
        <v>160</v>
      </c>
      <c r="N231">
        <f t="shared" si="10"/>
        <v>14</v>
      </c>
      <c r="O231">
        <v>6</v>
      </c>
      <c r="P231" t="s">
        <v>46</v>
      </c>
      <c r="Q231" t="s">
        <v>45</v>
      </c>
      <c r="V231">
        <v>50</v>
      </c>
    </row>
    <row r="232" spans="1:24" x14ac:dyDescent="0.3">
      <c r="A232" s="1">
        <v>45636</v>
      </c>
      <c r="B232" t="s">
        <v>2</v>
      </c>
      <c r="C232" t="s">
        <v>1</v>
      </c>
      <c r="E232" t="s">
        <v>2</v>
      </c>
      <c r="F232">
        <v>2</v>
      </c>
      <c r="G232">
        <v>0</v>
      </c>
      <c r="H232">
        <v>9</v>
      </c>
      <c r="I232">
        <v>0</v>
      </c>
      <c r="J232">
        <v>1</v>
      </c>
      <c r="K232">
        <v>15</v>
      </c>
      <c r="L232">
        <f t="shared" si="13"/>
        <v>10</v>
      </c>
      <c r="M232">
        <v>111</v>
      </c>
      <c r="N232">
        <f t="shared" si="10"/>
        <v>12</v>
      </c>
      <c r="O232">
        <v>6</v>
      </c>
      <c r="P232" t="s">
        <v>46</v>
      </c>
      <c r="Q232" t="s">
        <v>45</v>
      </c>
      <c r="V232">
        <v>50</v>
      </c>
      <c r="W232">
        <v>11</v>
      </c>
    </row>
    <row r="233" spans="1:24" x14ac:dyDescent="0.3">
      <c r="A233" s="1">
        <v>45636</v>
      </c>
      <c r="B233" t="s">
        <v>2</v>
      </c>
      <c r="C233" t="s">
        <v>1</v>
      </c>
      <c r="E233" t="s">
        <v>2</v>
      </c>
      <c r="F233">
        <v>1</v>
      </c>
      <c r="G233">
        <v>0</v>
      </c>
      <c r="H233">
        <v>11</v>
      </c>
      <c r="I233">
        <v>0</v>
      </c>
      <c r="J233">
        <v>3</v>
      </c>
      <c r="K233">
        <v>15</v>
      </c>
      <c r="L233">
        <f t="shared" si="13"/>
        <v>33</v>
      </c>
      <c r="M233">
        <v>168</v>
      </c>
      <c r="N233">
        <f t="shared" si="10"/>
        <v>15</v>
      </c>
      <c r="O233">
        <v>6</v>
      </c>
      <c r="P233" t="s">
        <v>46</v>
      </c>
      <c r="Q233" t="s">
        <v>45</v>
      </c>
      <c r="V233">
        <v>50</v>
      </c>
      <c r="W233">
        <v>9</v>
      </c>
    </row>
    <row r="234" spans="1:24" x14ac:dyDescent="0.3">
      <c r="A234" s="1">
        <v>45636</v>
      </c>
      <c r="B234" t="s">
        <v>2</v>
      </c>
      <c r="C234" t="s">
        <v>1</v>
      </c>
      <c r="D234" t="s">
        <v>53</v>
      </c>
      <c r="E234" t="s">
        <v>2</v>
      </c>
      <c r="F234">
        <v>0</v>
      </c>
      <c r="G234">
        <v>0</v>
      </c>
      <c r="H234">
        <v>0</v>
      </c>
      <c r="I234">
        <v>0</v>
      </c>
      <c r="J234">
        <v>6</v>
      </c>
      <c r="K234">
        <v>15</v>
      </c>
      <c r="L234">
        <f t="shared" si="13"/>
        <v>33</v>
      </c>
      <c r="M234">
        <v>108</v>
      </c>
      <c r="N234">
        <f t="shared" si="10"/>
        <v>6</v>
      </c>
      <c r="O234">
        <v>6</v>
      </c>
      <c r="P234" t="s">
        <v>47</v>
      </c>
      <c r="Q234" t="s">
        <v>45</v>
      </c>
      <c r="V234">
        <v>50</v>
      </c>
      <c r="W234">
        <v>10</v>
      </c>
    </row>
    <row r="235" spans="1:24" x14ac:dyDescent="0.3">
      <c r="A235" s="1">
        <v>45636</v>
      </c>
      <c r="B235" t="s">
        <v>2</v>
      </c>
      <c r="C235" t="s">
        <v>1</v>
      </c>
      <c r="D235" t="s">
        <v>53</v>
      </c>
      <c r="E235" t="s">
        <v>2</v>
      </c>
      <c r="F235">
        <v>0</v>
      </c>
      <c r="G235">
        <v>0</v>
      </c>
      <c r="H235">
        <v>4</v>
      </c>
      <c r="I235">
        <v>0</v>
      </c>
      <c r="J235">
        <v>6</v>
      </c>
      <c r="K235">
        <v>15</v>
      </c>
      <c r="L235">
        <f t="shared" si="13"/>
        <v>43</v>
      </c>
      <c r="M235">
        <v>150</v>
      </c>
      <c r="N235">
        <f t="shared" si="10"/>
        <v>10</v>
      </c>
      <c r="O235">
        <v>6</v>
      </c>
      <c r="Q235" t="s">
        <v>45</v>
      </c>
      <c r="V235">
        <v>51</v>
      </c>
      <c r="W235">
        <v>9</v>
      </c>
    </row>
    <row r="236" spans="1:24" x14ac:dyDescent="0.3">
      <c r="A236" s="1">
        <v>45636</v>
      </c>
      <c r="B236" t="s">
        <v>2</v>
      </c>
      <c r="C236" t="s">
        <v>1</v>
      </c>
      <c r="D236" t="s">
        <v>53</v>
      </c>
      <c r="E236" t="s">
        <v>2</v>
      </c>
      <c r="F236">
        <v>0</v>
      </c>
      <c r="G236">
        <v>0</v>
      </c>
      <c r="H236">
        <v>5</v>
      </c>
      <c r="I236">
        <v>0</v>
      </c>
      <c r="J236">
        <v>5</v>
      </c>
      <c r="K236">
        <v>15</v>
      </c>
      <c r="L236">
        <f t="shared" si="13"/>
        <v>3</v>
      </c>
      <c r="M236">
        <v>108</v>
      </c>
      <c r="N236">
        <f t="shared" si="10"/>
        <v>10</v>
      </c>
      <c r="O236">
        <v>6</v>
      </c>
      <c r="Q236" t="s">
        <v>45</v>
      </c>
      <c r="V236">
        <v>51</v>
      </c>
      <c r="W236">
        <v>7</v>
      </c>
    </row>
    <row r="237" spans="1:24" x14ac:dyDescent="0.3">
      <c r="A237" s="1">
        <v>45636</v>
      </c>
      <c r="B237" t="s">
        <v>2</v>
      </c>
      <c r="C237" t="s">
        <v>1</v>
      </c>
      <c r="E237" t="s">
        <v>2</v>
      </c>
      <c r="F237">
        <v>0</v>
      </c>
      <c r="G237">
        <v>0</v>
      </c>
      <c r="H237">
        <v>11</v>
      </c>
      <c r="I237">
        <v>0</v>
      </c>
      <c r="J237">
        <v>0</v>
      </c>
      <c r="K237">
        <v>15</v>
      </c>
      <c r="L237">
        <f t="shared" si="13"/>
        <v>3</v>
      </c>
      <c r="M237">
        <v>106</v>
      </c>
      <c r="N237">
        <f t="shared" si="10"/>
        <v>11</v>
      </c>
      <c r="O237">
        <v>6</v>
      </c>
      <c r="P237" t="s">
        <v>46</v>
      </c>
      <c r="Q237" t="s">
        <v>45</v>
      </c>
      <c r="V237">
        <v>51</v>
      </c>
      <c r="X237">
        <v>7</v>
      </c>
    </row>
    <row r="238" spans="1:24" x14ac:dyDescent="0.3">
      <c r="A238" s="1">
        <v>45636</v>
      </c>
      <c r="B238" t="s">
        <v>2</v>
      </c>
      <c r="C238" t="s">
        <v>1</v>
      </c>
      <c r="E238" t="s">
        <v>2</v>
      </c>
      <c r="F238">
        <v>0</v>
      </c>
      <c r="G238">
        <v>0</v>
      </c>
      <c r="H238">
        <v>12</v>
      </c>
      <c r="I238">
        <v>0</v>
      </c>
      <c r="J238">
        <v>0</v>
      </c>
      <c r="K238">
        <v>15</v>
      </c>
      <c r="L238">
        <f t="shared" si="13"/>
        <v>24</v>
      </c>
      <c r="M238">
        <v>135</v>
      </c>
      <c r="N238">
        <f t="shared" si="10"/>
        <v>12</v>
      </c>
      <c r="O238">
        <v>1</v>
      </c>
      <c r="P238" t="s">
        <v>46</v>
      </c>
      <c r="Q238" t="s">
        <v>45</v>
      </c>
      <c r="S238" t="s">
        <v>78</v>
      </c>
      <c r="V238">
        <v>51</v>
      </c>
      <c r="X238">
        <v>6</v>
      </c>
    </row>
    <row r="239" spans="1:24" x14ac:dyDescent="0.3">
      <c r="A239" s="1">
        <v>45636</v>
      </c>
      <c r="B239" t="s">
        <v>2</v>
      </c>
      <c r="C239" t="s">
        <v>1</v>
      </c>
      <c r="E239" t="s">
        <v>2</v>
      </c>
      <c r="F239">
        <v>0</v>
      </c>
      <c r="G239">
        <v>0</v>
      </c>
      <c r="H239">
        <v>14</v>
      </c>
      <c r="I239">
        <v>0</v>
      </c>
      <c r="J239">
        <v>0</v>
      </c>
      <c r="K239">
        <v>15</v>
      </c>
      <c r="L239">
        <f t="shared" si="13"/>
        <v>32</v>
      </c>
      <c r="M239">
        <v>159</v>
      </c>
      <c r="N239">
        <f t="shared" si="10"/>
        <v>14</v>
      </c>
      <c r="O239">
        <v>1</v>
      </c>
      <c r="P239" t="s">
        <v>46</v>
      </c>
      <c r="Q239" t="s">
        <v>45</v>
      </c>
      <c r="V239">
        <v>51</v>
      </c>
      <c r="W239">
        <v>10</v>
      </c>
    </row>
    <row r="240" spans="1:24" x14ac:dyDescent="0.3">
      <c r="A240" s="1">
        <v>45637</v>
      </c>
      <c r="B240" t="s">
        <v>0</v>
      </c>
      <c r="C240" t="s">
        <v>21</v>
      </c>
      <c r="E240" t="s">
        <v>2</v>
      </c>
      <c r="F240">
        <v>0</v>
      </c>
      <c r="G240">
        <v>0</v>
      </c>
      <c r="H240">
        <v>12</v>
      </c>
      <c r="I240">
        <v>0</v>
      </c>
      <c r="J240">
        <v>1</v>
      </c>
      <c r="K240">
        <v>15</v>
      </c>
      <c r="L240">
        <f t="shared" si="13"/>
        <v>34</v>
      </c>
      <c r="M240">
        <v>155</v>
      </c>
      <c r="N240">
        <f t="shared" si="10"/>
        <v>13</v>
      </c>
      <c r="O240">
        <v>2</v>
      </c>
      <c r="P240" t="s">
        <v>46</v>
      </c>
      <c r="Q240" t="s">
        <v>45</v>
      </c>
      <c r="V240">
        <v>51</v>
      </c>
      <c r="X240">
        <v>7</v>
      </c>
    </row>
    <row r="241" spans="1:17" x14ac:dyDescent="0.3">
      <c r="A241" s="1">
        <v>45637</v>
      </c>
      <c r="B241" t="s">
        <v>0</v>
      </c>
      <c r="C241" t="s">
        <v>20</v>
      </c>
      <c r="E241" t="s">
        <v>2</v>
      </c>
      <c r="F241">
        <v>0</v>
      </c>
      <c r="G241">
        <v>0</v>
      </c>
      <c r="H241">
        <v>11</v>
      </c>
      <c r="I241">
        <v>0</v>
      </c>
      <c r="J241">
        <v>0</v>
      </c>
      <c r="K241">
        <v>15</v>
      </c>
      <c r="L241">
        <f t="shared" si="13"/>
        <v>32</v>
      </c>
      <c r="M241">
        <v>135</v>
      </c>
      <c r="N241">
        <f t="shared" si="10"/>
        <v>11</v>
      </c>
      <c r="O241">
        <v>1</v>
      </c>
      <c r="P241" t="s">
        <v>46</v>
      </c>
      <c r="Q241" t="s">
        <v>45</v>
      </c>
    </row>
    <row r="242" spans="1:17" x14ac:dyDescent="0.3">
      <c r="A242" s="1">
        <v>45637</v>
      </c>
      <c r="B242" t="s">
        <v>0</v>
      </c>
      <c r="C242" t="s">
        <v>20</v>
      </c>
      <c r="D242" t="s">
        <v>21</v>
      </c>
      <c r="E242" t="s">
        <v>2</v>
      </c>
      <c r="F242">
        <v>0</v>
      </c>
      <c r="G242">
        <v>0</v>
      </c>
      <c r="H242">
        <v>1</v>
      </c>
      <c r="I242">
        <v>0</v>
      </c>
      <c r="J242">
        <v>9</v>
      </c>
      <c r="K242">
        <v>15</v>
      </c>
      <c r="L242">
        <f t="shared" si="13"/>
        <v>20</v>
      </c>
      <c r="M242">
        <v>133</v>
      </c>
      <c r="N242">
        <f t="shared" si="10"/>
        <v>10</v>
      </c>
      <c r="O242">
        <v>6</v>
      </c>
      <c r="P242" t="s">
        <v>47</v>
      </c>
      <c r="Q242" t="s">
        <v>45</v>
      </c>
    </row>
    <row r="243" spans="1:17" x14ac:dyDescent="0.3">
      <c r="A243" s="1">
        <v>45637</v>
      </c>
      <c r="B243" t="s">
        <v>0</v>
      </c>
      <c r="C243" t="s">
        <v>20</v>
      </c>
      <c r="D243" t="s">
        <v>21</v>
      </c>
      <c r="E243" t="s">
        <v>2</v>
      </c>
      <c r="F243">
        <v>0</v>
      </c>
      <c r="G243">
        <v>0</v>
      </c>
      <c r="H243">
        <v>0</v>
      </c>
      <c r="I243">
        <v>0</v>
      </c>
      <c r="J243">
        <v>8</v>
      </c>
      <c r="K243">
        <v>3</v>
      </c>
      <c r="L243">
        <f t="shared" si="13"/>
        <v>23</v>
      </c>
      <c r="M243">
        <v>106</v>
      </c>
      <c r="N243">
        <f t="shared" si="10"/>
        <v>8</v>
      </c>
      <c r="O243">
        <v>6</v>
      </c>
      <c r="P243" t="s">
        <v>47</v>
      </c>
      <c r="Q243" t="s">
        <v>45</v>
      </c>
    </row>
    <row r="244" spans="1:17" x14ac:dyDescent="0.3">
      <c r="A244" s="1">
        <v>45637</v>
      </c>
      <c r="B244" t="s">
        <v>0</v>
      </c>
      <c r="C244" t="s">
        <v>20</v>
      </c>
      <c r="E244" t="s">
        <v>2</v>
      </c>
      <c r="F244">
        <v>1</v>
      </c>
      <c r="G244">
        <v>0</v>
      </c>
      <c r="H244">
        <v>12</v>
      </c>
      <c r="I244">
        <v>0</v>
      </c>
      <c r="J244">
        <v>0</v>
      </c>
      <c r="K244">
        <v>15</v>
      </c>
      <c r="L244">
        <f t="shared" si="13"/>
        <v>24</v>
      </c>
      <c r="M244">
        <v>137</v>
      </c>
      <c r="N244">
        <f t="shared" si="10"/>
        <v>13</v>
      </c>
      <c r="O244">
        <v>1</v>
      </c>
      <c r="P244" t="s">
        <v>46</v>
      </c>
      <c r="Q244" t="s">
        <v>45</v>
      </c>
    </row>
    <row r="245" spans="1:17" x14ac:dyDescent="0.3">
      <c r="A245" s="1">
        <v>45637</v>
      </c>
      <c r="B245" t="s">
        <v>0</v>
      </c>
      <c r="C245" t="s">
        <v>20</v>
      </c>
      <c r="D245" t="s">
        <v>19</v>
      </c>
      <c r="E245" t="s">
        <v>2</v>
      </c>
      <c r="F245">
        <v>0</v>
      </c>
      <c r="G245">
        <v>0</v>
      </c>
      <c r="H245">
        <v>0</v>
      </c>
      <c r="I245">
        <v>0</v>
      </c>
      <c r="J245">
        <v>8</v>
      </c>
      <c r="K245">
        <v>15</v>
      </c>
      <c r="L245">
        <f t="shared" si="13"/>
        <v>13</v>
      </c>
      <c r="M245">
        <v>108</v>
      </c>
      <c r="N245">
        <f t="shared" si="10"/>
        <v>8</v>
      </c>
      <c r="O245">
        <v>6</v>
      </c>
      <c r="P245" t="s">
        <v>47</v>
      </c>
      <c r="Q245" t="s">
        <v>45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72"/>
  <sheetViews>
    <sheetView topLeftCell="P1" workbookViewId="0">
      <selection activeCell="AG25" sqref="AG25"/>
    </sheetView>
  </sheetViews>
  <sheetFormatPr defaultRowHeight="14.4" x14ac:dyDescent="0.3"/>
  <cols>
    <col min="1" max="1" width="16.44140625" customWidth="1"/>
  </cols>
  <sheetData>
    <row r="1" spans="1:19" ht="15" thickBot="1" x14ac:dyDescent="0.35"/>
    <row r="2" spans="1:19" ht="15.6" x14ac:dyDescent="0.3">
      <c r="C2" s="25" t="s">
        <v>39</v>
      </c>
      <c r="D2" s="26"/>
      <c r="E2" s="25" t="s">
        <v>40</v>
      </c>
      <c r="F2" s="26"/>
      <c r="G2" s="25" t="s">
        <v>7</v>
      </c>
      <c r="H2" s="26"/>
      <c r="I2" s="25" t="s">
        <v>41</v>
      </c>
      <c r="J2" s="26"/>
      <c r="L2" s="25" t="s">
        <v>39</v>
      </c>
      <c r="M2" s="26"/>
      <c r="N2" s="25" t="s">
        <v>40</v>
      </c>
      <c r="O2" s="26"/>
      <c r="P2" s="25" t="s">
        <v>7</v>
      </c>
      <c r="Q2" s="26"/>
      <c r="R2" s="25" t="s">
        <v>41</v>
      </c>
      <c r="S2" s="26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 t="e">
        <v>#NUM!</v>
      </c>
      <c r="D4" s="8" t="e">
        <v>#NUM!</v>
      </c>
      <c r="E4" s="7">
        <v>0.408625795960463</v>
      </c>
      <c r="F4" s="8">
        <v>0.93665716227409557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>
        <f t="shared" ref="N4:N17" si="0">(E4-F4)</f>
        <v>-0.52803136631363257</v>
      </c>
      <c r="O4" s="8">
        <f t="shared" ref="O4:O17" si="1">(E4+F4)</f>
        <v>1.3452829582345585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3">
      <c r="A5" t="s">
        <v>30</v>
      </c>
      <c r="C5" s="7" t="e">
        <v>#NUM!</v>
      </c>
      <c r="D5" s="8" t="e">
        <v>#NUM!</v>
      </c>
      <c r="E5" s="7">
        <v>0</v>
      </c>
      <c r="F5" s="8">
        <v>0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3">
      <c r="A6" t="s">
        <v>31</v>
      </c>
      <c r="C6" s="7" t="e">
        <v>#NUM!</v>
      </c>
      <c r="D6" s="8" t="e">
        <v>#NUM!</v>
      </c>
      <c r="E6" s="7">
        <v>5.4821309554961442</v>
      </c>
      <c r="F6" s="8">
        <v>4.1518478905268479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>
        <f t="shared" si="0"/>
        <v>1.3302830649692963</v>
      </c>
      <c r="O6" s="8">
        <f t="shared" si="1"/>
        <v>9.6339788460229911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3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3">
      <c r="A8" t="s">
        <v>33</v>
      </c>
      <c r="C8" s="7" t="e">
        <v>#NUM!</v>
      </c>
      <c r="D8" s="8" t="e">
        <v>#NUM!</v>
      </c>
      <c r="E8" s="7">
        <v>3.5227606647207517</v>
      </c>
      <c r="F8" s="8">
        <v>3.4495365288541704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>
        <f t="shared" si="0"/>
        <v>7.3224135866581275E-2</v>
      </c>
      <c r="O8" s="8">
        <f t="shared" si="1"/>
        <v>6.9722971935749225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3">
      <c r="A9" s="4" t="s">
        <v>12</v>
      </c>
      <c r="B9" s="4"/>
      <c r="C9" s="5" t="e">
        <v>#NUM!</v>
      </c>
      <c r="D9" s="6" t="e">
        <v>#NUM!</v>
      </c>
      <c r="E9" s="5">
        <v>12.732530323960848</v>
      </c>
      <c r="F9" s="6">
        <v>4.7937020623092996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7.9388282616515484</v>
      </c>
      <c r="O9" s="6">
        <f t="shared" si="1"/>
        <v>17.526232386270149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3">
      <c r="A10" t="s">
        <v>13</v>
      </c>
      <c r="C10" s="7" t="e">
        <v>#NUM!</v>
      </c>
      <c r="D10" s="8" t="e">
        <v>#NUM!</v>
      </c>
      <c r="E10" s="7">
        <v>20.705902846985854</v>
      </c>
      <c r="F10" s="8">
        <v>10.440062449910185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>
        <f t="shared" si="0"/>
        <v>10.265840397075669</v>
      </c>
      <c r="O10" s="8">
        <f t="shared" si="1"/>
        <v>31.145965296896037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3">
      <c r="A11" t="s">
        <v>14</v>
      </c>
      <c r="C11" s="7" t="e">
        <v>#NUM!</v>
      </c>
      <c r="D11" s="8" t="e">
        <v>#NUM!</v>
      </c>
      <c r="E11" s="7">
        <v>113.34033905404429</v>
      </c>
      <c r="F11" s="8">
        <v>25.399229454041546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>
        <f t="shared" si="0"/>
        <v>87.941109600002747</v>
      </c>
      <c r="O11" s="8">
        <f t="shared" si="1"/>
        <v>138.73956850808582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3">
      <c r="A12" s="4" t="s">
        <v>34</v>
      </c>
      <c r="B12" s="4"/>
      <c r="C12" s="5" t="e">
        <v>#NUM!</v>
      </c>
      <c r="D12" s="6" t="e">
        <v>#NUM!</v>
      </c>
      <c r="E12" s="5">
        <v>59.196003036111762</v>
      </c>
      <c r="F12" s="6">
        <v>12.639410878255514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 t="e">
        <f t="shared" si="6"/>
        <v>#NUM!</v>
      </c>
      <c r="M12" s="6" t="e">
        <f t="shared" si="7"/>
        <v>#NUM!</v>
      </c>
      <c r="N12" s="5">
        <f t="shared" si="0"/>
        <v>46.556592157856244</v>
      </c>
      <c r="O12" s="6">
        <f t="shared" si="1"/>
        <v>71.83541391436728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3">
      <c r="A13" s="4" t="s">
        <v>25</v>
      </c>
      <c r="B13" s="4"/>
      <c r="C13" s="5" t="e">
        <v>#NUM!</v>
      </c>
      <c r="D13" s="6" t="e">
        <v>#NUM!</v>
      </c>
      <c r="E13" s="5">
        <v>9.4135174161773598</v>
      </c>
      <c r="F13" s="6">
        <v>2.007111791074407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 t="e">
        <f t="shared" si="6"/>
        <v>#NUM!</v>
      </c>
      <c r="M13" s="6" t="e">
        <f t="shared" si="7"/>
        <v>#NUM!</v>
      </c>
      <c r="N13" s="5">
        <f t="shared" si="0"/>
        <v>7.4064056251029529</v>
      </c>
      <c r="O13" s="6">
        <f t="shared" si="1"/>
        <v>11.420629207251768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3">
      <c r="A14" t="s">
        <v>35</v>
      </c>
      <c r="C14" s="7" t="e">
        <v>#NUM!</v>
      </c>
      <c r="D14" s="8" t="e">
        <v>#NUM!</v>
      </c>
      <c r="E14" s="7">
        <v>1.0248406359375328</v>
      </c>
      <c r="F14" s="8">
        <v>1.3783739756313012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>
        <f t="shared" si="0"/>
        <v>-0.35353333969376832</v>
      </c>
      <c r="O14" s="8">
        <f t="shared" si="1"/>
        <v>2.403214611568834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3">
      <c r="A15" t="s">
        <v>36</v>
      </c>
      <c r="C15" s="7" t="e">
        <v>#NUM!</v>
      </c>
      <c r="D15" s="8" t="e">
        <v>#NUM!</v>
      </c>
      <c r="E15" s="7">
        <v>1.224592861413915</v>
      </c>
      <c r="F15" s="8">
        <v>1.1899606473999587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>
        <f t="shared" si="0"/>
        <v>3.4632214013956331E-2</v>
      </c>
      <c r="O15" s="8">
        <f t="shared" si="1"/>
        <v>2.4145535088138734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3">
      <c r="A16" s="4" t="s">
        <v>37</v>
      </c>
      <c r="B16" s="4"/>
      <c r="C16" s="5" t="e">
        <v>#NUM!</v>
      </c>
      <c r="D16" s="6" t="e">
        <v>#NUM!</v>
      </c>
      <c r="E16" s="5">
        <v>7.5914511666896676</v>
      </c>
      <c r="F16" s="6">
        <v>1.3111847889093975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6.2802663777802703</v>
      </c>
      <c r="O16" s="6">
        <f t="shared" si="1"/>
        <v>8.9026359555990648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32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>
        <v>5.5869962157178801</v>
      </c>
      <c r="F17" s="19">
        <v>1.0833589622695494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4.5036372534483302</v>
      </c>
      <c r="O17" s="19">
        <f t="shared" si="1"/>
        <v>6.6703551779874299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32" x14ac:dyDescent="0.3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32" x14ac:dyDescent="0.3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3">
      <c r="A22">
        <v>9</v>
      </c>
      <c r="B22" t="s">
        <v>19</v>
      </c>
      <c r="C22" t="s">
        <v>20</v>
      </c>
      <c r="D22" t="s">
        <v>17</v>
      </c>
      <c r="E22" t="s">
        <v>21</v>
      </c>
      <c r="F22">
        <v>1</v>
      </c>
      <c r="G22">
        <v>0</v>
      </c>
      <c r="H22">
        <v>0</v>
      </c>
      <c r="I22">
        <v>0</v>
      </c>
      <c r="J22">
        <v>4</v>
      </c>
      <c r="K22">
        <v>3</v>
      </c>
      <c r="M22">
        <v>68</v>
      </c>
      <c r="N22">
        <v>67</v>
      </c>
      <c r="O22">
        <v>5</v>
      </c>
      <c r="T22">
        <v>-1</v>
      </c>
      <c r="V22" t="s">
        <v>45</v>
      </c>
      <c r="W22" t="b">
        <v>0</v>
      </c>
      <c r="Z22">
        <v>9</v>
      </c>
      <c r="AD22">
        <v>0</v>
      </c>
      <c r="AE22">
        <v>0</v>
      </c>
      <c r="AF22">
        <v>0</v>
      </c>
    </row>
    <row r="23" spans="1:32" x14ac:dyDescent="0.3">
      <c r="A23">
        <v>2</v>
      </c>
      <c r="B23" t="s">
        <v>15</v>
      </c>
      <c r="C23" t="s">
        <v>20</v>
      </c>
      <c r="D23" t="s">
        <v>21</v>
      </c>
      <c r="E23" t="s">
        <v>16</v>
      </c>
      <c r="F23">
        <v>0</v>
      </c>
      <c r="G23">
        <v>0</v>
      </c>
      <c r="H23">
        <v>1</v>
      </c>
      <c r="I23">
        <v>0</v>
      </c>
      <c r="J23">
        <v>5</v>
      </c>
      <c r="K23">
        <v>15</v>
      </c>
      <c r="M23">
        <v>73</v>
      </c>
      <c r="N23">
        <v>60</v>
      </c>
      <c r="O23">
        <v>6</v>
      </c>
      <c r="T23">
        <v>-1</v>
      </c>
      <c r="V23" t="s">
        <v>45</v>
      </c>
      <c r="W23" t="b">
        <v>0</v>
      </c>
      <c r="Z23">
        <v>2</v>
      </c>
      <c r="AD23">
        <v>1</v>
      </c>
      <c r="AE23">
        <v>0</v>
      </c>
      <c r="AF23">
        <v>0</v>
      </c>
    </row>
    <row r="24" spans="1:32" x14ac:dyDescent="0.3">
      <c r="A24">
        <v>2</v>
      </c>
      <c r="B24" t="s">
        <v>15</v>
      </c>
      <c r="C24" t="s">
        <v>20</v>
      </c>
      <c r="D24" t="s">
        <v>16</v>
      </c>
      <c r="E24" t="s">
        <v>21</v>
      </c>
      <c r="F24">
        <v>0</v>
      </c>
      <c r="G24">
        <v>0</v>
      </c>
      <c r="H24">
        <v>2</v>
      </c>
      <c r="I24">
        <v>0</v>
      </c>
      <c r="J24">
        <v>2</v>
      </c>
      <c r="K24">
        <v>15</v>
      </c>
      <c r="M24">
        <v>51</v>
      </c>
      <c r="N24">
        <v>38</v>
      </c>
      <c r="O24">
        <v>4</v>
      </c>
      <c r="T24">
        <v>-1</v>
      </c>
      <c r="V24" t="s">
        <v>45</v>
      </c>
      <c r="W24" t="b">
        <v>0</v>
      </c>
      <c r="Z24">
        <v>2</v>
      </c>
      <c r="AD24">
        <v>2</v>
      </c>
      <c r="AE24">
        <v>0</v>
      </c>
      <c r="AF24">
        <v>0</v>
      </c>
    </row>
    <row r="25" spans="1:32" x14ac:dyDescent="0.3">
      <c r="A25">
        <v>2</v>
      </c>
      <c r="B25" t="s">
        <v>15</v>
      </c>
      <c r="C25" t="s">
        <v>20</v>
      </c>
      <c r="D25" t="s">
        <v>16</v>
      </c>
      <c r="E25" t="s">
        <v>21</v>
      </c>
      <c r="F25">
        <v>1</v>
      </c>
      <c r="G25">
        <v>0</v>
      </c>
      <c r="H25">
        <v>2</v>
      </c>
      <c r="I25">
        <v>0</v>
      </c>
      <c r="J25">
        <v>4</v>
      </c>
      <c r="K25">
        <v>3</v>
      </c>
      <c r="M25">
        <v>61</v>
      </c>
      <c r="N25">
        <v>60</v>
      </c>
      <c r="O25">
        <v>7</v>
      </c>
      <c r="T25">
        <v>-1</v>
      </c>
      <c r="V25" t="s">
        <v>45</v>
      </c>
      <c r="W25" t="b">
        <v>0</v>
      </c>
      <c r="Z25">
        <v>2</v>
      </c>
      <c r="AD25">
        <v>3</v>
      </c>
      <c r="AE25">
        <v>0</v>
      </c>
      <c r="AF25">
        <v>0</v>
      </c>
    </row>
    <row r="26" spans="1:32" x14ac:dyDescent="0.3">
      <c r="A26">
        <v>2</v>
      </c>
      <c r="B26" t="s">
        <v>15</v>
      </c>
      <c r="C26" t="s">
        <v>20</v>
      </c>
      <c r="D26" t="s">
        <v>16</v>
      </c>
      <c r="E26" t="s">
        <v>2</v>
      </c>
      <c r="F26">
        <v>0</v>
      </c>
      <c r="G26">
        <v>0</v>
      </c>
      <c r="H26">
        <v>1</v>
      </c>
      <c r="I26">
        <v>0</v>
      </c>
      <c r="J26">
        <v>3</v>
      </c>
      <c r="K26">
        <v>15</v>
      </c>
      <c r="M26">
        <v>66</v>
      </c>
      <c r="N26">
        <v>53</v>
      </c>
      <c r="O26">
        <v>4</v>
      </c>
      <c r="T26">
        <v>-1</v>
      </c>
      <c r="V26" t="s">
        <v>45</v>
      </c>
      <c r="W26" t="b">
        <v>0</v>
      </c>
      <c r="Z26">
        <v>2</v>
      </c>
      <c r="AD26">
        <v>4</v>
      </c>
      <c r="AE26">
        <v>0</v>
      </c>
      <c r="AF26">
        <v>0</v>
      </c>
    </row>
    <row r="27" spans="1:32" x14ac:dyDescent="0.3">
      <c r="A27">
        <v>9</v>
      </c>
      <c r="B27" t="s">
        <v>18</v>
      </c>
      <c r="C27" t="s">
        <v>20</v>
      </c>
      <c r="D27" t="s">
        <v>15</v>
      </c>
      <c r="E27" t="s">
        <v>16</v>
      </c>
      <c r="F27">
        <v>0</v>
      </c>
      <c r="G27">
        <v>0</v>
      </c>
      <c r="H27">
        <v>7</v>
      </c>
      <c r="I27">
        <v>0</v>
      </c>
      <c r="J27">
        <v>0</v>
      </c>
      <c r="K27">
        <v>3</v>
      </c>
      <c r="M27">
        <v>83</v>
      </c>
      <c r="N27">
        <v>82</v>
      </c>
      <c r="O27">
        <v>7</v>
      </c>
      <c r="T27">
        <v>-1</v>
      </c>
      <c r="V27" t="s">
        <v>45</v>
      </c>
      <c r="W27" t="b">
        <v>0</v>
      </c>
      <c r="Z27">
        <v>9</v>
      </c>
      <c r="AD27">
        <v>5</v>
      </c>
      <c r="AE27">
        <v>0</v>
      </c>
      <c r="AF27">
        <v>0</v>
      </c>
    </row>
    <row r="28" spans="1:32" x14ac:dyDescent="0.3">
      <c r="A28">
        <v>9</v>
      </c>
      <c r="B28" t="s">
        <v>18</v>
      </c>
      <c r="C28" t="s">
        <v>20</v>
      </c>
      <c r="D28" t="s">
        <v>15</v>
      </c>
      <c r="E28" t="s">
        <v>16</v>
      </c>
      <c r="F28">
        <v>0</v>
      </c>
      <c r="G28">
        <v>0</v>
      </c>
      <c r="H28">
        <v>4</v>
      </c>
      <c r="I28">
        <v>0</v>
      </c>
      <c r="J28">
        <v>0</v>
      </c>
      <c r="K28">
        <v>3</v>
      </c>
      <c r="M28">
        <v>54</v>
      </c>
      <c r="N28">
        <v>53</v>
      </c>
      <c r="O28">
        <v>4</v>
      </c>
      <c r="T28">
        <v>-1</v>
      </c>
      <c r="V28" t="s">
        <v>45</v>
      </c>
      <c r="W28" t="b">
        <v>0</v>
      </c>
      <c r="Z28">
        <v>9</v>
      </c>
      <c r="AD28">
        <v>6</v>
      </c>
      <c r="AE28">
        <v>0</v>
      </c>
      <c r="AF28">
        <v>0</v>
      </c>
    </row>
    <row r="29" spans="1:32" x14ac:dyDescent="0.3">
      <c r="A29">
        <v>9</v>
      </c>
      <c r="B29" t="s">
        <v>19</v>
      </c>
      <c r="C29" t="s">
        <v>20</v>
      </c>
      <c r="D29" t="s">
        <v>22</v>
      </c>
      <c r="E29" t="s">
        <v>21</v>
      </c>
      <c r="F29">
        <v>0</v>
      </c>
      <c r="G29">
        <v>0</v>
      </c>
      <c r="H29">
        <v>7</v>
      </c>
      <c r="I29">
        <v>0</v>
      </c>
      <c r="J29">
        <v>0</v>
      </c>
      <c r="K29">
        <v>15</v>
      </c>
      <c r="M29">
        <v>87</v>
      </c>
      <c r="N29">
        <v>74</v>
      </c>
      <c r="O29">
        <v>7</v>
      </c>
      <c r="T29">
        <v>-1</v>
      </c>
      <c r="V29" t="s">
        <v>45</v>
      </c>
      <c r="W29" t="b">
        <v>0</v>
      </c>
      <c r="Z29">
        <v>9</v>
      </c>
      <c r="AD29">
        <v>7</v>
      </c>
      <c r="AE29">
        <v>0</v>
      </c>
      <c r="AF29">
        <v>0</v>
      </c>
    </row>
    <row r="30" spans="1:32" x14ac:dyDescent="0.3">
      <c r="A30">
        <v>9</v>
      </c>
      <c r="B30" t="s">
        <v>15</v>
      </c>
      <c r="C30" t="s">
        <v>20</v>
      </c>
      <c r="D30" t="s">
        <v>17</v>
      </c>
      <c r="E30" t="s">
        <v>21</v>
      </c>
      <c r="F30">
        <v>0</v>
      </c>
      <c r="G30">
        <v>0</v>
      </c>
      <c r="H30">
        <v>9</v>
      </c>
      <c r="I30">
        <v>0</v>
      </c>
      <c r="J30">
        <v>1</v>
      </c>
      <c r="K30">
        <v>15</v>
      </c>
      <c r="L30">
        <v>13</v>
      </c>
      <c r="M30">
        <v>110</v>
      </c>
      <c r="N30">
        <v>69</v>
      </c>
      <c r="O30">
        <v>10</v>
      </c>
      <c r="P30">
        <v>0</v>
      </c>
      <c r="Q30">
        <v>1</v>
      </c>
      <c r="R30">
        <v>9</v>
      </c>
      <c r="S30">
        <v>0</v>
      </c>
      <c r="T30">
        <v>-1</v>
      </c>
      <c r="U30" t="s">
        <v>46</v>
      </c>
      <c r="V30" t="s">
        <v>45</v>
      </c>
      <c r="W30" t="b">
        <v>0</v>
      </c>
      <c r="Z30">
        <v>9</v>
      </c>
      <c r="AA30">
        <v>9</v>
      </c>
      <c r="AD30">
        <v>8</v>
      </c>
      <c r="AE30">
        <v>0</v>
      </c>
      <c r="AF30">
        <v>0</v>
      </c>
    </row>
    <row r="31" spans="1:32" x14ac:dyDescent="0.3">
      <c r="A31">
        <v>9</v>
      </c>
      <c r="B31" t="s">
        <v>17</v>
      </c>
      <c r="C31" t="s">
        <v>20</v>
      </c>
      <c r="D31" t="s">
        <v>19</v>
      </c>
      <c r="E31" t="s">
        <v>21</v>
      </c>
      <c r="F31">
        <v>0</v>
      </c>
      <c r="G31">
        <v>1</v>
      </c>
      <c r="H31">
        <v>0</v>
      </c>
      <c r="I31">
        <v>0</v>
      </c>
      <c r="J31">
        <v>6</v>
      </c>
      <c r="K31">
        <v>15</v>
      </c>
      <c r="L31">
        <v>23</v>
      </c>
      <c r="M31">
        <v>102</v>
      </c>
      <c r="N31">
        <v>41</v>
      </c>
      <c r="O31">
        <v>7</v>
      </c>
      <c r="P31">
        <v>0</v>
      </c>
      <c r="Q31">
        <v>2</v>
      </c>
      <c r="R31">
        <v>1</v>
      </c>
      <c r="S31">
        <v>4</v>
      </c>
      <c r="T31">
        <v>-1</v>
      </c>
      <c r="U31" t="s">
        <v>47</v>
      </c>
      <c r="V31" t="s">
        <v>45</v>
      </c>
      <c r="W31" t="b">
        <v>0</v>
      </c>
      <c r="Z31">
        <v>9</v>
      </c>
      <c r="AB31">
        <v>4</v>
      </c>
      <c r="AD31">
        <v>9</v>
      </c>
      <c r="AE31">
        <v>0</v>
      </c>
      <c r="AF31">
        <v>0</v>
      </c>
    </row>
    <row r="32" spans="1:32" x14ac:dyDescent="0.3">
      <c r="A32">
        <v>9</v>
      </c>
      <c r="B32" t="s">
        <v>17</v>
      </c>
      <c r="C32" t="s">
        <v>20</v>
      </c>
      <c r="D32" t="s">
        <v>19</v>
      </c>
      <c r="E32" t="s">
        <v>21</v>
      </c>
      <c r="F32">
        <v>0</v>
      </c>
      <c r="G32">
        <v>0</v>
      </c>
      <c r="H32">
        <v>8</v>
      </c>
      <c r="I32">
        <v>0</v>
      </c>
      <c r="J32">
        <v>1</v>
      </c>
      <c r="K32">
        <v>15</v>
      </c>
      <c r="L32">
        <v>13</v>
      </c>
      <c r="M32">
        <v>102</v>
      </c>
      <c r="N32">
        <v>61</v>
      </c>
      <c r="O32">
        <v>9</v>
      </c>
      <c r="P32">
        <v>0</v>
      </c>
      <c r="Q32">
        <v>1</v>
      </c>
      <c r="R32">
        <v>8</v>
      </c>
      <c r="S32">
        <v>0</v>
      </c>
      <c r="T32">
        <v>-1</v>
      </c>
      <c r="U32" t="s">
        <v>46</v>
      </c>
      <c r="V32" t="s">
        <v>45</v>
      </c>
      <c r="W32" t="b">
        <v>0</v>
      </c>
      <c r="Z32">
        <v>9</v>
      </c>
      <c r="AA32">
        <v>8</v>
      </c>
      <c r="AD32">
        <v>10</v>
      </c>
      <c r="AE32">
        <v>7.6666666666666652</v>
      </c>
      <c r="AF32">
        <v>2.9999999999999996</v>
      </c>
    </row>
    <row r="33" spans="1:32" x14ac:dyDescent="0.3">
      <c r="A33">
        <v>9</v>
      </c>
      <c r="B33" t="s">
        <v>0</v>
      </c>
      <c r="C33" t="s">
        <v>20</v>
      </c>
      <c r="D33" t="s">
        <v>22</v>
      </c>
      <c r="E33" t="s">
        <v>2</v>
      </c>
      <c r="K33">
        <v>15</v>
      </c>
      <c r="L33">
        <v>27</v>
      </c>
      <c r="M33">
        <v>103</v>
      </c>
      <c r="N33">
        <v>34</v>
      </c>
      <c r="O33">
        <v>0</v>
      </c>
      <c r="T33">
        <v>-1</v>
      </c>
      <c r="V33" t="s">
        <v>45</v>
      </c>
      <c r="W33" t="b">
        <v>0</v>
      </c>
      <c r="Z33">
        <v>9</v>
      </c>
      <c r="AD33">
        <v>11</v>
      </c>
      <c r="AE33">
        <v>7.6666666666666652</v>
      </c>
      <c r="AF33">
        <v>2.9999999999999996</v>
      </c>
    </row>
    <row r="34" spans="1:32" x14ac:dyDescent="0.3">
      <c r="A34">
        <v>9</v>
      </c>
      <c r="B34" t="s">
        <v>0</v>
      </c>
      <c r="C34" t="s">
        <v>20</v>
      </c>
      <c r="D34" t="s">
        <v>22</v>
      </c>
      <c r="E34" t="s">
        <v>2</v>
      </c>
      <c r="K34">
        <v>15</v>
      </c>
      <c r="L34">
        <v>13</v>
      </c>
      <c r="M34">
        <v>94</v>
      </c>
      <c r="N34">
        <v>53</v>
      </c>
      <c r="O34">
        <v>0</v>
      </c>
      <c r="T34">
        <v>-1</v>
      </c>
      <c r="V34" t="s">
        <v>45</v>
      </c>
      <c r="W34" t="b">
        <v>0</v>
      </c>
      <c r="Z34">
        <v>9</v>
      </c>
      <c r="AD34">
        <v>12</v>
      </c>
      <c r="AE34">
        <v>7.6666666666666652</v>
      </c>
      <c r="AF34">
        <v>2.9999999999999996</v>
      </c>
    </row>
    <row r="35" spans="1:32" x14ac:dyDescent="0.3">
      <c r="A35">
        <v>9</v>
      </c>
      <c r="B35" t="s">
        <v>19</v>
      </c>
      <c r="C35" t="s">
        <v>20</v>
      </c>
      <c r="D35" t="s">
        <v>17</v>
      </c>
      <c r="E35" t="s">
        <v>21</v>
      </c>
      <c r="F35">
        <v>0</v>
      </c>
      <c r="G35">
        <v>0</v>
      </c>
      <c r="H35">
        <v>6</v>
      </c>
      <c r="I35">
        <v>0</v>
      </c>
      <c r="J35">
        <v>1</v>
      </c>
      <c r="K35">
        <v>15</v>
      </c>
      <c r="L35">
        <v>10</v>
      </c>
      <c r="M35">
        <v>83</v>
      </c>
      <c r="N35">
        <v>48</v>
      </c>
      <c r="O35">
        <v>7</v>
      </c>
      <c r="P35">
        <v>0</v>
      </c>
      <c r="Q35">
        <v>1</v>
      </c>
      <c r="R35">
        <v>6</v>
      </c>
      <c r="S35">
        <v>0</v>
      </c>
      <c r="T35">
        <v>-1</v>
      </c>
      <c r="U35" t="s">
        <v>46</v>
      </c>
      <c r="V35" t="s">
        <v>45</v>
      </c>
      <c r="W35" t="b">
        <v>0</v>
      </c>
      <c r="Z35">
        <v>9</v>
      </c>
      <c r="AA35">
        <v>6</v>
      </c>
      <c r="AD35">
        <v>13</v>
      </c>
      <c r="AE35">
        <v>7.6666666666666652</v>
      </c>
      <c r="AF35">
        <v>2.9999999999999996</v>
      </c>
    </row>
    <row r="36" spans="1:32" x14ac:dyDescent="0.3">
      <c r="A36">
        <v>9</v>
      </c>
      <c r="B36" t="s">
        <v>19</v>
      </c>
      <c r="C36" t="s">
        <v>20</v>
      </c>
      <c r="D36" t="s">
        <v>18</v>
      </c>
      <c r="E36" t="s">
        <v>16</v>
      </c>
      <c r="F36">
        <v>2</v>
      </c>
      <c r="G36">
        <v>0</v>
      </c>
      <c r="H36">
        <v>2</v>
      </c>
      <c r="I36">
        <v>0</v>
      </c>
      <c r="J36">
        <v>5</v>
      </c>
      <c r="K36">
        <v>3</v>
      </c>
      <c r="L36">
        <v>13</v>
      </c>
      <c r="M36">
        <v>86</v>
      </c>
      <c r="N36">
        <v>57</v>
      </c>
      <c r="O36">
        <v>9</v>
      </c>
      <c r="P36">
        <v>0</v>
      </c>
      <c r="Q36">
        <v>1</v>
      </c>
      <c r="R36">
        <v>4</v>
      </c>
      <c r="S36">
        <v>4</v>
      </c>
      <c r="T36">
        <v>-1</v>
      </c>
      <c r="U36" t="s">
        <v>47</v>
      </c>
      <c r="V36" t="s">
        <v>45</v>
      </c>
      <c r="W36" t="b">
        <v>0</v>
      </c>
      <c r="Z36">
        <v>9</v>
      </c>
      <c r="AB36">
        <v>4</v>
      </c>
      <c r="AD36">
        <v>14</v>
      </c>
      <c r="AE36">
        <v>7.6666666666666652</v>
      </c>
      <c r="AF36">
        <v>2.9999999999999996</v>
      </c>
    </row>
    <row r="37" spans="1:32" x14ac:dyDescent="0.3">
      <c r="A37">
        <v>9</v>
      </c>
      <c r="B37" t="s">
        <v>18</v>
      </c>
      <c r="C37" t="s">
        <v>20</v>
      </c>
      <c r="D37" t="s">
        <v>17</v>
      </c>
      <c r="E37" t="s">
        <v>21</v>
      </c>
      <c r="F37">
        <v>0</v>
      </c>
      <c r="G37">
        <v>0</v>
      </c>
      <c r="H37">
        <v>0</v>
      </c>
      <c r="I37">
        <v>0</v>
      </c>
      <c r="J37">
        <v>3</v>
      </c>
      <c r="K37">
        <v>3</v>
      </c>
      <c r="L37">
        <v>23</v>
      </c>
      <c r="M37">
        <v>56</v>
      </c>
      <c r="N37">
        <v>7</v>
      </c>
      <c r="O37">
        <v>3</v>
      </c>
      <c r="P37">
        <v>0</v>
      </c>
      <c r="Q37">
        <v>2</v>
      </c>
      <c r="R37">
        <v>0</v>
      </c>
      <c r="S37">
        <v>1</v>
      </c>
      <c r="T37">
        <v>-1</v>
      </c>
      <c r="U37" t="s">
        <v>47</v>
      </c>
      <c r="V37" t="s">
        <v>45</v>
      </c>
      <c r="W37" t="b">
        <v>0</v>
      </c>
      <c r="Z37">
        <v>9</v>
      </c>
      <c r="AB37">
        <v>1</v>
      </c>
      <c r="AD37">
        <v>15</v>
      </c>
      <c r="AE37">
        <v>7.6666666666666652</v>
      </c>
      <c r="AF37">
        <v>2.9999999999999996</v>
      </c>
    </row>
    <row r="38" spans="1:32" x14ac:dyDescent="0.3">
      <c r="A38">
        <v>26</v>
      </c>
      <c r="B38" t="s">
        <v>19</v>
      </c>
      <c r="C38" t="s">
        <v>20</v>
      </c>
      <c r="D38" t="s">
        <v>1</v>
      </c>
      <c r="E38" t="s">
        <v>21</v>
      </c>
      <c r="F38">
        <v>0</v>
      </c>
      <c r="G38">
        <v>0</v>
      </c>
      <c r="H38">
        <v>0</v>
      </c>
      <c r="I38">
        <v>0</v>
      </c>
      <c r="J38">
        <v>6</v>
      </c>
      <c r="K38">
        <v>15</v>
      </c>
      <c r="L38">
        <v>13</v>
      </c>
      <c r="M38">
        <v>88</v>
      </c>
      <c r="N38">
        <v>47</v>
      </c>
      <c r="O38">
        <v>6</v>
      </c>
      <c r="P38">
        <v>0</v>
      </c>
      <c r="Q38">
        <v>1</v>
      </c>
      <c r="R38">
        <v>0</v>
      </c>
      <c r="S38">
        <v>5</v>
      </c>
      <c r="T38">
        <v>-1</v>
      </c>
      <c r="U38" t="s">
        <v>47</v>
      </c>
      <c r="V38" t="s">
        <v>26</v>
      </c>
      <c r="W38" t="b">
        <v>0</v>
      </c>
      <c r="Z38">
        <v>26</v>
      </c>
      <c r="AB38">
        <v>5</v>
      </c>
      <c r="AD38">
        <v>16</v>
      </c>
      <c r="AE38">
        <v>7.6666666666666652</v>
      </c>
      <c r="AF38">
        <v>2.9999999999999996</v>
      </c>
    </row>
    <row r="39" spans="1:32" x14ac:dyDescent="0.3">
      <c r="A39">
        <v>26</v>
      </c>
      <c r="B39" t="s">
        <v>15</v>
      </c>
      <c r="C39" t="s">
        <v>20</v>
      </c>
      <c r="D39" t="s">
        <v>19</v>
      </c>
      <c r="E39" t="s">
        <v>2</v>
      </c>
      <c r="F39">
        <v>0</v>
      </c>
      <c r="G39">
        <v>0</v>
      </c>
      <c r="H39">
        <v>0</v>
      </c>
      <c r="I39">
        <v>0</v>
      </c>
      <c r="J39">
        <v>7</v>
      </c>
      <c r="K39">
        <v>15</v>
      </c>
      <c r="L39">
        <v>10</v>
      </c>
      <c r="M39">
        <v>95</v>
      </c>
      <c r="N39">
        <v>60</v>
      </c>
      <c r="O39">
        <v>7</v>
      </c>
      <c r="P39">
        <v>0</v>
      </c>
      <c r="Q39">
        <v>1</v>
      </c>
      <c r="R39">
        <v>0</v>
      </c>
      <c r="S39">
        <v>6</v>
      </c>
      <c r="T39">
        <v>-1</v>
      </c>
      <c r="U39" t="s">
        <v>47</v>
      </c>
      <c r="V39" t="s">
        <v>26</v>
      </c>
      <c r="W39" t="b">
        <v>0</v>
      </c>
      <c r="Z39">
        <v>26</v>
      </c>
      <c r="AB39">
        <v>6</v>
      </c>
      <c r="AD39">
        <v>17</v>
      </c>
      <c r="AE39">
        <v>7.6666666666666652</v>
      </c>
      <c r="AF39">
        <v>2.9999999999999996</v>
      </c>
    </row>
    <row r="40" spans="1:32" x14ac:dyDescent="0.3">
      <c r="A40">
        <v>30</v>
      </c>
      <c r="B40" t="s">
        <v>18</v>
      </c>
      <c r="C40" t="s">
        <v>20</v>
      </c>
      <c r="E40" t="s">
        <v>16</v>
      </c>
      <c r="F40">
        <v>0</v>
      </c>
      <c r="G40">
        <v>0</v>
      </c>
      <c r="H40">
        <v>5</v>
      </c>
      <c r="I40">
        <v>0</v>
      </c>
      <c r="J40">
        <v>0</v>
      </c>
      <c r="K40">
        <v>3</v>
      </c>
      <c r="L40">
        <v>16</v>
      </c>
      <c r="M40">
        <v>59</v>
      </c>
      <c r="N40">
        <v>24</v>
      </c>
      <c r="O40">
        <v>5</v>
      </c>
      <c r="P40">
        <v>2</v>
      </c>
      <c r="Q40">
        <v>0</v>
      </c>
      <c r="R40">
        <v>3</v>
      </c>
      <c r="S40">
        <v>0</v>
      </c>
      <c r="T40">
        <v>-1</v>
      </c>
      <c r="U40" t="s">
        <v>46</v>
      </c>
      <c r="V40" t="s">
        <v>45</v>
      </c>
      <c r="W40" t="b">
        <v>0</v>
      </c>
      <c r="Z40">
        <v>30</v>
      </c>
      <c r="AA40">
        <v>3</v>
      </c>
      <c r="AD40">
        <v>18</v>
      </c>
      <c r="AE40">
        <v>7.6666666666666652</v>
      </c>
      <c r="AF40">
        <v>2.9999999999999996</v>
      </c>
    </row>
    <row r="41" spans="1:32" x14ac:dyDescent="0.3">
      <c r="A41">
        <v>30</v>
      </c>
      <c r="B41" t="s">
        <v>17</v>
      </c>
      <c r="C41" t="s">
        <v>20</v>
      </c>
      <c r="E41" t="s">
        <v>16</v>
      </c>
      <c r="F41">
        <v>1</v>
      </c>
      <c r="G41">
        <v>0</v>
      </c>
      <c r="H41">
        <v>8</v>
      </c>
      <c r="I41">
        <v>0</v>
      </c>
      <c r="J41">
        <v>0</v>
      </c>
      <c r="K41">
        <v>15</v>
      </c>
      <c r="L41">
        <v>24</v>
      </c>
      <c r="M41">
        <v>105</v>
      </c>
      <c r="N41">
        <v>42</v>
      </c>
      <c r="O41">
        <v>9</v>
      </c>
      <c r="P41">
        <v>3</v>
      </c>
      <c r="Q41">
        <v>0</v>
      </c>
      <c r="R41">
        <v>6</v>
      </c>
      <c r="S41">
        <v>0</v>
      </c>
      <c r="T41">
        <v>-1</v>
      </c>
      <c r="U41" t="s">
        <v>46</v>
      </c>
      <c r="V41" t="s">
        <v>45</v>
      </c>
      <c r="W41" t="b">
        <v>0</v>
      </c>
      <c r="Z41">
        <v>30</v>
      </c>
      <c r="AA41">
        <v>6</v>
      </c>
      <c r="AD41">
        <v>19</v>
      </c>
      <c r="AE41">
        <v>7.6666666666666652</v>
      </c>
      <c r="AF41">
        <v>2.9999999999999996</v>
      </c>
    </row>
    <row r="42" spans="1:32" x14ac:dyDescent="0.3">
      <c r="A42">
        <v>30</v>
      </c>
      <c r="B42" t="s">
        <v>17</v>
      </c>
      <c r="C42" t="s">
        <v>20</v>
      </c>
      <c r="D42" t="s">
        <v>23</v>
      </c>
      <c r="E42" t="s">
        <v>21</v>
      </c>
      <c r="F42">
        <v>0</v>
      </c>
      <c r="G42">
        <v>0</v>
      </c>
      <c r="H42">
        <v>0</v>
      </c>
      <c r="I42">
        <v>0</v>
      </c>
      <c r="J42">
        <v>8</v>
      </c>
      <c r="K42">
        <v>3</v>
      </c>
      <c r="L42">
        <v>33</v>
      </c>
      <c r="M42">
        <v>116</v>
      </c>
      <c r="N42">
        <v>47</v>
      </c>
      <c r="O42">
        <v>8</v>
      </c>
      <c r="P42">
        <v>0</v>
      </c>
      <c r="Q42">
        <v>3</v>
      </c>
      <c r="R42">
        <v>0</v>
      </c>
      <c r="S42">
        <v>5</v>
      </c>
      <c r="T42">
        <v>-1</v>
      </c>
      <c r="U42" t="s">
        <v>47</v>
      </c>
      <c r="V42" t="s">
        <v>45</v>
      </c>
      <c r="W42" t="b">
        <v>0</v>
      </c>
      <c r="Z42">
        <v>30</v>
      </c>
      <c r="AB42">
        <v>5</v>
      </c>
      <c r="AD42">
        <v>20</v>
      </c>
      <c r="AE42">
        <v>7.6666666666666652</v>
      </c>
      <c r="AF42">
        <v>2.9999999999999996</v>
      </c>
    </row>
    <row r="43" spans="1:32" x14ac:dyDescent="0.3">
      <c r="A43">
        <v>33</v>
      </c>
      <c r="B43" t="s">
        <v>17</v>
      </c>
      <c r="C43" t="s">
        <v>20</v>
      </c>
      <c r="D43" t="s">
        <v>19</v>
      </c>
      <c r="E43" t="s">
        <v>21</v>
      </c>
      <c r="F43">
        <v>0</v>
      </c>
      <c r="G43">
        <v>0</v>
      </c>
      <c r="H43">
        <v>0</v>
      </c>
      <c r="I43">
        <v>0</v>
      </c>
      <c r="J43">
        <v>8</v>
      </c>
      <c r="K43">
        <v>15</v>
      </c>
      <c r="L43">
        <v>33</v>
      </c>
      <c r="M43">
        <v>128</v>
      </c>
      <c r="N43">
        <v>47</v>
      </c>
      <c r="O43">
        <v>8</v>
      </c>
      <c r="P43">
        <v>0</v>
      </c>
      <c r="Q43">
        <v>3</v>
      </c>
      <c r="R43">
        <v>0</v>
      </c>
      <c r="S43">
        <v>5</v>
      </c>
      <c r="T43">
        <v>3</v>
      </c>
      <c r="U43" t="s">
        <v>47</v>
      </c>
      <c r="V43" t="s">
        <v>26</v>
      </c>
      <c r="W43" t="b">
        <v>0</v>
      </c>
      <c r="Z43">
        <v>33</v>
      </c>
      <c r="AB43">
        <v>5</v>
      </c>
      <c r="AD43">
        <v>21</v>
      </c>
      <c r="AE43">
        <v>7.6666666666666652</v>
      </c>
      <c r="AF43">
        <v>2.9999999999999996</v>
      </c>
    </row>
    <row r="44" spans="1:32" x14ac:dyDescent="0.3">
      <c r="A44">
        <v>33</v>
      </c>
      <c r="B44" t="s">
        <v>19</v>
      </c>
      <c r="C44" t="s">
        <v>20</v>
      </c>
      <c r="D44" t="s">
        <v>1</v>
      </c>
      <c r="E44" t="s">
        <v>2</v>
      </c>
      <c r="F44">
        <v>0</v>
      </c>
      <c r="G44">
        <v>0</v>
      </c>
      <c r="H44">
        <v>3</v>
      </c>
      <c r="I44">
        <v>0</v>
      </c>
      <c r="J44">
        <v>7</v>
      </c>
      <c r="K44">
        <v>15</v>
      </c>
      <c r="L44">
        <v>34</v>
      </c>
      <c r="M44">
        <v>143</v>
      </c>
      <c r="N44">
        <v>60</v>
      </c>
      <c r="O44">
        <v>10</v>
      </c>
      <c r="P44">
        <v>3</v>
      </c>
      <c r="Q44">
        <v>1</v>
      </c>
      <c r="R44">
        <v>0</v>
      </c>
      <c r="S44">
        <v>6</v>
      </c>
      <c r="T44">
        <v>2</v>
      </c>
      <c r="U44" t="s">
        <v>47</v>
      </c>
      <c r="V44" t="s">
        <v>26</v>
      </c>
      <c r="W44" t="b">
        <v>0</v>
      </c>
      <c r="Z44">
        <v>33</v>
      </c>
      <c r="AB44">
        <v>6</v>
      </c>
      <c r="AD44">
        <v>22</v>
      </c>
      <c r="AE44">
        <v>7.6666666666666652</v>
      </c>
      <c r="AF44">
        <v>2.9999999999999996</v>
      </c>
    </row>
    <row r="45" spans="1:32" x14ac:dyDescent="0.3">
      <c r="A45">
        <v>33</v>
      </c>
      <c r="B45" t="s">
        <v>19</v>
      </c>
      <c r="C45" t="s">
        <v>20</v>
      </c>
      <c r="E45" t="s">
        <v>2</v>
      </c>
      <c r="F45">
        <v>0</v>
      </c>
      <c r="G45">
        <v>0</v>
      </c>
      <c r="H45">
        <v>10</v>
      </c>
      <c r="I45">
        <v>0</v>
      </c>
      <c r="J45">
        <v>0</v>
      </c>
      <c r="K45">
        <v>15</v>
      </c>
      <c r="L45">
        <v>32</v>
      </c>
      <c r="M45">
        <v>127</v>
      </c>
      <c r="N45">
        <v>48</v>
      </c>
      <c r="O45">
        <v>10</v>
      </c>
      <c r="P45">
        <v>4</v>
      </c>
      <c r="Q45">
        <v>0</v>
      </c>
      <c r="R45">
        <v>6</v>
      </c>
      <c r="S45">
        <v>0</v>
      </c>
      <c r="T45">
        <v>1</v>
      </c>
      <c r="U45" t="s">
        <v>46</v>
      </c>
      <c r="V45" t="s">
        <v>26</v>
      </c>
      <c r="W45" t="b">
        <v>0</v>
      </c>
      <c r="Z45">
        <v>33</v>
      </c>
      <c r="AA45">
        <v>6</v>
      </c>
      <c r="AD45">
        <v>23</v>
      </c>
      <c r="AE45">
        <v>7.6666666666666652</v>
      </c>
      <c r="AF45">
        <v>2.9999999999999996</v>
      </c>
    </row>
    <row r="46" spans="1:32" x14ac:dyDescent="0.3">
      <c r="A46">
        <v>33</v>
      </c>
      <c r="B46" t="s">
        <v>19</v>
      </c>
      <c r="C46" t="s">
        <v>20</v>
      </c>
      <c r="E46" t="s">
        <v>2</v>
      </c>
      <c r="F46">
        <v>2</v>
      </c>
      <c r="G46">
        <v>0</v>
      </c>
      <c r="H46">
        <v>6</v>
      </c>
      <c r="I46">
        <v>0</v>
      </c>
      <c r="J46">
        <v>0</v>
      </c>
      <c r="K46">
        <v>15</v>
      </c>
      <c r="L46">
        <v>8</v>
      </c>
      <c r="M46">
        <v>75</v>
      </c>
      <c r="N46">
        <v>44</v>
      </c>
      <c r="O46">
        <v>8</v>
      </c>
      <c r="P46">
        <v>1</v>
      </c>
      <c r="Q46">
        <v>0</v>
      </c>
      <c r="R46">
        <v>7</v>
      </c>
      <c r="S46">
        <v>0</v>
      </c>
      <c r="T46">
        <v>1</v>
      </c>
      <c r="U46" t="s">
        <v>46</v>
      </c>
      <c r="V46" t="s">
        <v>26</v>
      </c>
      <c r="W46" t="b">
        <v>0</v>
      </c>
      <c r="Z46">
        <v>33</v>
      </c>
      <c r="AA46">
        <v>7</v>
      </c>
      <c r="AD46">
        <v>24</v>
      </c>
      <c r="AE46">
        <v>7.6666666666666652</v>
      </c>
      <c r="AF46">
        <v>2.9999999999999996</v>
      </c>
    </row>
    <row r="47" spans="1:32" x14ac:dyDescent="0.3">
      <c r="A47">
        <v>33</v>
      </c>
      <c r="B47" t="s">
        <v>19</v>
      </c>
      <c r="C47" t="s">
        <v>20</v>
      </c>
      <c r="E47" t="s">
        <v>2</v>
      </c>
      <c r="F47">
        <v>0</v>
      </c>
      <c r="G47">
        <v>0</v>
      </c>
      <c r="H47">
        <v>10</v>
      </c>
      <c r="I47">
        <v>0</v>
      </c>
      <c r="J47">
        <v>0</v>
      </c>
      <c r="K47">
        <v>15</v>
      </c>
      <c r="L47">
        <v>24</v>
      </c>
      <c r="M47">
        <v>119</v>
      </c>
      <c r="N47">
        <v>56</v>
      </c>
      <c r="O47">
        <v>10</v>
      </c>
      <c r="P47">
        <v>3</v>
      </c>
      <c r="Q47">
        <v>0</v>
      </c>
      <c r="R47">
        <v>7</v>
      </c>
      <c r="S47">
        <v>0</v>
      </c>
      <c r="T47">
        <v>1</v>
      </c>
      <c r="U47" t="s">
        <v>46</v>
      </c>
      <c r="V47" t="s">
        <v>26</v>
      </c>
      <c r="W47" t="b">
        <v>0</v>
      </c>
      <c r="Z47">
        <v>33</v>
      </c>
      <c r="AA47">
        <v>7</v>
      </c>
      <c r="AD47">
        <v>25</v>
      </c>
      <c r="AE47">
        <v>7.6666666666666652</v>
      </c>
      <c r="AF47">
        <v>2.9999999999999996</v>
      </c>
    </row>
    <row r="48" spans="1:32" x14ac:dyDescent="0.3">
      <c r="A48">
        <v>33</v>
      </c>
      <c r="B48" t="s">
        <v>19</v>
      </c>
      <c r="C48" t="s">
        <v>20</v>
      </c>
      <c r="E48" t="s">
        <v>2</v>
      </c>
      <c r="F48">
        <v>0</v>
      </c>
      <c r="G48">
        <v>0</v>
      </c>
      <c r="H48">
        <v>8</v>
      </c>
      <c r="I48">
        <v>0</v>
      </c>
      <c r="J48">
        <v>0</v>
      </c>
      <c r="K48">
        <v>15</v>
      </c>
      <c r="L48">
        <v>8</v>
      </c>
      <c r="M48">
        <v>87</v>
      </c>
      <c r="N48">
        <v>56</v>
      </c>
      <c r="O48">
        <v>8</v>
      </c>
      <c r="P48">
        <v>1</v>
      </c>
      <c r="Q48">
        <v>0</v>
      </c>
      <c r="R48">
        <v>7</v>
      </c>
      <c r="S48">
        <v>0</v>
      </c>
      <c r="T48">
        <v>1</v>
      </c>
      <c r="U48" t="s">
        <v>46</v>
      </c>
      <c r="V48" t="s">
        <v>26</v>
      </c>
      <c r="W48" t="b">
        <v>0</v>
      </c>
      <c r="Z48">
        <v>33</v>
      </c>
      <c r="AA48">
        <v>7</v>
      </c>
      <c r="AD48">
        <v>26</v>
      </c>
      <c r="AE48">
        <v>7.6666666666666652</v>
      </c>
      <c r="AF48">
        <v>2.9999999999999996</v>
      </c>
    </row>
    <row r="49" spans="1:32" x14ac:dyDescent="0.3">
      <c r="A49">
        <v>33</v>
      </c>
      <c r="B49" t="s">
        <v>19</v>
      </c>
      <c r="C49" t="s">
        <v>20</v>
      </c>
      <c r="E49" t="s">
        <v>2</v>
      </c>
      <c r="F49">
        <v>2</v>
      </c>
      <c r="G49">
        <v>0</v>
      </c>
      <c r="H49">
        <v>6</v>
      </c>
      <c r="I49">
        <v>0</v>
      </c>
      <c r="J49">
        <v>0</v>
      </c>
      <c r="K49">
        <v>15</v>
      </c>
      <c r="L49">
        <v>0</v>
      </c>
      <c r="M49">
        <v>67</v>
      </c>
      <c r="N49">
        <v>52</v>
      </c>
      <c r="O49">
        <v>8</v>
      </c>
      <c r="P49">
        <v>0</v>
      </c>
      <c r="Q49">
        <v>0</v>
      </c>
      <c r="R49">
        <v>8</v>
      </c>
      <c r="S49">
        <v>0</v>
      </c>
      <c r="T49">
        <v>1</v>
      </c>
      <c r="U49" t="s">
        <v>46</v>
      </c>
      <c r="V49" t="s">
        <v>26</v>
      </c>
      <c r="W49" t="b">
        <v>0</v>
      </c>
      <c r="Z49">
        <v>33</v>
      </c>
      <c r="AA49">
        <v>8</v>
      </c>
      <c r="AD49">
        <v>27</v>
      </c>
      <c r="AE49">
        <v>7.6666666666666652</v>
      </c>
      <c r="AF49">
        <v>4.817994339842782</v>
      </c>
    </row>
    <row r="50" spans="1:32" x14ac:dyDescent="0.3">
      <c r="A50">
        <v>35</v>
      </c>
      <c r="B50" t="s">
        <v>19</v>
      </c>
      <c r="C50" t="s">
        <v>20</v>
      </c>
      <c r="D50" t="s">
        <v>21</v>
      </c>
      <c r="E50" t="s">
        <v>2</v>
      </c>
      <c r="F50">
        <v>0</v>
      </c>
      <c r="G50">
        <v>0</v>
      </c>
      <c r="H50">
        <v>0</v>
      </c>
      <c r="I50">
        <v>0</v>
      </c>
      <c r="J50">
        <v>9</v>
      </c>
      <c r="K50">
        <v>15</v>
      </c>
      <c r="L50">
        <v>33</v>
      </c>
      <c r="M50">
        <v>138</v>
      </c>
      <c r="N50">
        <v>57</v>
      </c>
      <c r="O50">
        <v>9</v>
      </c>
      <c r="P50">
        <v>0</v>
      </c>
      <c r="Q50">
        <v>3</v>
      </c>
      <c r="R50">
        <v>0</v>
      </c>
      <c r="S50">
        <v>6</v>
      </c>
      <c r="T50">
        <v>3</v>
      </c>
      <c r="U50" t="s">
        <v>47</v>
      </c>
      <c r="V50" t="s">
        <v>45</v>
      </c>
      <c r="W50" t="b">
        <v>0</v>
      </c>
      <c r="Z50">
        <v>35</v>
      </c>
      <c r="AB50">
        <v>6</v>
      </c>
      <c r="AD50">
        <v>28</v>
      </c>
      <c r="AE50">
        <v>7.6666666666666652</v>
      </c>
      <c r="AF50">
        <v>4.817994339842782</v>
      </c>
    </row>
    <row r="51" spans="1:32" x14ac:dyDescent="0.3">
      <c r="A51">
        <v>35</v>
      </c>
      <c r="B51" t="s">
        <v>19</v>
      </c>
      <c r="C51" t="s">
        <v>20</v>
      </c>
      <c r="E51" t="s">
        <v>2</v>
      </c>
      <c r="F51">
        <v>0</v>
      </c>
      <c r="G51">
        <v>0</v>
      </c>
      <c r="H51">
        <v>9</v>
      </c>
      <c r="I51">
        <v>0</v>
      </c>
      <c r="J51">
        <v>0</v>
      </c>
      <c r="K51">
        <v>15</v>
      </c>
      <c r="L51">
        <v>0</v>
      </c>
      <c r="M51">
        <v>87</v>
      </c>
      <c r="N51">
        <v>72</v>
      </c>
      <c r="O51">
        <v>9</v>
      </c>
      <c r="P51">
        <v>0</v>
      </c>
      <c r="Q51">
        <v>0</v>
      </c>
      <c r="R51">
        <v>9</v>
      </c>
      <c r="S51">
        <v>0</v>
      </c>
      <c r="T51">
        <v>1</v>
      </c>
      <c r="U51" t="s">
        <v>46</v>
      </c>
      <c r="V51" t="s">
        <v>45</v>
      </c>
      <c r="W51" t="b">
        <v>0</v>
      </c>
      <c r="Z51">
        <v>35</v>
      </c>
      <c r="AA51">
        <v>9</v>
      </c>
      <c r="AD51">
        <v>29</v>
      </c>
      <c r="AE51">
        <v>7.6666666666666652</v>
      </c>
      <c r="AF51">
        <v>4.817994339842782</v>
      </c>
    </row>
    <row r="52" spans="1:32" x14ac:dyDescent="0.3">
      <c r="A52">
        <v>35</v>
      </c>
      <c r="B52" t="s">
        <v>19</v>
      </c>
      <c r="C52" t="s">
        <v>20</v>
      </c>
      <c r="D52" t="s">
        <v>21</v>
      </c>
      <c r="E52" t="s">
        <v>2</v>
      </c>
      <c r="F52">
        <v>0</v>
      </c>
      <c r="G52">
        <v>0</v>
      </c>
      <c r="H52">
        <v>0</v>
      </c>
      <c r="I52">
        <v>0</v>
      </c>
      <c r="J52">
        <v>9</v>
      </c>
      <c r="K52">
        <v>0</v>
      </c>
      <c r="L52">
        <v>20</v>
      </c>
      <c r="M52">
        <v>110</v>
      </c>
      <c r="N52">
        <v>70</v>
      </c>
      <c r="O52">
        <v>9</v>
      </c>
      <c r="P52">
        <v>0</v>
      </c>
      <c r="Q52">
        <v>2</v>
      </c>
      <c r="R52">
        <v>0</v>
      </c>
      <c r="S52">
        <v>7</v>
      </c>
      <c r="T52">
        <v>3</v>
      </c>
      <c r="U52" t="s">
        <v>47</v>
      </c>
      <c r="V52" t="s">
        <v>45</v>
      </c>
      <c r="W52" t="b">
        <v>0</v>
      </c>
      <c r="Z52">
        <v>35</v>
      </c>
      <c r="AB52">
        <v>7</v>
      </c>
      <c r="AD52">
        <v>30</v>
      </c>
      <c r="AE52">
        <v>7.6666666666666652</v>
      </c>
      <c r="AF52">
        <v>4.817994339842782</v>
      </c>
    </row>
    <row r="53" spans="1:32" x14ac:dyDescent="0.3">
      <c r="A53">
        <v>35</v>
      </c>
      <c r="B53" t="s">
        <v>19</v>
      </c>
      <c r="C53" t="s">
        <v>20</v>
      </c>
      <c r="E53" t="s">
        <v>2</v>
      </c>
      <c r="F53">
        <v>0</v>
      </c>
      <c r="G53">
        <v>0</v>
      </c>
      <c r="H53">
        <v>9</v>
      </c>
      <c r="I53">
        <v>0</v>
      </c>
      <c r="J53">
        <v>0</v>
      </c>
      <c r="K53">
        <v>15</v>
      </c>
      <c r="L53">
        <v>8</v>
      </c>
      <c r="M53">
        <v>95</v>
      </c>
      <c r="N53">
        <v>64</v>
      </c>
      <c r="O53">
        <v>9</v>
      </c>
      <c r="P53">
        <v>1</v>
      </c>
      <c r="Q53">
        <v>0</v>
      </c>
      <c r="R53">
        <v>8</v>
      </c>
      <c r="S53">
        <v>0</v>
      </c>
      <c r="T53">
        <v>1</v>
      </c>
      <c r="U53" t="s">
        <v>46</v>
      </c>
      <c r="V53" t="s">
        <v>45</v>
      </c>
      <c r="W53" t="b">
        <v>0</v>
      </c>
      <c r="Z53">
        <v>35</v>
      </c>
      <c r="AA53">
        <v>8</v>
      </c>
      <c r="AD53">
        <v>31</v>
      </c>
      <c r="AE53">
        <v>5.3670590709881001</v>
      </c>
      <c r="AF53">
        <v>5.0673134347978985</v>
      </c>
    </row>
    <row r="54" spans="1:32" x14ac:dyDescent="0.3">
      <c r="A54">
        <v>35</v>
      </c>
      <c r="B54" t="s">
        <v>19</v>
      </c>
      <c r="C54" t="s">
        <v>20</v>
      </c>
      <c r="E54" t="s">
        <v>21</v>
      </c>
      <c r="F54">
        <v>1</v>
      </c>
      <c r="G54">
        <v>0</v>
      </c>
      <c r="H54">
        <v>6</v>
      </c>
      <c r="I54">
        <v>0</v>
      </c>
      <c r="J54">
        <v>1</v>
      </c>
      <c r="K54">
        <v>15</v>
      </c>
      <c r="L54">
        <v>10</v>
      </c>
      <c r="M54">
        <v>85</v>
      </c>
      <c r="N54">
        <v>50</v>
      </c>
      <c r="O54">
        <v>8</v>
      </c>
      <c r="P54">
        <v>0</v>
      </c>
      <c r="Q54">
        <v>1</v>
      </c>
      <c r="R54">
        <v>7</v>
      </c>
      <c r="S54">
        <v>0</v>
      </c>
      <c r="T54">
        <v>2</v>
      </c>
      <c r="U54" t="s">
        <v>46</v>
      </c>
      <c r="V54" t="s">
        <v>45</v>
      </c>
      <c r="W54" t="b">
        <v>0</v>
      </c>
      <c r="Z54">
        <v>35</v>
      </c>
      <c r="AA54">
        <v>7</v>
      </c>
      <c r="AD54">
        <v>32</v>
      </c>
      <c r="AE54">
        <v>5.3670590709881001</v>
      </c>
      <c r="AF54">
        <v>5.0673134347978985</v>
      </c>
    </row>
    <row r="55" spans="1:32" x14ac:dyDescent="0.3">
      <c r="A55">
        <v>35</v>
      </c>
      <c r="B55" t="s">
        <v>19</v>
      </c>
      <c r="C55" t="s">
        <v>20</v>
      </c>
      <c r="D55" t="s">
        <v>16</v>
      </c>
      <c r="E55" t="s">
        <v>21</v>
      </c>
      <c r="F55">
        <v>0</v>
      </c>
      <c r="G55">
        <v>0</v>
      </c>
      <c r="H55">
        <v>0</v>
      </c>
      <c r="I55">
        <v>0</v>
      </c>
      <c r="J55">
        <v>8</v>
      </c>
      <c r="K55">
        <v>15</v>
      </c>
      <c r="L55">
        <v>33</v>
      </c>
      <c r="M55">
        <v>128</v>
      </c>
      <c r="N55">
        <v>47</v>
      </c>
      <c r="O55">
        <v>8</v>
      </c>
      <c r="P55">
        <v>0</v>
      </c>
      <c r="Q55">
        <v>3</v>
      </c>
      <c r="R55">
        <v>0</v>
      </c>
      <c r="S55">
        <v>5</v>
      </c>
      <c r="T55">
        <v>3</v>
      </c>
      <c r="U55" t="s">
        <v>47</v>
      </c>
      <c r="V55" t="s">
        <v>45</v>
      </c>
      <c r="W55" t="b">
        <v>0</v>
      </c>
      <c r="Z55">
        <v>35</v>
      </c>
      <c r="AB55">
        <v>5</v>
      </c>
      <c r="AD55">
        <v>33</v>
      </c>
      <c r="AE55">
        <v>5.3670590709881001</v>
      </c>
      <c r="AF55">
        <v>5.0673134347978985</v>
      </c>
    </row>
    <row r="56" spans="1:32" x14ac:dyDescent="0.3">
      <c r="A56">
        <v>46</v>
      </c>
      <c r="B56" t="s">
        <v>15</v>
      </c>
      <c r="C56" t="s">
        <v>20</v>
      </c>
      <c r="D56" t="s">
        <v>1</v>
      </c>
      <c r="E56" t="s">
        <v>21</v>
      </c>
      <c r="F56">
        <v>0</v>
      </c>
      <c r="G56">
        <v>0</v>
      </c>
      <c r="H56">
        <v>6</v>
      </c>
      <c r="I56">
        <v>0</v>
      </c>
      <c r="J56">
        <v>5</v>
      </c>
      <c r="K56">
        <v>3</v>
      </c>
      <c r="L56">
        <v>23</v>
      </c>
      <c r="M56">
        <v>124</v>
      </c>
      <c r="N56">
        <v>75</v>
      </c>
      <c r="O56">
        <v>11</v>
      </c>
      <c r="P56">
        <v>0</v>
      </c>
      <c r="Q56">
        <v>2</v>
      </c>
      <c r="R56">
        <v>6</v>
      </c>
      <c r="S56">
        <v>3</v>
      </c>
      <c r="T56">
        <v>6</v>
      </c>
      <c r="V56" t="s">
        <v>45</v>
      </c>
      <c r="W56" t="b">
        <v>0</v>
      </c>
      <c r="Z56">
        <v>46</v>
      </c>
      <c r="AD56">
        <v>34</v>
      </c>
      <c r="AE56">
        <v>6.631921016866813</v>
      </c>
      <c r="AF56">
        <v>5.3453422739325482</v>
      </c>
    </row>
    <row r="57" spans="1:32" x14ac:dyDescent="0.3">
      <c r="A57">
        <v>46</v>
      </c>
      <c r="B57" t="s">
        <v>15</v>
      </c>
      <c r="C57" t="s">
        <v>20</v>
      </c>
      <c r="D57" t="s">
        <v>1</v>
      </c>
      <c r="E57" t="s">
        <v>21</v>
      </c>
      <c r="F57">
        <v>0</v>
      </c>
      <c r="G57">
        <v>0</v>
      </c>
      <c r="H57">
        <v>7</v>
      </c>
      <c r="I57">
        <v>0</v>
      </c>
      <c r="J57">
        <v>6</v>
      </c>
      <c r="K57">
        <v>3</v>
      </c>
      <c r="L57">
        <v>30</v>
      </c>
      <c r="M57">
        <v>149</v>
      </c>
      <c r="N57">
        <v>86</v>
      </c>
      <c r="O57">
        <v>13</v>
      </c>
      <c r="P57">
        <v>0</v>
      </c>
      <c r="Q57">
        <v>3</v>
      </c>
      <c r="R57">
        <v>7</v>
      </c>
      <c r="S57">
        <v>3</v>
      </c>
      <c r="T57">
        <v>6</v>
      </c>
      <c r="U57" t="s">
        <v>46</v>
      </c>
      <c r="V57" t="s">
        <v>45</v>
      </c>
      <c r="W57" t="b">
        <v>0</v>
      </c>
      <c r="Z57">
        <v>46</v>
      </c>
      <c r="AA57">
        <v>7</v>
      </c>
      <c r="AD57">
        <v>35</v>
      </c>
      <c r="AE57">
        <v>6.631921016866813</v>
      </c>
      <c r="AF57">
        <v>5.3453422739325482</v>
      </c>
    </row>
    <row r="58" spans="1:32" x14ac:dyDescent="0.3">
      <c r="A58">
        <v>46</v>
      </c>
      <c r="B58" t="s">
        <v>15</v>
      </c>
      <c r="C58" t="s">
        <v>20</v>
      </c>
      <c r="E58" t="s">
        <v>21</v>
      </c>
      <c r="F58">
        <v>0</v>
      </c>
      <c r="G58">
        <v>0</v>
      </c>
      <c r="H58">
        <v>8</v>
      </c>
      <c r="I58">
        <v>0</v>
      </c>
      <c r="J58">
        <v>1</v>
      </c>
      <c r="K58">
        <v>15</v>
      </c>
      <c r="L58">
        <v>10</v>
      </c>
      <c r="M58">
        <v>99</v>
      </c>
      <c r="N58">
        <v>64</v>
      </c>
      <c r="O58">
        <v>9</v>
      </c>
      <c r="P58">
        <v>0</v>
      </c>
      <c r="Q58">
        <v>1</v>
      </c>
      <c r="R58">
        <v>8</v>
      </c>
      <c r="S58">
        <v>0</v>
      </c>
      <c r="T58">
        <v>2</v>
      </c>
      <c r="U58" t="s">
        <v>46</v>
      </c>
      <c r="V58" t="s">
        <v>45</v>
      </c>
      <c r="W58" t="b">
        <v>0</v>
      </c>
      <c r="Z58">
        <v>46</v>
      </c>
      <c r="AA58">
        <v>8</v>
      </c>
      <c r="AD58">
        <v>36</v>
      </c>
      <c r="AE58">
        <v>6.897040000790585</v>
      </c>
      <c r="AF58">
        <v>5.5480818925923776</v>
      </c>
    </row>
    <row r="59" spans="1:32" x14ac:dyDescent="0.3">
      <c r="A59">
        <v>48</v>
      </c>
      <c r="B59" t="s">
        <v>0</v>
      </c>
      <c r="C59" t="s">
        <v>20</v>
      </c>
      <c r="D59" t="s">
        <v>2</v>
      </c>
      <c r="E59" t="s">
        <v>21</v>
      </c>
      <c r="F59">
        <v>0</v>
      </c>
      <c r="G59">
        <v>0</v>
      </c>
      <c r="H59">
        <v>7</v>
      </c>
      <c r="I59">
        <v>0</v>
      </c>
      <c r="J59">
        <v>3</v>
      </c>
      <c r="K59">
        <v>15</v>
      </c>
      <c r="L59">
        <v>20</v>
      </c>
      <c r="M59">
        <v>121</v>
      </c>
      <c r="N59">
        <v>66</v>
      </c>
      <c r="O59">
        <v>10</v>
      </c>
      <c r="P59">
        <v>0</v>
      </c>
      <c r="Q59">
        <v>2</v>
      </c>
      <c r="R59">
        <v>7</v>
      </c>
      <c r="S59">
        <v>1</v>
      </c>
      <c r="T59">
        <v>6</v>
      </c>
      <c r="U59" t="s">
        <v>46</v>
      </c>
      <c r="V59" t="s">
        <v>45</v>
      </c>
      <c r="W59" t="b">
        <v>0</v>
      </c>
      <c r="Z59">
        <v>48</v>
      </c>
      <c r="AA59">
        <v>7</v>
      </c>
      <c r="AD59">
        <v>37</v>
      </c>
      <c r="AE59">
        <v>6.897040000790585</v>
      </c>
      <c r="AF59">
        <v>5.5480818925923776</v>
      </c>
    </row>
    <row r="60" spans="1:32" x14ac:dyDescent="0.3">
      <c r="A60">
        <v>48</v>
      </c>
      <c r="B60" t="s">
        <v>0</v>
      </c>
      <c r="C60" t="s">
        <v>20</v>
      </c>
      <c r="D60" t="s">
        <v>2</v>
      </c>
      <c r="E60" t="s">
        <v>21</v>
      </c>
      <c r="F60">
        <v>0</v>
      </c>
      <c r="G60">
        <v>0</v>
      </c>
      <c r="H60">
        <v>1</v>
      </c>
      <c r="I60">
        <v>0</v>
      </c>
      <c r="J60">
        <v>6</v>
      </c>
      <c r="K60">
        <v>3</v>
      </c>
      <c r="L60">
        <v>13</v>
      </c>
      <c r="M60">
        <v>84</v>
      </c>
      <c r="N60">
        <v>55</v>
      </c>
      <c r="O60">
        <v>7</v>
      </c>
      <c r="P60">
        <v>0</v>
      </c>
      <c r="Q60">
        <v>1</v>
      </c>
      <c r="R60">
        <v>1</v>
      </c>
      <c r="S60">
        <v>5</v>
      </c>
      <c r="T60">
        <v>6</v>
      </c>
      <c r="U60" t="s">
        <v>47</v>
      </c>
      <c r="V60" t="s">
        <v>45</v>
      </c>
      <c r="W60" t="b">
        <v>0</v>
      </c>
      <c r="Z60">
        <v>48</v>
      </c>
      <c r="AB60">
        <v>5</v>
      </c>
      <c r="AD60">
        <v>38</v>
      </c>
      <c r="AE60">
        <v>6.897040000790585</v>
      </c>
      <c r="AF60">
        <v>5.5480818925923776</v>
      </c>
    </row>
    <row r="61" spans="1:32" x14ac:dyDescent="0.3">
      <c r="A61">
        <v>48</v>
      </c>
      <c r="B61" t="s">
        <v>0</v>
      </c>
      <c r="C61" t="s">
        <v>20</v>
      </c>
      <c r="D61" t="s">
        <v>2</v>
      </c>
      <c r="E61" t="s">
        <v>16</v>
      </c>
      <c r="F61">
        <v>0</v>
      </c>
      <c r="G61">
        <v>0</v>
      </c>
      <c r="H61">
        <v>9</v>
      </c>
      <c r="I61">
        <v>0</v>
      </c>
      <c r="J61">
        <v>4</v>
      </c>
      <c r="K61">
        <v>15</v>
      </c>
      <c r="L61">
        <v>43</v>
      </c>
      <c r="M61">
        <v>170</v>
      </c>
      <c r="N61">
        <v>69</v>
      </c>
      <c r="O61">
        <v>13</v>
      </c>
      <c r="P61">
        <v>0</v>
      </c>
      <c r="Q61">
        <v>4</v>
      </c>
      <c r="R61">
        <v>9</v>
      </c>
      <c r="S61">
        <v>0</v>
      </c>
      <c r="T61">
        <v>6</v>
      </c>
      <c r="U61" t="s">
        <v>46</v>
      </c>
      <c r="V61" t="s">
        <v>45</v>
      </c>
      <c r="W61" t="b">
        <v>0</v>
      </c>
      <c r="Z61">
        <v>48</v>
      </c>
      <c r="AA61">
        <v>9</v>
      </c>
      <c r="AD61">
        <v>39</v>
      </c>
      <c r="AE61">
        <v>6.897040000790585</v>
      </c>
      <c r="AF61">
        <v>5.5480818925923776</v>
      </c>
    </row>
    <row r="62" spans="1:32" x14ac:dyDescent="0.3">
      <c r="A62">
        <v>48</v>
      </c>
      <c r="B62" t="s">
        <v>0</v>
      </c>
      <c r="C62" t="s">
        <v>20</v>
      </c>
      <c r="E62" t="s">
        <v>16</v>
      </c>
      <c r="F62">
        <v>0</v>
      </c>
      <c r="G62">
        <v>0</v>
      </c>
      <c r="H62">
        <v>9</v>
      </c>
      <c r="I62">
        <v>0</v>
      </c>
      <c r="J62">
        <v>0</v>
      </c>
      <c r="K62">
        <v>15</v>
      </c>
      <c r="L62">
        <v>16</v>
      </c>
      <c r="M62">
        <v>103</v>
      </c>
      <c r="N62">
        <v>56</v>
      </c>
      <c r="O62">
        <v>9</v>
      </c>
      <c r="P62">
        <v>2</v>
      </c>
      <c r="Q62">
        <v>0</v>
      </c>
      <c r="R62">
        <v>7</v>
      </c>
      <c r="S62">
        <v>0</v>
      </c>
      <c r="T62">
        <v>1</v>
      </c>
      <c r="U62" t="s">
        <v>46</v>
      </c>
      <c r="V62" t="s">
        <v>45</v>
      </c>
      <c r="W62" t="b">
        <v>0</v>
      </c>
      <c r="Z62">
        <v>48</v>
      </c>
      <c r="AA62">
        <v>7</v>
      </c>
      <c r="AD62">
        <v>40</v>
      </c>
      <c r="AE62">
        <v>6.897040000790585</v>
      </c>
      <c r="AF62">
        <v>5.5480818925923776</v>
      </c>
    </row>
    <row r="63" spans="1:32" x14ac:dyDescent="0.3">
      <c r="A63">
        <v>48</v>
      </c>
      <c r="B63" t="s">
        <v>0</v>
      </c>
      <c r="C63" t="s">
        <v>20</v>
      </c>
      <c r="E63" t="s">
        <v>2</v>
      </c>
      <c r="F63">
        <v>4</v>
      </c>
      <c r="G63">
        <v>0</v>
      </c>
      <c r="H63">
        <v>4</v>
      </c>
      <c r="I63">
        <v>0</v>
      </c>
      <c r="J63">
        <v>1</v>
      </c>
      <c r="K63">
        <v>15</v>
      </c>
      <c r="L63">
        <v>14</v>
      </c>
      <c r="M63">
        <v>79</v>
      </c>
      <c r="N63">
        <v>36</v>
      </c>
      <c r="O63">
        <v>9</v>
      </c>
      <c r="P63">
        <v>2</v>
      </c>
      <c r="Q63">
        <v>1</v>
      </c>
      <c r="R63">
        <v>6</v>
      </c>
      <c r="S63">
        <v>0</v>
      </c>
      <c r="T63">
        <v>2</v>
      </c>
      <c r="U63" t="s">
        <v>46</v>
      </c>
      <c r="V63" t="s">
        <v>45</v>
      </c>
      <c r="W63" t="b">
        <v>0</v>
      </c>
      <c r="Z63">
        <v>48</v>
      </c>
      <c r="AA63">
        <v>6</v>
      </c>
      <c r="AD63">
        <v>41</v>
      </c>
      <c r="AE63">
        <v>6.897040000790585</v>
      </c>
      <c r="AF63">
        <v>5.5480818925923776</v>
      </c>
    </row>
    <row r="64" spans="1:32" x14ac:dyDescent="0.3">
      <c r="A64">
        <v>48</v>
      </c>
      <c r="B64" t="s">
        <v>0</v>
      </c>
      <c r="C64" t="s">
        <v>20</v>
      </c>
      <c r="D64" t="s">
        <v>21</v>
      </c>
      <c r="E64" t="s">
        <v>2</v>
      </c>
      <c r="F64">
        <v>0</v>
      </c>
      <c r="G64">
        <v>0</v>
      </c>
      <c r="H64">
        <v>0</v>
      </c>
      <c r="I64">
        <v>0</v>
      </c>
      <c r="J64">
        <v>5</v>
      </c>
      <c r="K64">
        <v>15</v>
      </c>
      <c r="L64">
        <v>10</v>
      </c>
      <c r="M64">
        <v>75</v>
      </c>
      <c r="N64">
        <v>40</v>
      </c>
      <c r="O64">
        <v>5</v>
      </c>
      <c r="P64">
        <v>0</v>
      </c>
      <c r="Q64">
        <v>1</v>
      </c>
      <c r="R64">
        <v>0</v>
      </c>
      <c r="S64">
        <v>4</v>
      </c>
      <c r="T64">
        <v>6</v>
      </c>
      <c r="U64" t="s">
        <v>47</v>
      </c>
      <c r="V64" t="s">
        <v>45</v>
      </c>
      <c r="W64" t="b">
        <v>0</v>
      </c>
      <c r="Z64">
        <v>48</v>
      </c>
      <c r="AB64">
        <v>4</v>
      </c>
      <c r="AD64">
        <v>42</v>
      </c>
      <c r="AE64">
        <v>6.897040000790585</v>
      </c>
      <c r="AF64">
        <v>5.5480818925923776</v>
      </c>
    </row>
    <row r="65" spans="1:32" x14ac:dyDescent="0.3">
      <c r="A65">
        <v>48</v>
      </c>
      <c r="B65" t="s">
        <v>0</v>
      </c>
      <c r="C65" t="s">
        <v>20</v>
      </c>
      <c r="E65" t="s">
        <v>2</v>
      </c>
      <c r="F65">
        <v>0</v>
      </c>
      <c r="G65">
        <v>0</v>
      </c>
      <c r="H65">
        <v>10</v>
      </c>
      <c r="I65">
        <v>0</v>
      </c>
      <c r="J65">
        <v>1</v>
      </c>
      <c r="K65">
        <v>15</v>
      </c>
      <c r="L65">
        <v>26</v>
      </c>
      <c r="M65">
        <v>131</v>
      </c>
      <c r="N65">
        <v>64</v>
      </c>
      <c r="O65">
        <v>11</v>
      </c>
      <c r="P65">
        <v>2</v>
      </c>
      <c r="Q65">
        <v>1</v>
      </c>
      <c r="R65">
        <v>8</v>
      </c>
      <c r="S65">
        <v>0</v>
      </c>
      <c r="T65">
        <v>2</v>
      </c>
      <c r="U65" t="s">
        <v>46</v>
      </c>
      <c r="V65" t="s">
        <v>45</v>
      </c>
      <c r="W65" t="b">
        <v>0</v>
      </c>
      <c r="Z65">
        <v>48</v>
      </c>
      <c r="AA65">
        <v>8</v>
      </c>
      <c r="AD65">
        <v>43</v>
      </c>
      <c r="AE65">
        <v>6.897040000790585</v>
      </c>
      <c r="AF65">
        <v>5.5480818925923776</v>
      </c>
    </row>
    <row r="66" spans="1:32" x14ac:dyDescent="0.3">
      <c r="A66">
        <v>48</v>
      </c>
      <c r="B66" t="s">
        <v>0</v>
      </c>
      <c r="C66" t="s">
        <v>20</v>
      </c>
      <c r="E66" t="s">
        <v>21</v>
      </c>
      <c r="F66">
        <v>2</v>
      </c>
      <c r="G66">
        <v>0</v>
      </c>
      <c r="H66">
        <v>11</v>
      </c>
      <c r="I66">
        <v>0</v>
      </c>
      <c r="J66">
        <v>0</v>
      </c>
      <c r="K66">
        <v>15</v>
      </c>
      <c r="L66">
        <v>18</v>
      </c>
      <c r="M66">
        <v>125</v>
      </c>
      <c r="N66">
        <v>74</v>
      </c>
      <c r="O66">
        <v>13</v>
      </c>
      <c r="P66">
        <v>3</v>
      </c>
      <c r="Q66">
        <v>0</v>
      </c>
      <c r="R66">
        <v>10</v>
      </c>
      <c r="S66">
        <v>0</v>
      </c>
      <c r="T66">
        <v>1</v>
      </c>
      <c r="U66" t="s">
        <v>46</v>
      </c>
      <c r="V66" t="s">
        <v>45</v>
      </c>
      <c r="W66" t="b">
        <v>0</v>
      </c>
      <c r="Z66">
        <v>48</v>
      </c>
      <c r="AA66">
        <v>10</v>
      </c>
      <c r="AD66">
        <v>44</v>
      </c>
      <c r="AE66">
        <v>6.897040000790585</v>
      </c>
      <c r="AF66">
        <v>5.5480818925923776</v>
      </c>
    </row>
    <row r="67" spans="1:32" x14ac:dyDescent="0.3">
      <c r="A67">
        <v>48</v>
      </c>
      <c r="B67" t="s">
        <v>0</v>
      </c>
      <c r="C67" t="s">
        <v>20</v>
      </c>
      <c r="D67" t="s">
        <v>16</v>
      </c>
      <c r="E67" t="s">
        <v>21</v>
      </c>
      <c r="F67">
        <v>0</v>
      </c>
      <c r="G67">
        <v>0</v>
      </c>
      <c r="H67">
        <v>1</v>
      </c>
      <c r="I67">
        <v>0</v>
      </c>
      <c r="J67">
        <v>7</v>
      </c>
      <c r="K67">
        <v>15</v>
      </c>
      <c r="L67">
        <v>33</v>
      </c>
      <c r="M67">
        <v>126</v>
      </c>
      <c r="N67">
        <v>45</v>
      </c>
      <c r="O67">
        <v>8</v>
      </c>
      <c r="P67">
        <v>0</v>
      </c>
      <c r="Q67">
        <v>3</v>
      </c>
      <c r="R67">
        <v>1</v>
      </c>
      <c r="S67">
        <v>4</v>
      </c>
      <c r="T67">
        <v>3</v>
      </c>
      <c r="U67" t="s">
        <v>47</v>
      </c>
      <c r="V67" t="s">
        <v>45</v>
      </c>
      <c r="W67" t="b">
        <v>0</v>
      </c>
      <c r="Z67">
        <v>48</v>
      </c>
      <c r="AB67">
        <v>4</v>
      </c>
      <c r="AD67">
        <v>45</v>
      </c>
      <c r="AE67">
        <v>6.897040000790585</v>
      </c>
      <c r="AF67">
        <v>5.5480818925923776</v>
      </c>
    </row>
    <row r="68" spans="1:32" x14ac:dyDescent="0.3">
      <c r="A68">
        <v>51</v>
      </c>
      <c r="B68" t="s">
        <v>0</v>
      </c>
      <c r="C68" t="s">
        <v>20</v>
      </c>
      <c r="E68" t="s">
        <v>2</v>
      </c>
      <c r="F68">
        <v>0</v>
      </c>
      <c r="G68">
        <v>0</v>
      </c>
      <c r="H68">
        <v>11</v>
      </c>
      <c r="I68">
        <v>0</v>
      </c>
      <c r="J68">
        <v>0</v>
      </c>
      <c r="K68">
        <v>15</v>
      </c>
      <c r="L68">
        <v>32</v>
      </c>
      <c r="M68">
        <v>135</v>
      </c>
      <c r="N68">
        <v>56</v>
      </c>
      <c r="O68">
        <v>11</v>
      </c>
      <c r="P68">
        <v>4</v>
      </c>
      <c r="Q68">
        <v>0</v>
      </c>
      <c r="R68">
        <v>7</v>
      </c>
      <c r="S68">
        <v>0</v>
      </c>
      <c r="T68">
        <v>1</v>
      </c>
      <c r="U68" t="s">
        <v>46</v>
      </c>
      <c r="V68" t="s">
        <v>45</v>
      </c>
      <c r="W68" t="b">
        <v>0</v>
      </c>
      <c r="Z68">
        <v>51</v>
      </c>
      <c r="AA68">
        <v>7</v>
      </c>
      <c r="AD68">
        <v>46</v>
      </c>
      <c r="AE68">
        <v>6.897040000790585</v>
      </c>
      <c r="AF68">
        <v>5.5480818925923776</v>
      </c>
    </row>
    <row r="69" spans="1:32" x14ac:dyDescent="0.3">
      <c r="A69">
        <v>51</v>
      </c>
      <c r="B69" t="s">
        <v>0</v>
      </c>
      <c r="C69" t="s">
        <v>20</v>
      </c>
      <c r="D69" t="s">
        <v>21</v>
      </c>
      <c r="E69" t="s">
        <v>2</v>
      </c>
      <c r="F69">
        <v>0</v>
      </c>
      <c r="G69">
        <v>0</v>
      </c>
      <c r="H69">
        <v>1</v>
      </c>
      <c r="I69">
        <v>0</v>
      </c>
      <c r="J69">
        <v>9</v>
      </c>
      <c r="K69">
        <v>15</v>
      </c>
      <c r="L69">
        <v>20</v>
      </c>
      <c r="M69">
        <v>133</v>
      </c>
      <c r="N69">
        <v>78</v>
      </c>
      <c r="O69">
        <v>10</v>
      </c>
      <c r="P69">
        <v>0</v>
      </c>
      <c r="Q69">
        <v>2</v>
      </c>
      <c r="R69">
        <v>1</v>
      </c>
      <c r="S69">
        <v>7</v>
      </c>
      <c r="T69">
        <v>6</v>
      </c>
      <c r="U69" t="s">
        <v>47</v>
      </c>
      <c r="V69" t="s">
        <v>45</v>
      </c>
      <c r="W69" t="b">
        <v>0</v>
      </c>
      <c r="Z69">
        <v>51</v>
      </c>
      <c r="AB69">
        <v>7</v>
      </c>
      <c r="AD69">
        <v>47</v>
      </c>
      <c r="AE69">
        <v>7.0463885497842167</v>
      </c>
      <c r="AF69">
        <v>5.5480818925923776</v>
      </c>
    </row>
    <row r="70" spans="1:32" x14ac:dyDescent="0.3">
      <c r="A70">
        <v>51</v>
      </c>
      <c r="B70" t="s">
        <v>0</v>
      </c>
      <c r="C70" t="s">
        <v>20</v>
      </c>
      <c r="D70" t="s">
        <v>21</v>
      </c>
      <c r="E70" t="s">
        <v>2</v>
      </c>
      <c r="F70">
        <v>0</v>
      </c>
      <c r="G70">
        <v>0</v>
      </c>
      <c r="H70">
        <v>0</v>
      </c>
      <c r="I70">
        <v>0</v>
      </c>
      <c r="J70">
        <v>8</v>
      </c>
      <c r="K70">
        <v>3</v>
      </c>
      <c r="L70">
        <v>23</v>
      </c>
      <c r="M70">
        <v>106</v>
      </c>
      <c r="N70">
        <v>57</v>
      </c>
      <c r="O70">
        <v>8</v>
      </c>
      <c r="P70">
        <v>0</v>
      </c>
      <c r="Q70">
        <v>2</v>
      </c>
      <c r="R70">
        <v>0</v>
      </c>
      <c r="S70">
        <v>6</v>
      </c>
      <c r="T70">
        <v>6</v>
      </c>
      <c r="U70" t="s">
        <v>47</v>
      </c>
      <c r="V70" t="s">
        <v>45</v>
      </c>
      <c r="W70" t="b">
        <v>0</v>
      </c>
      <c r="Z70">
        <v>51</v>
      </c>
      <c r="AB70">
        <v>6</v>
      </c>
      <c r="AD70">
        <v>48</v>
      </c>
      <c r="AE70">
        <v>7.0463885497842167</v>
      </c>
      <c r="AF70">
        <v>5.5480818925923776</v>
      </c>
    </row>
    <row r="71" spans="1:32" x14ac:dyDescent="0.3">
      <c r="A71">
        <v>51</v>
      </c>
      <c r="B71" t="s">
        <v>0</v>
      </c>
      <c r="C71" t="s">
        <v>20</v>
      </c>
      <c r="E71" t="s">
        <v>2</v>
      </c>
      <c r="F71">
        <v>1</v>
      </c>
      <c r="G71">
        <v>0</v>
      </c>
      <c r="H71">
        <v>12</v>
      </c>
      <c r="I71">
        <v>0</v>
      </c>
      <c r="J71">
        <v>0</v>
      </c>
      <c r="K71">
        <v>15</v>
      </c>
      <c r="L71">
        <v>24</v>
      </c>
      <c r="M71">
        <v>137</v>
      </c>
      <c r="N71">
        <v>74</v>
      </c>
      <c r="O71">
        <v>13</v>
      </c>
      <c r="P71">
        <v>3</v>
      </c>
      <c r="Q71">
        <v>0</v>
      </c>
      <c r="R71">
        <v>10</v>
      </c>
      <c r="S71">
        <v>0</v>
      </c>
      <c r="T71">
        <v>1</v>
      </c>
      <c r="U71" t="s">
        <v>46</v>
      </c>
      <c r="V71" t="s">
        <v>45</v>
      </c>
      <c r="W71" t="b">
        <v>0</v>
      </c>
      <c r="Z71">
        <v>51</v>
      </c>
      <c r="AA71">
        <v>10</v>
      </c>
      <c r="AD71">
        <v>49</v>
      </c>
      <c r="AE71">
        <v>7.3459069952508695</v>
      </c>
      <c r="AF71">
        <v>5.2079983158288758</v>
      </c>
    </row>
    <row r="72" spans="1:32" x14ac:dyDescent="0.3">
      <c r="A72">
        <v>51</v>
      </c>
      <c r="B72" t="s">
        <v>0</v>
      </c>
      <c r="C72" t="s">
        <v>20</v>
      </c>
      <c r="D72" t="s">
        <v>19</v>
      </c>
      <c r="E72" t="s">
        <v>2</v>
      </c>
      <c r="F72">
        <v>0</v>
      </c>
      <c r="G72">
        <v>0</v>
      </c>
      <c r="H72">
        <v>0</v>
      </c>
      <c r="I72">
        <v>0</v>
      </c>
      <c r="J72">
        <v>8</v>
      </c>
      <c r="K72">
        <v>15</v>
      </c>
      <c r="L72">
        <v>13</v>
      </c>
      <c r="M72">
        <v>108</v>
      </c>
      <c r="N72">
        <v>67</v>
      </c>
      <c r="O72">
        <v>8</v>
      </c>
      <c r="P72">
        <v>0</v>
      </c>
      <c r="Q72">
        <v>1</v>
      </c>
      <c r="R72">
        <v>0</v>
      </c>
      <c r="S72">
        <v>7</v>
      </c>
      <c r="T72">
        <v>6</v>
      </c>
      <c r="U72" t="s">
        <v>47</v>
      </c>
      <c r="V72" t="s">
        <v>45</v>
      </c>
      <c r="W72" t="b">
        <v>0</v>
      </c>
      <c r="Z72">
        <v>51</v>
      </c>
      <c r="AB72">
        <v>7</v>
      </c>
      <c r="AD72">
        <v>50</v>
      </c>
      <c r="AE72">
        <v>7.3459069952508695</v>
      </c>
      <c r="AF72">
        <v>5.2079983158288758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90"/>
  <sheetViews>
    <sheetView topLeftCell="P1" workbookViewId="0">
      <selection activeCell="AG21" sqref="AG21"/>
    </sheetView>
  </sheetViews>
  <sheetFormatPr defaultRowHeight="14.4" x14ac:dyDescent="0.3"/>
  <cols>
    <col min="1" max="1" width="16.88671875" customWidth="1"/>
  </cols>
  <sheetData>
    <row r="1" spans="1:19" ht="15" thickBot="1" x14ac:dyDescent="0.35"/>
    <row r="2" spans="1:19" ht="15.6" x14ac:dyDescent="0.3">
      <c r="C2" s="25" t="s">
        <v>39</v>
      </c>
      <c r="D2" s="26"/>
      <c r="E2" s="25" t="s">
        <v>40</v>
      </c>
      <c r="F2" s="26"/>
      <c r="G2" s="25" t="s">
        <v>7</v>
      </c>
      <c r="H2" s="26"/>
      <c r="I2" s="25" t="s">
        <v>41</v>
      </c>
      <c r="J2" s="26"/>
      <c r="L2" s="25" t="s">
        <v>39</v>
      </c>
      <c r="M2" s="26"/>
      <c r="N2" s="25" t="s">
        <v>40</v>
      </c>
      <c r="O2" s="26"/>
      <c r="P2" s="25" t="s">
        <v>7</v>
      </c>
      <c r="Q2" s="26"/>
      <c r="R2" s="25" t="s">
        <v>41</v>
      </c>
      <c r="S2" s="26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 t="e">
        <v>#NUM!</v>
      </c>
      <c r="D4" s="8" t="e">
        <v>#NUM!</v>
      </c>
      <c r="E4" s="7" t="e">
        <v>#NUM!</v>
      </c>
      <c r="F4" s="8" t="e">
        <v>#NUM!</v>
      </c>
      <c r="G4" s="7">
        <v>0.41892483130719049</v>
      </c>
      <c r="H4" s="8">
        <v>0.73653552921985388</v>
      </c>
      <c r="I4" s="7">
        <v>0</v>
      </c>
      <c r="J4" s="8">
        <v>0</v>
      </c>
      <c r="L4" s="7" t="e">
        <f>(C4-D4)</f>
        <v>#NUM!</v>
      </c>
      <c r="M4" s="8" t="e">
        <f>(C4+D4)</f>
        <v>#NUM!</v>
      </c>
      <c r="N4" s="7" t="e">
        <f t="shared" ref="N4:N17" si="0">(E4-F4)</f>
        <v>#NUM!</v>
      </c>
      <c r="O4" s="8" t="e">
        <f t="shared" ref="O4:O17" si="1">(E4+F4)</f>
        <v>#NUM!</v>
      </c>
      <c r="P4" s="7">
        <f t="shared" ref="P4:P17" si="2">(G4-H4)</f>
        <v>-0.31761069791266339</v>
      </c>
      <c r="Q4" s="8">
        <f t="shared" ref="Q4:Q17" si="3">(G4+H4)</f>
        <v>1.1554603605270444</v>
      </c>
      <c r="R4" s="7">
        <f>(I4-J4)</f>
        <v>0</v>
      </c>
      <c r="S4" s="8">
        <f t="shared" ref="S4:S17" si="4">(I4+J4)</f>
        <v>0</v>
      </c>
    </row>
    <row r="5" spans="1:19" x14ac:dyDescent="0.3">
      <c r="A5" t="s">
        <v>30</v>
      </c>
      <c r="C5" s="7" t="e">
        <v>#NUM!</v>
      </c>
      <c r="D5" s="8" t="e">
        <v>#NUM!</v>
      </c>
      <c r="E5" s="7" t="e">
        <v>#NUM!</v>
      </c>
      <c r="F5" s="8" t="e">
        <v>#NUM!</v>
      </c>
      <c r="G5" s="7">
        <v>6.6165875840998867E-3</v>
      </c>
      <c r="H5" s="8">
        <v>8.1072858299444578E-2</v>
      </c>
      <c r="I5" s="7">
        <v>0</v>
      </c>
      <c r="J5" s="8">
        <v>0</v>
      </c>
      <c r="L5" s="7" t="e">
        <f t="shared" ref="L5:L17" si="5">(C5-D5)</f>
        <v>#NUM!</v>
      </c>
      <c r="M5" s="8" t="e">
        <f t="shared" ref="M5:M17" si="6">(C5+D5)</f>
        <v>#NUM!</v>
      </c>
      <c r="N5" s="7" t="e">
        <f t="shared" si="0"/>
        <v>#NUM!</v>
      </c>
      <c r="O5" s="8" t="e">
        <f t="shared" si="1"/>
        <v>#NUM!</v>
      </c>
      <c r="P5" s="7">
        <f t="shared" si="2"/>
        <v>-7.4456270715344691E-2</v>
      </c>
      <c r="Q5" s="8">
        <f t="shared" si="3"/>
        <v>8.7689445883544465E-2</v>
      </c>
      <c r="R5" s="7">
        <f>(I5-J5)</f>
        <v>0</v>
      </c>
      <c r="S5" s="8">
        <f t="shared" si="4"/>
        <v>0</v>
      </c>
    </row>
    <row r="6" spans="1:19" x14ac:dyDescent="0.3">
      <c r="A6" t="s">
        <v>31</v>
      </c>
      <c r="C6" s="7" t="e">
        <v>#NUM!</v>
      </c>
      <c r="D6" s="8" t="e">
        <v>#NUM!</v>
      </c>
      <c r="E6" s="7" t="e">
        <v>#NUM!</v>
      </c>
      <c r="F6" s="8" t="e">
        <v>#NUM!</v>
      </c>
      <c r="G6" s="7">
        <v>5.4807175427273807</v>
      </c>
      <c r="H6" s="8">
        <v>4.4688862843119974</v>
      </c>
      <c r="I6" s="7">
        <v>0.31548215473965469</v>
      </c>
      <c r="J6" s="8">
        <v>0.46470761213958961</v>
      </c>
      <c r="L6" s="7" t="e">
        <f t="shared" si="5"/>
        <v>#NUM!</v>
      </c>
      <c r="M6" s="8" t="e">
        <f t="shared" si="6"/>
        <v>#NUM!</v>
      </c>
      <c r="N6" s="7" t="e">
        <f t="shared" si="0"/>
        <v>#NUM!</v>
      </c>
      <c r="O6" s="8" t="e">
        <f t="shared" si="1"/>
        <v>#NUM!</v>
      </c>
      <c r="P6" s="7">
        <f t="shared" si="2"/>
        <v>1.0118312584153832</v>
      </c>
      <c r="Q6" s="8">
        <f t="shared" si="3"/>
        <v>9.949603827039379</v>
      </c>
      <c r="R6" s="7">
        <f t="shared" ref="R6:R17" si="7">(I6-J6)</f>
        <v>-0.14922545739993492</v>
      </c>
      <c r="S6" s="8">
        <f t="shared" si="4"/>
        <v>0.78018976687924435</v>
      </c>
    </row>
    <row r="7" spans="1:19" x14ac:dyDescent="0.3">
      <c r="A7" t="s">
        <v>32</v>
      </c>
      <c r="C7" s="7" t="e">
        <v>#NUM!</v>
      </c>
      <c r="D7" s="8" t="e">
        <v>#NUM!</v>
      </c>
      <c r="E7" s="7" t="e">
        <v>#NUM!</v>
      </c>
      <c r="F7" s="8" t="e">
        <v>#NUM!</v>
      </c>
      <c r="G7" s="7">
        <v>3.5888523657903126E-2</v>
      </c>
      <c r="H7" s="8">
        <v>0.18601219725480159</v>
      </c>
      <c r="I7" s="7">
        <v>0</v>
      </c>
      <c r="J7" s="8">
        <v>0</v>
      </c>
      <c r="L7" s="7" t="e">
        <f t="shared" si="5"/>
        <v>#NUM!</v>
      </c>
      <c r="M7" s="8" t="e">
        <f t="shared" si="6"/>
        <v>#NUM!</v>
      </c>
      <c r="N7" s="7" t="e">
        <f t="shared" si="0"/>
        <v>#NUM!</v>
      </c>
      <c r="O7" s="8" t="e">
        <f t="shared" si="1"/>
        <v>#NUM!</v>
      </c>
      <c r="P7" s="7">
        <f t="shared" si="2"/>
        <v>-0.15012367359689846</v>
      </c>
      <c r="Q7" s="8">
        <f t="shared" si="3"/>
        <v>0.22190072091270471</v>
      </c>
      <c r="R7" s="7">
        <f t="shared" si="7"/>
        <v>0</v>
      </c>
      <c r="S7" s="8">
        <f t="shared" si="4"/>
        <v>0</v>
      </c>
    </row>
    <row r="8" spans="1:19" x14ac:dyDescent="0.3">
      <c r="A8" t="s">
        <v>33</v>
      </c>
      <c r="C8" s="7" t="e">
        <v>#NUM!</v>
      </c>
      <c r="D8" s="8" t="e">
        <v>#NUM!</v>
      </c>
      <c r="E8" s="7" t="e">
        <v>#NUM!</v>
      </c>
      <c r="F8" s="8" t="e">
        <v>#NUM!</v>
      </c>
      <c r="G8" s="7">
        <v>2.994923603798334</v>
      </c>
      <c r="H8" s="8">
        <v>3.3767514321358747</v>
      </c>
      <c r="I8" s="7">
        <v>7.9250443500668331</v>
      </c>
      <c r="J8" s="8">
        <v>1.5338409414235266</v>
      </c>
      <c r="L8" s="7" t="e">
        <f t="shared" si="5"/>
        <v>#NUM!</v>
      </c>
      <c r="M8" s="8" t="e">
        <f t="shared" si="6"/>
        <v>#NUM!</v>
      </c>
      <c r="N8" s="7" t="e">
        <f t="shared" si="0"/>
        <v>#NUM!</v>
      </c>
      <c r="O8" s="8" t="e">
        <f t="shared" si="1"/>
        <v>#NUM!</v>
      </c>
      <c r="P8" s="7">
        <f t="shared" si="2"/>
        <v>-0.3818278283375407</v>
      </c>
      <c r="Q8" s="8">
        <f t="shared" si="3"/>
        <v>6.3716750359342083</v>
      </c>
      <c r="R8" s="7">
        <f t="shared" si="7"/>
        <v>6.3912034086433067</v>
      </c>
      <c r="S8" s="8">
        <f t="shared" si="4"/>
        <v>9.4588852914903594</v>
      </c>
    </row>
    <row r="9" spans="1:19" x14ac:dyDescent="0.3">
      <c r="A9" s="4" t="s">
        <v>12</v>
      </c>
      <c r="B9" s="4"/>
      <c r="C9" s="5" t="e">
        <v>#NUM!</v>
      </c>
      <c r="D9" s="6" t="e">
        <v>#NUM!</v>
      </c>
      <c r="E9" s="5" t="e">
        <v>#NUM!</v>
      </c>
      <c r="F9" s="6" t="e">
        <v>#NUM!</v>
      </c>
      <c r="G9" s="5">
        <v>13.431466925570463</v>
      </c>
      <c r="H9" s="6">
        <v>4.3230362074072044</v>
      </c>
      <c r="I9" s="5">
        <v>14.999999999999998</v>
      </c>
      <c r="J9" s="6">
        <v>1.7763568394002505E-15</v>
      </c>
      <c r="K9" s="4"/>
      <c r="L9" s="5" t="e">
        <f t="shared" si="5"/>
        <v>#NUM!</v>
      </c>
      <c r="M9" s="6" t="e">
        <f t="shared" si="6"/>
        <v>#NUM!</v>
      </c>
      <c r="N9" s="5" t="e">
        <f t="shared" si="0"/>
        <v>#NUM!</v>
      </c>
      <c r="O9" s="6" t="e">
        <f t="shared" si="1"/>
        <v>#NUM!</v>
      </c>
      <c r="P9" s="5">
        <f t="shared" si="2"/>
        <v>9.1084307181632589</v>
      </c>
      <c r="Q9" s="6">
        <f t="shared" si="3"/>
        <v>17.754503132977668</v>
      </c>
      <c r="R9" s="5">
        <f t="shared" si="7"/>
        <v>14.999999999999996</v>
      </c>
      <c r="S9" s="6">
        <f t="shared" si="4"/>
        <v>15</v>
      </c>
    </row>
    <row r="10" spans="1:19" x14ac:dyDescent="0.3">
      <c r="A10" t="s">
        <v>13</v>
      </c>
      <c r="C10" s="7" t="e">
        <v>#NUM!</v>
      </c>
      <c r="D10" s="8" t="e">
        <v>#NUM!</v>
      </c>
      <c r="E10" s="7" t="e">
        <v>#NUM!</v>
      </c>
      <c r="F10" s="8" t="e">
        <v>#NUM!</v>
      </c>
      <c r="G10" s="7">
        <v>25.388686426294502</v>
      </c>
      <c r="H10" s="8">
        <v>10.163767172649276</v>
      </c>
      <c r="I10" s="7">
        <v>31.047810976635898</v>
      </c>
      <c r="J10" s="8">
        <v>3.9636912405859417</v>
      </c>
      <c r="L10" s="7" t="e">
        <f t="shared" si="5"/>
        <v>#NUM!</v>
      </c>
      <c r="M10" s="8" t="e">
        <f t="shared" si="6"/>
        <v>#NUM!</v>
      </c>
      <c r="N10" s="7" t="e">
        <f t="shared" si="0"/>
        <v>#NUM!</v>
      </c>
      <c r="O10" s="8" t="e">
        <f t="shared" si="1"/>
        <v>#NUM!</v>
      </c>
      <c r="P10" s="7">
        <f t="shared" si="2"/>
        <v>15.224919253645226</v>
      </c>
      <c r="Q10" s="8">
        <f t="shared" si="3"/>
        <v>35.552453598943778</v>
      </c>
      <c r="R10" s="7">
        <f t="shared" si="7"/>
        <v>27.084119736049956</v>
      </c>
      <c r="S10" s="8">
        <f t="shared" si="4"/>
        <v>35.011502217221839</v>
      </c>
    </row>
    <row r="11" spans="1:19" x14ac:dyDescent="0.3">
      <c r="A11" t="s">
        <v>14</v>
      </c>
      <c r="C11" s="7" t="e">
        <v>#NUM!</v>
      </c>
      <c r="D11" s="8" t="e">
        <v>#NUM!</v>
      </c>
      <c r="E11" s="7" t="e">
        <v>#NUM!</v>
      </c>
      <c r="F11" s="8" t="e">
        <v>#NUM!</v>
      </c>
      <c r="G11" s="7">
        <v>113.69477688656558</v>
      </c>
      <c r="H11" s="8">
        <v>28.684175357135572</v>
      </c>
      <c r="I11" s="7">
        <v>127.82211171522147</v>
      </c>
      <c r="J11" s="8">
        <v>17.41034630257905</v>
      </c>
      <c r="L11" s="7" t="e">
        <f t="shared" si="5"/>
        <v>#NUM!</v>
      </c>
      <c r="M11" s="8" t="e">
        <f t="shared" si="6"/>
        <v>#NUM!</v>
      </c>
      <c r="N11" s="7" t="e">
        <f t="shared" si="0"/>
        <v>#NUM!</v>
      </c>
      <c r="O11" s="8" t="e">
        <f t="shared" si="1"/>
        <v>#NUM!</v>
      </c>
      <c r="P11" s="7">
        <f t="shared" si="2"/>
        <v>85.010601529430005</v>
      </c>
      <c r="Q11" s="8">
        <f t="shared" si="3"/>
        <v>142.37895224370115</v>
      </c>
      <c r="R11" s="7">
        <f t="shared" si="7"/>
        <v>110.41176541264241</v>
      </c>
      <c r="S11" s="8">
        <f t="shared" si="4"/>
        <v>145.23245801780052</v>
      </c>
    </row>
    <row r="12" spans="1:19" x14ac:dyDescent="0.3">
      <c r="A12" s="4" t="s">
        <v>34</v>
      </c>
      <c r="B12" s="4"/>
      <c r="C12" s="5" t="e">
        <v>#NUM!</v>
      </c>
      <c r="D12" s="6" t="e">
        <v>#NUM!</v>
      </c>
      <c r="E12" s="5" t="e">
        <v>#NUM!</v>
      </c>
      <c r="F12" s="6" t="e">
        <v>#NUM!</v>
      </c>
      <c r="G12" s="5">
        <v>49.485937108406098</v>
      </c>
      <c r="H12" s="6">
        <v>18.17180527043703</v>
      </c>
      <c r="I12" s="5">
        <v>50.726489761949679</v>
      </c>
      <c r="J12" s="6">
        <v>11.536461970749338</v>
      </c>
      <c r="K12" s="4"/>
      <c r="L12" s="5" t="e">
        <f t="shared" si="5"/>
        <v>#NUM!</v>
      </c>
      <c r="M12" s="6" t="e">
        <f t="shared" si="6"/>
        <v>#NUM!</v>
      </c>
      <c r="N12" s="5" t="e">
        <f t="shared" si="0"/>
        <v>#NUM!</v>
      </c>
      <c r="O12" s="6" t="e">
        <f t="shared" si="1"/>
        <v>#NUM!</v>
      </c>
      <c r="P12" s="5">
        <f t="shared" si="2"/>
        <v>31.314131837969068</v>
      </c>
      <c r="Q12" s="6">
        <f t="shared" si="3"/>
        <v>67.657742378843125</v>
      </c>
      <c r="R12" s="5">
        <f t="shared" si="7"/>
        <v>39.190027791200343</v>
      </c>
      <c r="S12" s="6">
        <f t="shared" si="4"/>
        <v>62.262951732699015</v>
      </c>
    </row>
    <row r="13" spans="1:19" x14ac:dyDescent="0.3">
      <c r="A13" s="4" t="s">
        <v>25</v>
      </c>
      <c r="B13" s="4"/>
      <c r="C13" s="5" t="e">
        <v>#NUM!</v>
      </c>
      <c r="D13" s="6" t="e">
        <v>#NUM!</v>
      </c>
      <c r="E13" s="5" t="e">
        <v>#NUM!</v>
      </c>
      <c r="F13" s="6" t="e">
        <v>#NUM!</v>
      </c>
      <c r="G13" s="5">
        <v>8.937071089074907</v>
      </c>
      <c r="H13" s="6">
        <v>2.7046322366566975</v>
      </c>
      <c r="I13" s="5">
        <v>8.2405265048064891</v>
      </c>
      <c r="J13" s="6">
        <v>1.4088829719993896</v>
      </c>
      <c r="K13" s="4"/>
      <c r="L13" s="5" t="e">
        <f t="shared" si="5"/>
        <v>#NUM!</v>
      </c>
      <c r="M13" s="6" t="e">
        <f t="shared" si="6"/>
        <v>#NUM!</v>
      </c>
      <c r="N13" s="5" t="e">
        <f t="shared" si="0"/>
        <v>#NUM!</v>
      </c>
      <c r="O13" s="6" t="e">
        <f t="shared" si="1"/>
        <v>#NUM!</v>
      </c>
      <c r="P13" s="5">
        <f t="shared" si="2"/>
        <v>6.2324388524182091</v>
      </c>
      <c r="Q13" s="6">
        <f t="shared" si="3"/>
        <v>11.641703325731605</v>
      </c>
      <c r="R13" s="5">
        <f t="shared" si="7"/>
        <v>6.8316435328070995</v>
      </c>
      <c r="S13" s="6">
        <f t="shared" si="4"/>
        <v>9.6494094768058787</v>
      </c>
    </row>
    <row r="14" spans="1:19" x14ac:dyDescent="0.3">
      <c r="A14" t="s">
        <v>35</v>
      </c>
      <c r="C14" s="7" t="e">
        <v>#NUM!</v>
      </c>
      <c r="D14" s="8" t="e">
        <v>#NUM!</v>
      </c>
      <c r="E14" s="7" t="e">
        <v>#NUM!</v>
      </c>
      <c r="F14" s="8" t="e">
        <v>#NUM!</v>
      </c>
      <c r="G14" s="7">
        <v>1.4891760812387338</v>
      </c>
      <c r="H14" s="8">
        <v>1.5193203007831255</v>
      </c>
      <c r="I14" s="7">
        <v>0</v>
      </c>
      <c r="J14" s="8">
        <v>0</v>
      </c>
      <c r="L14" s="7" t="e">
        <f t="shared" si="5"/>
        <v>#NUM!</v>
      </c>
      <c r="M14" s="8" t="e">
        <f t="shared" si="6"/>
        <v>#NUM!</v>
      </c>
      <c r="N14" s="7" t="e">
        <f t="shared" si="0"/>
        <v>#NUM!</v>
      </c>
      <c r="O14" s="8" t="e">
        <f t="shared" si="1"/>
        <v>#NUM!</v>
      </c>
      <c r="P14" s="7">
        <f t="shared" si="2"/>
        <v>-3.0144219544391726E-2</v>
      </c>
      <c r="Q14" s="8">
        <f t="shared" si="3"/>
        <v>3.0084963820218595</v>
      </c>
      <c r="R14" s="7">
        <f t="shared" si="7"/>
        <v>0</v>
      </c>
      <c r="S14" s="8">
        <f t="shared" si="4"/>
        <v>0</v>
      </c>
    </row>
    <row r="15" spans="1:19" x14ac:dyDescent="0.3">
      <c r="A15" t="s">
        <v>36</v>
      </c>
      <c r="C15" s="7" t="e">
        <v>#NUM!</v>
      </c>
      <c r="D15" s="8" t="e">
        <v>#NUM!</v>
      </c>
      <c r="E15" s="7" t="e">
        <v>#NUM!</v>
      </c>
      <c r="F15" s="8" t="e">
        <v>#NUM!</v>
      </c>
      <c r="G15" s="7">
        <v>1.3228529120380406</v>
      </c>
      <c r="H15" s="8">
        <v>1.3883185755308056</v>
      </c>
      <c r="I15" s="7">
        <v>2.8047810976635899</v>
      </c>
      <c r="J15" s="8">
        <v>0.39636912405859415</v>
      </c>
      <c r="L15" s="7" t="e">
        <f t="shared" si="5"/>
        <v>#NUM!</v>
      </c>
      <c r="M15" s="8" t="e">
        <f t="shared" si="6"/>
        <v>#NUM!</v>
      </c>
      <c r="N15" s="7" t="e">
        <f t="shared" si="0"/>
        <v>#NUM!</v>
      </c>
      <c r="O15" s="8" t="e">
        <f t="shared" si="1"/>
        <v>#NUM!</v>
      </c>
      <c r="P15" s="7">
        <f t="shared" si="2"/>
        <v>-6.5465663492765058E-2</v>
      </c>
      <c r="Q15" s="8">
        <f t="shared" si="3"/>
        <v>2.711171487568846</v>
      </c>
      <c r="R15" s="7">
        <f t="shared" si="7"/>
        <v>2.4084119736049958</v>
      </c>
      <c r="S15" s="8">
        <f t="shared" si="4"/>
        <v>3.2011502217221839</v>
      </c>
    </row>
    <row r="16" spans="1:19" x14ac:dyDescent="0.3">
      <c r="A16" s="4" t="s">
        <v>37</v>
      </c>
      <c r="B16" s="4"/>
      <c r="C16" s="5" t="e">
        <v>#NUM!</v>
      </c>
      <c r="D16" s="6" t="e">
        <v>#NUM!</v>
      </c>
      <c r="E16" s="5" t="e">
        <v>#NUM!</v>
      </c>
      <c r="F16" s="6" t="e">
        <v>#NUM!</v>
      </c>
      <c r="G16" s="5">
        <v>6.7162031484674465</v>
      </c>
      <c r="H16" s="6">
        <v>2.3343534535802779</v>
      </c>
      <c r="I16" s="5" t="e">
        <v>#NUM!</v>
      </c>
      <c r="J16" s="6" t="e">
        <v>#NUM!</v>
      </c>
      <c r="K16" s="4"/>
      <c r="L16" s="5" t="e">
        <f t="shared" si="5"/>
        <v>#NUM!</v>
      </c>
      <c r="M16" s="6" t="e">
        <f t="shared" si="6"/>
        <v>#NUM!</v>
      </c>
      <c r="N16" s="5" t="e">
        <f t="shared" si="0"/>
        <v>#NUM!</v>
      </c>
      <c r="O16" s="6" t="e">
        <f t="shared" si="1"/>
        <v>#NUM!</v>
      </c>
      <c r="P16" s="5">
        <f t="shared" si="2"/>
        <v>4.381849694887169</v>
      </c>
      <c r="Q16" s="6">
        <f t="shared" si="3"/>
        <v>9.0505566020477239</v>
      </c>
      <c r="R16" s="5" t="e">
        <f t="shared" si="7"/>
        <v>#NUM!</v>
      </c>
      <c r="S16" s="6" t="e">
        <f t="shared" si="4"/>
        <v>#NUM!</v>
      </c>
    </row>
    <row r="17" spans="1:32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 t="e">
        <v>#NUM!</v>
      </c>
      <c r="F17" s="19" t="e">
        <v>#NUM!</v>
      </c>
      <c r="G17" s="18">
        <v>4.6567461390276961</v>
      </c>
      <c r="H17" s="19">
        <v>1.8282581665316142</v>
      </c>
      <c r="I17" s="18">
        <v>5.1202632524032445</v>
      </c>
      <c r="J17" s="19">
        <v>1.3259586819188887</v>
      </c>
      <c r="K17" s="4"/>
      <c r="L17" s="18" t="e">
        <f t="shared" si="5"/>
        <v>#NUM!</v>
      </c>
      <c r="M17" s="19" t="e">
        <f t="shared" si="6"/>
        <v>#NUM!</v>
      </c>
      <c r="N17" s="18" t="e">
        <f t="shared" si="0"/>
        <v>#NUM!</v>
      </c>
      <c r="O17" s="19" t="e">
        <f t="shared" si="1"/>
        <v>#NUM!</v>
      </c>
      <c r="P17" s="18">
        <f t="shared" si="2"/>
        <v>2.8284879724960819</v>
      </c>
      <c r="Q17" s="19">
        <f t="shared" si="3"/>
        <v>6.4850043055593103</v>
      </c>
      <c r="R17" s="18">
        <f t="shared" si="7"/>
        <v>3.7943045704843561</v>
      </c>
      <c r="S17" s="19">
        <f t="shared" si="4"/>
        <v>6.446221934322133</v>
      </c>
    </row>
    <row r="20" spans="1:32" x14ac:dyDescent="0.3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32" x14ac:dyDescent="0.3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3">
      <c r="A22">
        <v>1</v>
      </c>
      <c r="B22" t="s">
        <v>15</v>
      </c>
      <c r="C22" t="s">
        <v>1</v>
      </c>
      <c r="E22" t="s">
        <v>16</v>
      </c>
      <c r="F22">
        <v>0</v>
      </c>
      <c r="G22">
        <v>0</v>
      </c>
      <c r="H22">
        <v>1</v>
      </c>
      <c r="I22">
        <v>0</v>
      </c>
      <c r="J22">
        <v>4</v>
      </c>
      <c r="K22">
        <v>15</v>
      </c>
      <c r="M22">
        <v>63</v>
      </c>
      <c r="N22">
        <v>50</v>
      </c>
      <c r="O22">
        <v>5</v>
      </c>
      <c r="T22">
        <v>-1</v>
      </c>
      <c r="V22" t="s">
        <v>45</v>
      </c>
      <c r="W22" t="b">
        <v>0</v>
      </c>
      <c r="Z22">
        <v>1</v>
      </c>
      <c r="AD22">
        <v>0</v>
      </c>
      <c r="AE22">
        <v>0</v>
      </c>
      <c r="AF22">
        <v>0</v>
      </c>
    </row>
    <row r="23" spans="1:32" x14ac:dyDescent="0.3">
      <c r="A23">
        <v>1</v>
      </c>
      <c r="B23" t="s">
        <v>15</v>
      </c>
      <c r="C23" t="s">
        <v>1</v>
      </c>
      <c r="E23" t="s">
        <v>16</v>
      </c>
      <c r="F23">
        <v>0</v>
      </c>
      <c r="G23">
        <v>0</v>
      </c>
      <c r="H23">
        <v>2</v>
      </c>
      <c r="I23">
        <v>0</v>
      </c>
      <c r="J23">
        <v>4</v>
      </c>
      <c r="K23">
        <v>15</v>
      </c>
      <c r="M23">
        <v>71</v>
      </c>
      <c r="N23">
        <v>58</v>
      </c>
      <c r="O23">
        <v>6</v>
      </c>
      <c r="T23">
        <v>-1</v>
      </c>
      <c r="V23" t="s">
        <v>45</v>
      </c>
      <c r="W23" t="b">
        <v>0</v>
      </c>
      <c r="Z23">
        <v>1</v>
      </c>
      <c r="AD23">
        <v>1</v>
      </c>
      <c r="AE23">
        <v>0</v>
      </c>
      <c r="AF23">
        <v>0</v>
      </c>
    </row>
    <row r="24" spans="1:32" x14ac:dyDescent="0.3">
      <c r="A24">
        <v>1</v>
      </c>
      <c r="B24" t="s">
        <v>17</v>
      </c>
      <c r="C24" t="s">
        <v>1</v>
      </c>
      <c r="D24" t="s">
        <v>18</v>
      </c>
      <c r="E24" t="s">
        <v>16</v>
      </c>
      <c r="F24">
        <v>0</v>
      </c>
      <c r="G24">
        <v>0</v>
      </c>
      <c r="H24">
        <v>0</v>
      </c>
      <c r="I24">
        <v>0</v>
      </c>
      <c r="J24">
        <v>4</v>
      </c>
      <c r="K24">
        <v>0</v>
      </c>
      <c r="M24">
        <v>40</v>
      </c>
      <c r="N24">
        <v>42</v>
      </c>
      <c r="O24">
        <v>4</v>
      </c>
      <c r="T24">
        <v>-1</v>
      </c>
      <c r="V24" t="s">
        <v>45</v>
      </c>
      <c r="W24" t="b">
        <v>0</v>
      </c>
      <c r="Z24">
        <v>1</v>
      </c>
      <c r="AD24">
        <v>2</v>
      </c>
      <c r="AE24">
        <v>0</v>
      </c>
      <c r="AF24">
        <v>0</v>
      </c>
    </row>
    <row r="25" spans="1:32" x14ac:dyDescent="0.3">
      <c r="A25">
        <v>1</v>
      </c>
      <c r="B25" t="s">
        <v>17</v>
      </c>
      <c r="C25" t="s">
        <v>1</v>
      </c>
      <c r="D25" t="s">
        <v>18</v>
      </c>
      <c r="E25" t="s">
        <v>16</v>
      </c>
      <c r="F25">
        <v>1</v>
      </c>
      <c r="G25">
        <v>0</v>
      </c>
      <c r="H25">
        <v>2</v>
      </c>
      <c r="I25">
        <v>0</v>
      </c>
      <c r="J25">
        <v>4</v>
      </c>
      <c r="K25">
        <v>15</v>
      </c>
      <c r="M25">
        <v>73</v>
      </c>
      <c r="N25">
        <v>60</v>
      </c>
      <c r="O25">
        <v>7</v>
      </c>
      <c r="T25">
        <v>-1</v>
      </c>
      <c r="V25" t="s">
        <v>45</v>
      </c>
      <c r="W25" t="b">
        <v>0</v>
      </c>
      <c r="Z25">
        <v>1</v>
      </c>
      <c r="AD25">
        <v>3</v>
      </c>
      <c r="AE25">
        <v>0</v>
      </c>
      <c r="AF25">
        <v>0</v>
      </c>
    </row>
    <row r="26" spans="1:32" x14ac:dyDescent="0.3">
      <c r="A26">
        <v>2</v>
      </c>
      <c r="B26" t="s">
        <v>15</v>
      </c>
      <c r="C26" t="s">
        <v>20</v>
      </c>
      <c r="D26" t="s">
        <v>21</v>
      </c>
      <c r="E26" t="s">
        <v>16</v>
      </c>
      <c r="F26">
        <v>0</v>
      </c>
      <c r="G26">
        <v>0</v>
      </c>
      <c r="H26">
        <v>1</v>
      </c>
      <c r="I26">
        <v>0</v>
      </c>
      <c r="J26">
        <v>5</v>
      </c>
      <c r="K26">
        <v>15</v>
      </c>
      <c r="M26">
        <v>73</v>
      </c>
      <c r="N26">
        <v>60</v>
      </c>
      <c r="O26">
        <v>6</v>
      </c>
      <c r="T26">
        <v>-1</v>
      </c>
      <c r="V26" t="s">
        <v>45</v>
      </c>
      <c r="W26" t="b">
        <v>0</v>
      </c>
      <c r="Z26">
        <v>2</v>
      </c>
      <c r="AD26">
        <v>4</v>
      </c>
      <c r="AE26">
        <v>0</v>
      </c>
      <c r="AF26">
        <v>0</v>
      </c>
    </row>
    <row r="27" spans="1:32" x14ac:dyDescent="0.3">
      <c r="A27">
        <v>2</v>
      </c>
      <c r="B27" t="s">
        <v>17</v>
      </c>
      <c r="C27" t="s">
        <v>21</v>
      </c>
      <c r="D27" t="s">
        <v>15</v>
      </c>
      <c r="E27" t="s">
        <v>16</v>
      </c>
      <c r="F27">
        <v>0</v>
      </c>
      <c r="G27">
        <v>0</v>
      </c>
      <c r="H27">
        <v>5</v>
      </c>
      <c r="I27">
        <v>0</v>
      </c>
      <c r="J27">
        <v>5</v>
      </c>
      <c r="K27">
        <v>3</v>
      </c>
      <c r="M27">
        <v>93</v>
      </c>
      <c r="N27">
        <v>92</v>
      </c>
      <c r="O27">
        <v>10</v>
      </c>
      <c r="T27">
        <v>-1</v>
      </c>
      <c r="V27" t="s">
        <v>45</v>
      </c>
      <c r="W27" t="b">
        <v>1</v>
      </c>
      <c r="Z27">
        <v>2</v>
      </c>
      <c r="AD27">
        <v>5</v>
      </c>
      <c r="AE27">
        <v>0</v>
      </c>
      <c r="AF27">
        <v>0</v>
      </c>
    </row>
    <row r="28" spans="1:32" x14ac:dyDescent="0.3">
      <c r="A28">
        <v>2</v>
      </c>
      <c r="B28" t="s">
        <v>2</v>
      </c>
      <c r="C28" t="s">
        <v>21</v>
      </c>
      <c r="D28" t="s">
        <v>22</v>
      </c>
      <c r="E28" t="s">
        <v>16</v>
      </c>
      <c r="F28">
        <v>1</v>
      </c>
      <c r="G28">
        <v>0</v>
      </c>
      <c r="H28">
        <v>4</v>
      </c>
      <c r="I28">
        <v>0</v>
      </c>
      <c r="J28">
        <v>5</v>
      </c>
      <c r="K28">
        <v>15</v>
      </c>
      <c r="M28">
        <v>102</v>
      </c>
      <c r="N28">
        <v>89</v>
      </c>
      <c r="O28">
        <v>10</v>
      </c>
      <c r="T28">
        <v>-1</v>
      </c>
      <c r="V28" t="s">
        <v>45</v>
      </c>
      <c r="W28" t="b">
        <v>1</v>
      </c>
      <c r="Z28">
        <v>2</v>
      </c>
      <c r="AD28">
        <v>6</v>
      </c>
      <c r="AE28">
        <v>0</v>
      </c>
      <c r="AF28">
        <v>0</v>
      </c>
    </row>
    <row r="29" spans="1:32" x14ac:dyDescent="0.3">
      <c r="A29">
        <v>2</v>
      </c>
      <c r="B29" t="s">
        <v>2</v>
      </c>
      <c r="C29" t="s">
        <v>21</v>
      </c>
      <c r="D29" t="s">
        <v>22</v>
      </c>
      <c r="E29" t="s">
        <v>16</v>
      </c>
      <c r="F29">
        <v>1</v>
      </c>
      <c r="G29">
        <v>0</v>
      </c>
      <c r="H29">
        <v>6</v>
      </c>
      <c r="I29">
        <v>0</v>
      </c>
      <c r="J29">
        <v>2</v>
      </c>
      <c r="K29">
        <v>15</v>
      </c>
      <c r="M29">
        <v>88</v>
      </c>
      <c r="N29">
        <v>75</v>
      </c>
      <c r="O29">
        <v>9</v>
      </c>
      <c r="T29">
        <v>-1</v>
      </c>
      <c r="V29" t="s">
        <v>45</v>
      </c>
      <c r="W29" t="b">
        <v>1</v>
      </c>
      <c r="Z29">
        <v>2</v>
      </c>
      <c r="AD29">
        <v>7</v>
      </c>
      <c r="AE29">
        <v>0</v>
      </c>
      <c r="AF29">
        <v>0</v>
      </c>
    </row>
    <row r="30" spans="1:32" x14ac:dyDescent="0.3">
      <c r="A30">
        <v>9</v>
      </c>
      <c r="B30" t="s">
        <v>18</v>
      </c>
      <c r="C30" t="s">
        <v>20</v>
      </c>
      <c r="D30" t="s">
        <v>15</v>
      </c>
      <c r="E30" t="s">
        <v>16</v>
      </c>
      <c r="F30">
        <v>0</v>
      </c>
      <c r="G30">
        <v>0</v>
      </c>
      <c r="H30">
        <v>7</v>
      </c>
      <c r="I30">
        <v>0</v>
      </c>
      <c r="J30">
        <v>0</v>
      </c>
      <c r="K30">
        <v>3</v>
      </c>
      <c r="M30">
        <v>83</v>
      </c>
      <c r="N30">
        <v>82</v>
      </c>
      <c r="O30">
        <v>7</v>
      </c>
      <c r="T30">
        <v>-1</v>
      </c>
      <c r="V30" t="s">
        <v>45</v>
      </c>
      <c r="W30" t="b">
        <v>0</v>
      </c>
      <c r="Z30">
        <v>9</v>
      </c>
      <c r="AD30">
        <v>8</v>
      </c>
      <c r="AE30">
        <v>0</v>
      </c>
      <c r="AF30">
        <v>6</v>
      </c>
    </row>
    <row r="31" spans="1:32" x14ac:dyDescent="0.3">
      <c r="A31">
        <v>9</v>
      </c>
      <c r="B31" t="s">
        <v>18</v>
      </c>
      <c r="C31" t="s">
        <v>20</v>
      </c>
      <c r="D31" t="s">
        <v>15</v>
      </c>
      <c r="E31" t="s">
        <v>16</v>
      </c>
      <c r="F31">
        <v>0</v>
      </c>
      <c r="G31">
        <v>0</v>
      </c>
      <c r="H31">
        <v>4</v>
      </c>
      <c r="I31">
        <v>0</v>
      </c>
      <c r="J31">
        <v>0</v>
      </c>
      <c r="K31">
        <v>3</v>
      </c>
      <c r="M31">
        <v>54</v>
      </c>
      <c r="N31">
        <v>53</v>
      </c>
      <c r="O31">
        <v>4</v>
      </c>
      <c r="T31">
        <v>-1</v>
      </c>
      <c r="V31" t="s">
        <v>45</v>
      </c>
      <c r="W31" t="b">
        <v>0</v>
      </c>
      <c r="Z31">
        <v>9</v>
      </c>
      <c r="AD31">
        <v>9</v>
      </c>
      <c r="AE31">
        <v>5.3333333333333339</v>
      </c>
      <c r="AF31">
        <v>6</v>
      </c>
    </row>
    <row r="32" spans="1:32" x14ac:dyDescent="0.3">
      <c r="A32">
        <v>2</v>
      </c>
      <c r="B32" t="s">
        <v>2</v>
      </c>
      <c r="C32" t="s">
        <v>21</v>
      </c>
      <c r="D32" t="s">
        <v>22</v>
      </c>
      <c r="E32" t="s">
        <v>16</v>
      </c>
      <c r="F32">
        <v>1</v>
      </c>
      <c r="G32">
        <v>0</v>
      </c>
      <c r="H32">
        <v>0</v>
      </c>
      <c r="I32">
        <v>0</v>
      </c>
      <c r="J32">
        <v>4</v>
      </c>
      <c r="K32">
        <v>15</v>
      </c>
      <c r="M32">
        <v>60</v>
      </c>
      <c r="N32">
        <v>47</v>
      </c>
      <c r="O32">
        <v>5</v>
      </c>
      <c r="T32">
        <v>-1</v>
      </c>
      <c r="V32" t="s">
        <v>45</v>
      </c>
      <c r="W32" t="b">
        <v>1</v>
      </c>
      <c r="Z32">
        <v>2</v>
      </c>
      <c r="AD32">
        <v>10</v>
      </c>
      <c r="AE32">
        <v>5.3333333333333339</v>
      </c>
      <c r="AF32">
        <v>4.5794468991901498</v>
      </c>
    </row>
    <row r="33" spans="1:32" x14ac:dyDescent="0.3">
      <c r="A33">
        <v>2</v>
      </c>
      <c r="B33" t="s">
        <v>2</v>
      </c>
      <c r="C33" t="s">
        <v>21</v>
      </c>
      <c r="D33" t="s">
        <v>22</v>
      </c>
      <c r="E33" t="s">
        <v>16</v>
      </c>
      <c r="F33">
        <v>1</v>
      </c>
      <c r="G33">
        <v>0</v>
      </c>
      <c r="H33">
        <v>9</v>
      </c>
      <c r="I33">
        <v>0</v>
      </c>
      <c r="J33">
        <v>1</v>
      </c>
      <c r="K33">
        <v>15</v>
      </c>
      <c r="M33">
        <v>102</v>
      </c>
      <c r="N33">
        <v>89</v>
      </c>
      <c r="O33">
        <v>11</v>
      </c>
      <c r="T33">
        <v>-1</v>
      </c>
      <c r="V33" t="s">
        <v>45</v>
      </c>
      <c r="W33" t="b">
        <v>1</v>
      </c>
      <c r="Z33">
        <v>2</v>
      </c>
      <c r="AD33">
        <v>11</v>
      </c>
      <c r="AE33">
        <v>5.3333333333333339</v>
      </c>
      <c r="AF33">
        <v>4.5794468991901498</v>
      </c>
    </row>
    <row r="34" spans="1:32" x14ac:dyDescent="0.3">
      <c r="A34">
        <v>2</v>
      </c>
      <c r="B34" t="s">
        <v>2</v>
      </c>
      <c r="C34" t="s">
        <v>21</v>
      </c>
      <c r="D34" t="s">
        <v>22</v>
      </c>
      <c r="E34" t="s">
        <v>16</v>
      </c>
      <c r="F34">
        <v>0</v>
      </c>
      <c r="G34">
        <v>0</v>
      </c>
      <c r="H34">
        <v>9</v>
      </c>
      <c r="I34">
        <v>0</v>
      </c>
      <c r="J34">
        <v>1</v>
      </c>
      <c r="K34">
        <v>15</v>
      </c>
      <c r="M34">
        <v>100</v>
      </c>
      <c r="N34">
        <v>87</v>
      </c>
      <c r="O34">
        <v>10</v>
      </c>
      <c r="T34">
        <v>-1</v>
      </c>
      <c r="V34" t="s">
        <v>45</v>
      </c>
      <c r="W34" t="b">
        <v>1</v>
      </c>
      <c r="Z34">
        <v>2</v>
      </c>
      <c r="AD34">
        <v>12</v>
      </c>
      <c r="AE34">
        <v>5.3333333333333339</v>
      </c>
      <c r="AF34">
        <v>4.5794468991901498</v>
      </c>
    </row>
    <row r="35" spans="1:32" x14ac:dyDescent="0.3">
      <c r="A35">
        <v>2</v>
      </c>
      <c r="B35" t="s">
        <v>2</v>
      </c>
      <c r="C35" t="s">
        <v>21</v>
      </c>
      <c r="D35" t="s">
        <v>22</v>
      </c>
      <c r="E35" t="s">
        <v>16</v>
      </c>
      <c r="F35">
        <v>0</v>
      </c>
      <c r="G35">
        <v>0</v>
      </c>
      <c r="H35">
        <v>3</v>
      </c>
      <c r="I35">
        <v>0</v>
      </c>
      <c r="J35">
        <v>6</v>
      </c>
      <c r="K35">
        <v>15</v>
      </c>
      <c r="M35">
        <v>102</v>
      </c>
      <c r="N35">
        <v>89</v>
      </c>
      <c r="O35">
        <v>9</v>
      </c>
      <c r="T35">
        <v>-1</v>
      </c>
      <c r="V35" t="s">
        <v>45</v>
      </c>
      <c r="W35" t="b">
        <v>1</v>
      </c>
      <c r="Z35">
        <v>2</v>
      </c>
      <c r="AD35">
        <v>13</v>
      </c>
      <c r="AE35">
        <v>5.3333333333333339</v>
      </c>
      <c r="AF35">
        <v>4.5794468991901498</v>
      </c>
    </row>
    <row r="36" spans="1:32" x14ac:dyDescent="0.3">
      <c r="A36">
        <v>7</v>
      </c>
      <c r="B36" t="s">
        <v>17</v>
      </c>
      <c r="C36" t="s">
        <v>23</v>
      </c>
      <c r="D36" t="s">
        <v>2</v>
      </c>
      <c r="E36" t="s">
        <v>16</v>
      </c>
      <c r="F36">
        <v>0</v>
      </c>
      <c r="G36">
        <v>0</v>
      </c>
      <c r="H36">
        <v>0</v>
      </c>
      <c r="I36">
        <v>0</v>
      </c>
      <c r="J36">
        <v>7</v>
      </c>
      <c r="K36">
        <v>15</v>
      </c>
      <c r="L36">
        <v>13</v>
      </c>
      <c r="M36">
        <v>98</v>
      </c>
      <c r="N36">
        <v>57</v>
      </c>
      <c r="O36">
        <v>7</v>
      </c>
      <c r="P36">
        <v>0</v>
      </c>
      <c r="Q36">
        <v>1</v>
      </c>
      <c r="R36">
        <v>0</v>
      </c>
      <c r="S36">
        <v>6</v>
      </c>
      <c r="T36">
        <v>-1</v>
      </c>
      <c r="U36" t="s">
        <v>47</v>
      </c>
      <c r="V36" t="s">
        <v>45</v>
      </c>
      <c r="W36" t="b">
        <v>0</v>
      </c>
      <c r="Z36">
        <v>7</v>
      </c>
      <c r="AB36">
        <v>6</v>
      </c>
      <c r="AD36">
        <v>14</v>
      </c>
      <c r="AE36">
        <v>5.3333333333333339</v>
      </c>
      <c r="AF36">
        <v>4.5794468991901498</v>
      </c>
    </row>
    <row r="37" spans="1:32" x14ac:dyDescent="0.3">
      <c r="A37">
        <v>7</v>
      </c>
      <c r="B37" t="s">
        <v>17</v>
      </c>
      <c r="C37" t="s">
        <v>23</v>
      </c>
      <c r="D37" t="s">
        <v>2</v>
      </c>
      <c r="E37" t="s">
        <v>16</v>
      </c>
      <c r="F37">
        <v>1</v>
      </c>
      <c r="G37">
        <v>0</v>
      </c>
      <c r="H37">
        <v>4</v>
      </c>
      <c r="I37">
        <v>0</v>
      </c>
      <c r="J37">
        <v>5</v>
      </c>
      <c r="K37">
        <v>15</v>
      </c>
      <c r="L37">
        <v>23</v>
      </c>
      <c r="M37">
        <v>122</v>
      </c>
      <c r="N37">
        <v>61</v>
      </c>
      <c r="O37">
        <v>10</v>
      </c>
      <c r="P37">
        <v>0</v>
      </c>
      <c r="Q37">
        <v>2</v>
      </c>
      <c r="R37">
        <v>5</v>
      </c>
      <c r="S37">
        <v>3</v>
      </c>
      <c r="T37">
        <v>-1</v>
      </c>
      <c r="V37" t="s">
        <v>45</v>
      </c>
      <c r="W37" t="b">
        <v>0</v>
      </c>
      <c r="Z37">
        <v>7</v>
      </c>
      <c r="AD37">
        <v>15</v>
      </c>
      <c r="AE37">
        <v>5.3333333333333339</v>
      </c>
      <c r="AF37">
        <v>4.5794468991901498</v>
      </c>
    </row>
    <row r="38" spans="1:32" x14ac:dyDescent="0.3">
      <c r="A38">
        <v>8</v>
      </c>
      <c r="B38" t="s">
        <v>0</v>
      </c>
      <c r="C38" t="s">
        <v>1</v>
      </c>
      <c r="D38" t="s">
        <v>19</v>
      </c>
      <c r="E38" t="s">
        <v>16</v>
      </c>
      <c r="F38">
        <v>0</v>
      </c>
      <c r="G38">
        <v>0</v>
      </c>
      <c r="H38">
        <v>9</v>
      </c>
      <c r="I38">
        <v>0</v>
      </c>
      <c r="J38">
        <v>0</v>
      </c>
      <c r="K38">
        <v>15</v>
      </c>
      <c r="L38">
        <v>27</v>
      </c>
      <c r="M38">
        <v>114</v>
      </c>
      <c r="N38">
        <v>45</v>
      </c>
      <c r="O38">
        <v>9</v>
      </c>
      <c r="P38">
        <v>3</v>
      </c>
      <c r="Q38">
        <v>0</v>
      </c>
      <c r="R38">
        <v>6</v>
      </c>
      <c r="S38">
        <v>0</v>
      </c>
      <c r="T38">
        <v>-1</v>
      </c>
      <c r="U38" t="s">
        <v>46</v>
      </c>
      <c r="V38" t="s">
        <v>45</v>
      </c>
      <c r="W38" t="b">
        <v>0</v>
      </c>
      <c r="Z38">
        <v>8</v>
      </c>
      <c r="AA38">
        <v>6</v>
      </c>
      <c r="AD38">
        <v>16</v>
      </c>
      <c r="AE38">
        <v>5.3333333333333339</v>
      </c>
      <c r="AF38">
        <v>4.5794468991901498</v>
      </c>
    </row>
    <row r="39" spans="1:32" x14ac:dyDescent="0.3">
      <c r="A39">
        <v>8</v>
      </c>
      <c r="B39" t="s">
        <v>18</v>
      </c>
      <c r="C39" t="s">
        <v>1</v>
      </c>
      <c r="E39" t="s">
        <v>16</v>
      </c>
      <c r="F39">
        <v>0</v>
      </c>
      <c r="G39">
        <v>0</v>
      </c>
      <c r="H39">
        <v>3</v>
      </c>
      <c r="I39">
        <v>0</v>
      </c>
      <c r="J39">
        <v>1</v>
      </c>
      <c r="K39">
        <v>3</v>
      </c>
      <c r="L39">
        <v>13</v>
      </c>
      <c r="M39">
        <v>50</v>
      </c>
      <c r="N39">
        <v>21</v>
      </c>
      <c r="O39">
        <v>4</v>
      </c>
      <c r="P39">
        <v>0</v>
      </c>
      <c r="Q39">
        <v>1</v>
      </c>
      <c r="R39">
        <v>3</v>
      </c>
      <c r="S39">
        <v>0</v>
      </c>
      <c r="T39">
        <v>-1</v>
      </c>
      <c r="U39" t="s">
        <v>46</v>
      </c>
      <c r="V39" t="s">
        <v>45</v>
      </c>
      <c r="W39" t="b">
        <v>0</v>
      </c>
      <c r="Z39">
        <v>8</v>
      </c>
      <c r="AA39">
        <v>3</v>
      </c>
      <c r="AD39">
        <v>17</v>
      </c>
      <c r="AE39">
        <v>5.3333333333333339</v>
      </c>
      <c r="AF39">
        <v>4.5794468991901498</v>
      </c>
    </row>
    <row r="40" spans="1:32" x14ac:dyDescent="0.3">
      <c r="A40">
        <v>8</v>
      </c>
      <c r="B40" t="s">
        <v>18</v>
      </c>
      <c r="C40" t="s">
        <v>1</v>
      </c>
      <c r="D40" t="s">
        <v>23</v>
      </c>
      <c r="E40" t="s">
        <v>16</v>
      </c>
      <c r="F40">
        <v>1</v>
      </c>
      <c r="G40">
        <v>0</v>
      </c>
      <c r="H40">
        <v>6</v>
      </c>
      <c r="I40">
        <v>1</v>
      </c>
      <c r="J40">
        <v>1</v>
      </c>
      <c r="K40">
        <v>15</v>
      </c>
      <c r="L40">
        <v>9</v>
      </c>
      <c r="M40">
        <v>90</v>
      </c>
      <c r="N40">
        <v>57</v>
      </c>
      <c r="O40">
        <v>9</v>
      </c>
      <c r="P40">
        <v>0</v>
      </c>
      <c r="Q40">
        <v>1</v>
      </c>
      <c r="R40">
        <v>7</v>
      </c>
      <c r="S40">
        <v>1</v>
      </c>
      <c r="T40">
        <v>-1</v>
      </c>
      <c r="U40" t="s">
        <v>46</v>
      </c>
      <c r="V40" t="s">
        <v>45</v>
      </c>
      <c r="W40" t="b">
        <v>0</v>
      </c>
      <c r="Z40">
        <v>8</v>
      </c>
      <c r="AA40">
        <v>7</v>
      </c>
      <c r="AD40">
        <v>18</v>
      </c>
      <c r="AE40">
        <v>5.3333333333333339</v>
      </c>
      <c r="AF40">
        <v>4.5794468991901498</v>
      </c>
    </row>
    <row r="41" spans="1:32" x14ac:dyDescent="0.3">
      <c r="A41">
        <v>9</v>
      </c>
      <c r="B41" t="s">
        <v>19</v>
      </c>
      <c r="C41" t="s">
        <v>20</v>
      </c>
      <c r="D41" t="s">
        <v>18</v>
      </c>
      <c r="E41" t="s">
        <v>16</v>
      </c>
      <c r="F41">
        <v>2</v>
      </c>
      <c r="G41">
        <v>0</v>
      </c>
      <c r="H41">
        <v>2</v>
      </c>
      <c r="I41">
        <v>0</v>
      </c>
      <c r="J41">
        <v>5</v>
      </c>
      <c r="K41">
        <v>3</v>
      </c>
      <c r="L41">
        <v>13</v>
      </c>
      <c r="M41">
        <v>86</v>
      </c>
      <c r="N41">
        <v>57</v>
      </c>
      <c r="O41">
        <v>9</v>
      </c>
      <c r="P41">
        <v>0</v>
      </c>
      <c r="Q41">
        <v>1</v>
      </c>
      <c r="R41">
        <v>4</v>
      </c>
      <c r="S41">
        <v>4</v>
      </c>
      <c r="T41">
        <v>-1</v>
      </c>
      <c r="U41" t="s">
        <v>47</v>
      </c>
      <c r="V41" t="s">
        <v>45</v>
      </c>
      <c r="W41" t="b">
        <v>0</v>
      </c>
      <c r="Z41">
        <v>9</v>
      </c>
      <c r="AB41">
        <v>4</v>
      </c>
      <c r="AD41">
        <v>19</v>
      </c>
      <c r="AE41">
        <v>5.3333333333333339</v>
      </c>
      <c r="AF41">
        <v>4.5794468991901498</v>
      </c>
    </row>
    <row r="42" spans="1:32" x14ac:dyDescent="0.3">
      <c r="A42">
        <v>9</v>
      </c>
      <c r="B42" t="s">
        <v>0</v>
      </c>
      <c r="C42" t="s">
        <v>21</v>
      </c>
      <c r="D42" t="s">
        <v>24</v>
      </c>
      <c r="E42" t="s">
        <v>16</v>
      </c>
      <c r="F42">
        <v>0</v>
      </c>
      <c r="G42">
        <v>0</v>
      </c>
      <c r="H42">
        <v>3</v>
      </c>
      <c r="I42">
        <v>0</v>
      </c>
      <c r="J42">
        <v>3</v>
      </c>
      <c r="K42">
        <v>3</v>
      </c>
      <c r="L42">
        <v>24</v>
      </c>
      <c r="M42">
        <v>81</v>
      </c>
      <c r="N42">
        <v>30</v>
      </c>
      <c r="O42">
        <v>6</v>
      </c>
      <c r="P42">
        <v>3</v>
      </c>
      <c r="Q42">
        <v>0</v>
      </c>
      <c r="R42">
        <v>0</v>
      </c>
      <c r="S42">
        <v>3</v>
      </c>
      <c r="T42">
        <v>-1</v>
      </c>
      <c r="U42" t="s">
        <v>47</v>
      </c>
      <c r="V42" t="s">
        <v>45</v>
      </c>
      <c r="W42" t="b">
        <v>1</v>
      </c>
      <c r="Z42">
        <v>9</v>
      </c>
      <c r="AB42">
        <v>3</v>
      </c>
      <c r="AD42">
        <v>20</v>
      </c>
      <c r="AE42">
        <v>5.3333333333333339</v>
      </c>
      <c r="AF42">
        <v>4.5794468991901498</v>
      </c>
    </row>
    <row r="43" spans="1:32" x14ac:dyDescent="0.3">
      <c r="A43">
        <v>26</v>
      </c>
      <c r="B43" t="s">
        <v>0</v>
      </c>
      <c r="C43" t="s">
        <v>23</v>
      </c>
      <c r="E43" t="s">
        <v>16</v>
      </c>
      <c r="F43">
        <v>0</v>
      </c>
      <c r="G43">
        <v>1</v>
      </c>
      <c r="H43">
        <v>8</v>
      </c>
      <c r="I43">
        <v>0</v>
      </c>
      <c r="J43">
        <v>1</v>
      </c>
      <c r="K43">
        <v>15</v>
      </c>
      <c r="L43">
        <v>34</v>
      </c>
      <c r="M43">
        <v>127</v>
      </c>
      <c r="N43">
        <v>44</v>
      </c>
      <c r="O43">
        <v>10</v>
      </c>
      <c r="P43">
        <v>3</v>
      </c>
      <c r="Q43">
        <v>1</v>
      </c>
      <c r="R43">
        <v>6</v>
      </c>
      <c r="S43">
        <v>0</v>
      </c>
      <c r="T43">
        <v>-1</v>
      </c>
      <c r="U43" t="s">
        <v>48</v>
      </c>
      <c r="V43" t="s">
        <v>26</v>
      </c>
      <c r="W43" t="b">
        <v>0</v>
      </c>
      <c r="Z43">
        <v>26</v>
      </c>
      <c r="AD43">
        <v>21</v>
      </c>
      <c r="AE43">
        <v>5.3333333333333339</v>
      </c>
      <c r="AF43">
        <v>4.5794468991901498</v>
      </c>
    </row>
    <row r="44" spans="1:32" x14ac:dyDescent="0.3">
      <c r="A44">
        <v>26</v>
      </c>
      <c r="B44" t="s">
        <v>17</v>
      </c>
      <c r="C44" t="s">
        <v>1</v>
      </c>
      <c r="E44" t="s">
        <v>16</v>
      </c>
      <c r="F44">
        <v>3</v>
      </c>
      <c r="G44">
        <v>0</v>
      </c>
      <c r="H44">
        <v>9</v>
      </c>
      <c r="I44">
        <v>0</v>
      </c>
      <c r="J44">
        <v>1</v>
      </c>
      <c r="K44">
        <v>15</v>
      </c>
      <c r="L44">
        <v>28</v>
      </c>
      <c r="M44">
        <v>131</v>
      </c>
      <c r="N44">
        <v>60</v>
      </c>
      <c r="O44">
        <v>13</v>
      </c>
      <c r="P44">
        <v>3</v>
      </c>
      <c r="Q44">
        <v>1</v>
      </c>
      <c r="R44">
        <v>9</v>
      </c>
      <c r="S44">
        <v>0</v>
      </c>
      <c r="T44">
        <v>-1</v>
      </c>
      <c r="U44" t="s">
        <v>46</v>
      </c>
      <c r="V44" t="s">
        <v>26</v>
      </c>
      <c r="W44" t="b">
        <v>0</v>
      </c>
      <c r="Z44">
        <v>26</v>
      </c>
      <c r="AA44">
        <v>9</v>
      </c>
      <c r="AD44">
        <v>22</v>
      </c>
      <c r="AE44">
        <v>5.3333333333333339</v>
      </c>
      <c r="AF44">
        <v>4.5794468991901498</v>
      </c>
    </row>
    <row r="45" spans="1:32" x14ac:dyDescent="0.3">
      <c r="A45">
        <v>29</v>
      </c>
      <c r="B45" t="s">
        <v>18</v>
      </c>
      <c r="C45" t="s">
        <v>1</v>
      </c>
      <c r="D45" t="s">
        <v>23</v>
      </c>
      <c r="E45" t="s">
        <v>16</v>
      </c>
      <c r="F45">
        <v>0</v>
      </c>
      <c r="G45">
        <v>0</v>
      </c>
      <c r="H45">
        <v>0</v>
      </c>
      <c r="I45">
        <v>0</v>
      </c>
      <c r="J45">
        <v>4</v>
      </c>
      <c r="K45">
        <v>15</v>
      </c>
      <c r="L45">
        <v>33</v>
      </c>
      <c r="M45">
        <v>88</v>
      </c>
      <c r="N45">
        <v>7</v>
      </c>
      <c r="O45">
        <v>4</v>
      </c>
      <c r="P45">
        <v>0</v>
      </c>
      <c r="Q45">
        <v>3</v>
      </c>
      <c r="R45">
        <v>0</v>
      </c>
      <c r="S45">
        <v>1</v>
      </c>
      <c r="T45">
        <v>-1</v>
      </c>
      <c r="U45" t="s">
        <v>47</v>
      </c>
      <c r="V45" t="s">
        <v>45</v>
      </c>
      <c r="W45" t="b">
        <v>0</v>
      </c>
      <c r="Z45">
        <v>29</v>
      </c>
      <c r="AB45">
        <v>1</v>
      </c>
      <c r="AD45">
        <v>23</v>
      </c>
      <c r="AE45">
        <v>5.3333333333333339</v>
      </c>
      <c r="AF45">
        <v>4.5794468991901498</v>
      </c>
    </row>
    <row r="46" spans="1:32" x14ac:dyDescent="0.3">
      <c r="A46">
        <v>29</v>
      </c>
      <c r="B46" t="s">
        <v>18</v>
      </c>
      <c r="C46" t="s">
        <v>1</v>
      </c>
      <c r="D46" t="s">
        <v>17</v>
      </c>
      <c r="E46" t="s">
        <v>16</v>
      </c>
      <c r="F46">
        <v>1</v>
      </c>
      <c r="G46">
        <v>0</v>
      </c>
      <c r="H46">
        <v>5</v>
      </c>
      <c r="I46">
        <v>0</v>
      </c>
      <c r="J46">
        <v>1</v>
      </c>
      <c r="K46">
        <v>0</v>
      </c>
      <c r="L46">
        <v>20</v>
      </c>
      <c r="M46">
        <v>72</v>
      </c>
      <c r="N46">
        <v>32</v>
      </c>
      <c r="O46">
        <v>7</v>
      </c>
      <c r="P46">
        <v>2</v>
      </c>
      <c r="Q46">
        <v>1</v>
      </c>
      <c r="R46">
        <v>4</v>
      </c>
      <c r="S46">
        <v>0</v>
      </c>
      <c r="T46">
        <v>-1</v>
      </c>
      <c r="U46" t="s">
        <v>46</v>
      </c>
      <c r="V46" t="s">
        <v>45</v>
      </c>
      <c r="W46" t="b">
        <v>0</v>
      </c>
      <c r="Z46">
        <v>29</v>
      </c>
      <c r="AA46">
        <v>4</v>
      </c>
      <c r="AD46">
        <v>24</v>
      </c>
      <c r="AE46">
        <v>5.3333333333333339</v>
      </c>
      <c r="AF46">
        <v>4.5794468991901498</v>
      </c>
    </row>
    <row r="47" spans="1:32" x14ac:dyDescent="0.3">
      <c r="A47">
        <v>30</v>
      </c>
      <c r="B47" t="s">
        <v>18</v>
      </c>
      <c r="C47" t="s">
        <v>20</v>
      </c>
      <c r="E47" t="s">
        <v>16</v>
      </c>
      <c r="F47">
        <v>0</v>
      </c>
      <c r="G47">
        <v>0</v>
      </c>
      <c r="H47">
        <v>5</v>
      </c>
      <c r="I47">
        <v>0</v>
      </c>
      <c r="J47">
        <v>0</v>
      </c>
      <c r="K47">
        <v>3</v>
      </c>
      <c r="L47">
        <v>16</v>
      </c>
      <c r="M47">
        <v>59</v>
      </c>
      <c r="N47">
        <v>24</v>
      </c>
      <c r="O47">
        <v>5</v>
      </c>
      <c r="P47">
        <v>2</v>
      </c>
      <c r="Q47">
        <v>0</v>
      </c>
      <c r="R47">
        <v>3</v>
      </c>
      <c r="S47">
        <v>0</v>
      </c>
      <c r="T47">
        <v>-1</v>
      </c>
      <c r="U47" t="s">
        <v>46</v>
      </c>
      <c r="V47" t="s">
        <v>45</v>
      </c>
      <c r="W47" t="b">
        <v>0</v>
      </c>
      <c r="Z47">
        <v>30</v>
      </c>
      <c r="AA47">
        <v>3</v>
      </c>
      <c r="AD47">
        <v>25</v>
      </c>
      <c r="AE47">
        <v>5.3333333333333339</v>
      </c>
      <c r="AF47">
        <v>4.5794468991901498</v>
      </c>
    </row>
    <row r="48" spans="1:32" x14ac:dyDescent="0.3">
      <c r="A48">
        <v>30</v>
      </c>
      <c r="B48" t="s">
        <v>17</v>
      </c>
      <c r="C48" t="s">
        <v>20</v>
      </c>
      <c r="E48" t="s">
        <v>16</v>
      </c>
      <c r="F48">
        <v>1</v>
      </c>
      <c r="G48">
        <v>0</v>
      </c>
      <c r="H48">
        <v>8</v>
      </c>
      <c r="I48">
        <v>0</v>
      </c>
      <c r="J48">
        <v>0</v>
      </c>
      <c r="K48">
        <v>15</v>
      </c>
      <c r="L48">
        <v>24</v>
      </c>
      <c r="M48">
        <v>105</v>
      </c>
      <c r="N48">
        <v>42</v>
      </c>
      <c r="O48">
        <v>9</v>
      </c>
      <c r="P48">
        <v>3</v>
      </c>
      <c r="Q48">
        <v>0</v>
      </c>
      <c r="R48">
        <v>6</v>
      </c>
      <c r="S48">
        <v>0</v>
      </c>
      <c r="T48">
        <v>-1</v>
      </c>
      <c r="U48" t="s">
        <v>46</v>
      </c>
      <c r="V48" t="s">
        <v>45</v>
      </c>
      <c r="W48" t="b">
        <v>0</v>
      </c>
      <c r="Z48">
        <v>30</v>
      </c>
      <c r="AA48">
        <v>6</v>
      </c>
      <c r="AD48">
        <v>26</v>
      </c>
      <c r="AE48">
        <v>5.3333333333333339</v>
      </c>
      <c r="AF48">
        <v>4.5794468991901498</v>
      </c>
    </row>
    <row r="49" spans="1:32" x14ac:dyDescent="0.3">
      <c r="A49">
        <v>30</v>
      </c>
      <c r="B49" t="s">
        <v>15</v>
      </c>
      <c r="C49" t="s">
        <v>23</v>
      </c>
      <c r="E49" t="s">
        <v>16</v>
      </c>
      <c r="F49">
        <v>1</v>
      </c>
      <c r="G49">
        <v>0</v>
      </c>
      <c r="H49">
        <v>7</v>
      </c>
      <c r="I49">
        <v>0</v>
      </c>
      <c r="J49">
        <v>0</v>
      </c>
      <c r="K49">
        <v>15</v>
      </c>
      <c r="L49">
        <v>16</v>
      </c>
      <c r="M49">
        <v>89</v>
      </c>
      <c r="N49">
        <v>42</v>
      </c>
      <c r="O49">
        <v>8</v>
      </c>
      <c r="P49">
        <v>2</v>
      </c>
      <c r="Q49">
        <v>0</v>
      </c>
      <c r="R49">
        <v>6</v>
      </c>
      <c r="S49">
        <v>0</v>
      </c>
      <c r="T49">
        <v>-1</v>
      </c>
      <c r="U49" t="s">
        <v>46</v>
      </c>
      <c r="V49" t="s">
        <v>45</v>
      </c>
      <c r="W49" t="b">
        <v>0</v>
      </c>
      <c r="Z49">
        <v>30</v>
      </c>
      <c r="AA49">
        <v>6</v>
      </c>
      <c r="AD49">
        <v>27</v>
      </c>
      <c r="AE49">
        <v>7.5537953560658151</v>
      </c>
      <c r="AF49">
        <v>4.5794468991901498</v>
      </c>
    </row>
    <row r="50" spans="1:32" x14ac:dyDescent="0.3">
      <c r="A50">
        <v>33</v>
      </c>
      <c r="B50" t="s">
        <v>18</v>
      </c>
      <c r="C50" t="s">
        <v>1</v>
      </c>
      <c r="D50" t="s">
        <v>23</v>
      </c>
      <c r="E50" t="s">
        <v>16</v>
      </c>
      <c r="F50">
        <v>0</v>
      </c>
      <c r="G50">
        <v>0</v>
      </c>
      <c r="H50">
        <v>5</v>
      </c>
      <c r="I50">
        <v>0</v>
      </c>
      <c r="J50">
        <v>1</v>
      </c>
      <c r="K50">
        <v>15</v>
      </c>
      <c r="L50">
        <v>34</v>
      </c>
      <c r="M50">
        <v>99</v>
      </c>
      <c r="N50">
        <v>16</v>
      </c>
      <c r="O50">
        <v>6</v>
      </c>
      <c r="P50">
        <v>3</v>
      </c>
      <c r="Q50">
        <v>1</v>
      </c>
      <c r="R50">
        <v>2</v>
      </c>
      <c r="S50">
        <v>0</v>
      </c>
      <c r="T50">
        <v>2</v>
      </c>
      <c r="U50" t="s">
        <v>46</v>
      </c>
      <c r="V50" t="s">
        <v>26</v>
      </c>
      <c r="W50" t="b">
        <v>0</v>
      </c>
      <c r="Z50">
        <v>33</v>
      </c>
      <c r="AA50">
        <v>2</v>
      </c>
      <c r="AD50">
        <v>28</v>
      </c>
      <c r="AE50">
        <v>7.5537953560658151</v>
      </c>
      <c r="AF50">
        <v>4.5794468991901498</v>
      </c>
    </row>
    <row r="51" spans="1:32" x14ac:dyDescent="0.3">
      <c r="A51">
        <v>33</v>
      </c>
      <c r="B51" t="s">
        <v>0</v>
      </c>
      <c r="C51" t="s">
        <v>1</v>
      </c>
      <c r="E51" t="s">
        <v>16</v>
      </c>
      <c r="F51">
        <v>0</v>
      </c>
      <c r="G51">
        <v>0</v>
      </c>
      <c r="H51">
        <v>10</v>
      </c>
      <c r="I51">
        <v>0</v>
      </c>
      <c r="J51">
        <v>0</v>
      </c>
      <c r="K51">
        <v>15</v>
      </c>
      <c r="L51">
        <v>24</v>
      </c>
      <c r="M51">
        <v>119</v>
      </c>
      <c r="N51">
        <v>56</v>
      </c>
      <c r="O51">
        <v>10</v>
      </c>
      <c r="P51">
        <v>3</v>
      </c>
      <c r="Q51">
        <v>0</v>
      </c>
      <c r="R51">
        <v>7</v>
      </c>
      <c r="S51">
        <v>0</v>
      </c>
      <c r="T51">
        <v>1</v>
      </c>
      <c r="U51" t="s">
        <v>46</v>
      </c>
      <c r="V51" t="s">
        <v>26</v>
      </c>
      <c r="W51" t="b">
        <v>0</v>
      </c>
      <c r="Z51">
        <v>33</v>
      </c>
      <c r="AA51">
        <v>7</v>
      </c>
      <c r="AD51">
        <v>29</v>
      </c>
      <c r="AE51">
        <v>7.5537953560658151</v>
      </c>
      <c r="AF51">
        <v>4.5794468991901498</v>
      </c>
    </row>
    <row r="52" spans="1:32" x14ac:dyDescent="0.3">
      <c r="A52">
        <v>33</v>
      </c>
      <c r="B52" t="s">
        <v>17</v>
      </c>
      <c r="C52" t="s">
        <v>1</v>
      </c>
      <c r="E52" t="s">
        <v>16</v>
      </c>
      <c r="F52">
        <v>0</v>
      </c>
      <c r="G52">
        <v>0</v>
      </c>
      <c r="H52">
        <v>5</v>
      </c>
      <c r="I52">
        <v>1</v>
      </c>
      <c r="J52">
        <v>0</v>
      </c>
      <c r="K52">
        <v>15</v>
      </c>
      <c r="L52">
        <v>0</v>
      </c>
      <c r="M52">
        <v>61</v>
      </c>
      <c r="N52">
        <v>46</v>
      </c>
      <c r="O52">
        <v>6</v>
      </c>
      <c r="P52">
        <v>0</v>
      </c>
      <c r="Q52">
        <v>0</v>
      </c>
      <c r="R52">
        <v>5</v>
      </c>
      <c r="S52">
        <v>1</v>
      </c>
      <c r="T52">
        <v>2</v>
      </c>
      <c r="U52" t="s">
        <v>46</v>
      </c>
      <c r="V52" t="s">
        <v>26</v>
      </c>
      <c r="W52" t="b">
        <v>0</v>
      </c>
      <c r="Z52">
        <v>33</v>
      </c>
      <c r="AA52">
        <v>5</v>
      </c>
      <c r="AD52">
        <v>30</v>
      </c>
      <c r="AE52">
        <v>6.8762130890088962</v>
      </c>
      <c r="AF52">
        <v>2.3451712056560634</v>
      </c>
    </row>
    <row r="53" spans="1:32" x14ac:dyDescent="0.3">
      <c r="A53">
        <v>35</v>
      </c>
      <c r="B53" t="s">
        <v>17</v>
      </c>
      <c r="C53" t="s">
        <v>21</v>
      </c>
      <c r="D53" t="s">
        <v>2</v>
      </c>
      <c r="E53" t="s">
        <v>16</v>
      </c>
      <c r="F53">
        <v>0</v>
      </c>
      <c r="G53">
        <v>0</v>
      </c>
      <c r="H53">
        <v>0</v>
      </c>
      <c r="I53">
        <v>0</v>
      </c>
      <c r="J53">
        <v>7</v>
      </c>
      <c r="K53">
        <v>15</v>
      </c>
      <c r="L53">
        <v>33</v>
      </c>
      <c r="M53">
        <v>118</v>
      </c>
      <c r="N53">
        <v>37</v>
      </c>
      <c r="O53">
        <v>7</v>
      </c>
      <c r="P53">
        <v>0</v>
      </c>
      <c r="Q53">
        <v>3</v>
      </c>
      <c r="R53">
        <v>0</v>
      </c>
      <c r="S53">
        <v>4</v>
      </c>
      <c r="T53">
        <v>3</v>
      </c>
      <c r="U53" t="s">
        <v>47</v>
      </c>
      <c r="V53" t="s">
        <v>45</v>
      </c>
      <c r="W53" t="b">
        <v>1</v>
      </c>
      <c r="Z53">
        <v>35</v>
      </c>
      <c r="AB53">
        <v>4</v>
      </c>
      <c r="AD53">
        <v>31</v>
      </c>
      <c r="AE53">
        <v>6.0428163499324947</v>
      </c>
      <c r="AF53">
        <v>2.3451712056560634</v>
      </c>
    </row>
    <row r="54" spans="1:32" x14ac:dyDescent="0.3">
      <c r="A54">
        <v>35</v>
      </c>
      <c r="B54" t="s">
        <v>17</v>
      </c>
      <c r="C54" t="s">
        <v>21</v>
      </c>
      <c r="E54" t="s">
        <v>16</v>
      </c>
      <c r="F54">
        <v>0</v>
      </c>
      <c r="G54">
        <v>0</v>
      </c>
      <c r="H54">
        <v>11</v>
      </c>
      <c r="I54">
        <v>0</v>
      </c>
      <c r="J54">
        <v>0</v>
      </c>
      <c r="K54">
        <v>15</v>
      </c>
      <c r="L54">
        <v>24</v>
      </c>
      <c r="M54">
        <v>127</v>
      </c>
      <c r="N54">
        <v>64</v>
      </c>
      <c r="O54">
        <v>11</v>
      </c>
      <c r="P54">
        <v>3</v>
      </c>
      <c r="Q54">
        <v>0</v>
      </c>
      <c r="R54">
        <v>8</v>
      </c>
      <c r="S54">
        <v>0</v>
      </c>
      <c r="T54">
        <v>1</v>
      </c>
      <c r="U54" t="s">
        <v>46</v>
      </c>
      <c r="V54" t="s">
        <v>45</v>
      </c>
      <c r="W54" t="b">
        <v>1</v>
      </c>
      <c r="Z54">
        <v>35</v>
      </c>
      <c r="AA54">
        <v>8</v>
      </c>
      <c r="AD54">
        <v>32</v>
      </c>
      <c r="AE54">
        <v>6.0428163499324947</v>
      </c>
      <c r="AF54">
        <v>2.3451712056560634</v>
      </c>
    </row>
    <row r="55" spans="1:32" x14ac:dyDescent="0.3">
      <c r="A55">
        <v>35</v>
      </c>
      <c r="B55" t="s">
        <v>17</v>
      </c>
      <c r="C55" t="s">
        <v>21</v>
      </c>
      <c r="D55" t="s">
        <v>53</v>
      </c>
      <c r="E55" t="s">
        <v>16</v>
      </c>
      <c r="F55">
        <v>0</v>
      </c>
      <c r="G55">
        <v>0</v>
      </c>
      <c r="H55">
        <v>0</v>
      </c>
      <c r="I55">
        <v>0</v>
      </c>
      <c r="J55">
        <v>8</v>
      </c>
      <c r="K55">
        <v>3</v>
      </c>
      <c r="L55">
        <v>33</v>
      </c>
      <c r="M55">
        <v>116</v>
      </c>
      <c r="N55">
        <v>47</v>
      </c>
      <c r="O55">
        <v>8</v>
      </c>
      <c r="P55">
        <v>0</v>
      </c>
      <c r="Q55">
        <v>3</v>
      </c>
      <c r="R55">
        <v>0</v>
      </c>
      <c r="S55">
        <v>5</v>
      </c>
      <c r="T55">
        <v>3</v>
      </c>
      <c r="U55" t="s">
        <v>54</v>
      </c>
      <c r="V55" t="s">
        <v>45</v>
      </c>
      <c r="W55" t="b">
        <v>1</v>
      </c>
      <c r="Z55">
        <v>35</v>
      </c>
      <c r="AD55">
        <v>33</v>
      </c>
      <c r="AE55">
        <v>6.0428163499324947</v>
      </c>
      <c r="AF55">
        <v>2.3451712056560634</v>
      </c>
    </row>
    <row r="56" spans="1:32" x14ac:dyDescent="0.3">
      <c r="A56">
        <v>35</v>
      </c>
      <c r="B56" t="s">
        <v>17</v>
      </c>
      <c r="C56" t="s">
        <v>21</v>
      </c>
      <c r="E56" t="s">
        <v>16</v>
      </c>
      <c r="F56">
        <v>0</v>
      </c>
      <c r="G56">
        <v>0</v>
      </c>
      <c r="H56">
        <v>13</v>
      </c>
      <c r="I56">
        <v>0</v>
      </c>
      <c r="J56">
        <v>1</v>
      </c>
      <c r="K56">
        <v>15</v>
      </c>
      <c r="L56">
        <v>34</v>
      </c>
      <c r="M56">
        <v>163</v>
      </c>
      <c r="N56">
        <v>80</v>
      </c>
      <c r="O56">
        <v>14</v>
      </c>
      <c r="P56">
        <v>3</v>
      </c>
      <c r="Q56">
        <v>1</v>
      </c>
      <c r="R56">
        <v>10</v>
      </c>
      <c r="S56">
        <v>0</v>
      </c>
      <c r="T56">
        <v>2</v>
      </c>
      <c r="U56" t="s">
        <v>46</v>
      </c>
      <c r="V56" t="s">
        <v>45</v>
      </c>
      <c r="W56" t="b">
        <v>1</v>
      </c>
      <c r="Z56">
        <v>35</v>
      </c>
      <c r="AA56">
        <v>10</v>
      </c>
      <c r="AD56">
        <v>34</v>
      </c>
      <c r="AE56">
        <v>5.3682931631988993</v>
      </c>
      <c r="AF56">
        <v>2.3451712056560634</v>
      </c>
    </row>
    <row r="57" spans="1:32" x14ac:dyDescent="0.3">
      <c r="A57">
        <v>35</v>
      </c>
      <c r="B57" t="s">
        <v>0</v>
      </c>
      <c r="C57" t="s">
        <v>21</v>
      </c>
      <c r="E57" t="s">
        <v>16</v>
      </c>
      <c r="F57">
        <v>0</v>
      </c>
      <c r="G57">
        <v>0</v>
      </c>
      <c r="H57">
        <v>11</v>
      </c>
      <c r="I57">
        <v>0</v>
      </c>
      <c r="J57">
        <v>1</v>
      </c>
      <c r="K57">
        <v>15</v>
      </c>
      <c r="L57">
        <v>18</v>
      </c>
      <c r="M57">
        <v>131</v>
      </c>
      <c r="N57">
        <v>80</v>
      </c>
      <c r="O57">
        <v>12</v>
      </c>
      <c r="P57">
        <v>1</v>
      </c>
      <c r="Q57">
        <v>1</v>
      </c>
      <c r="R57">
        <v>10</v>
      </c>
      <c r="S57">
        <v>0</v>
      </c>
      <c r="T57">
        <v>2</v>
      </c>
      <c r="U57" t="s">
        <v>46</v>
      </c>
      <c r="V57" t="s">
        <v>45</v>
      </c>
      <c r="W57" t="b">
        <v>1</v>
      </c>
      <c r="Z57">
        <v>35</v>
      </c>
      <c r="AA57">
        <v>10</v>
      </c>
      <c r="AD57">
        <v>35</v>
      </c>
      <c r="AE57">
        <v>5.3682931631988993</v>
      </c>
      <c r="AF57">
        <v>2.3451712056560634</v>
      </c>
    </row>
    <row r="58" spans="1:32" x14ac:dyDescent="0.3">
      <c r="A58">
        <v>35</v>
      </c>
      <c r="B58" t="s">
        <v>0</v>
      </c>
      <c r="C58" t="s">
        <v>21</v>
      </c>
      <c r="D58" t="s">
        <v>2</v>
      </c>
      <c r="E58" t="s">
        <v>16</v>
      </c>
      <c r="F58">
        <v>0</v>
      </c>
      <c r="G58">
        <v>0</v>
      </c>
      <c r="H58">
        <v>0</v>
      </c>
      <c r="I58">
        <v>0</v>
      </c>
      <c r="J58">
        <v>9</v>
      </c>
      <c r="K58">
        <v>15</v>
      </c>
      <c r="L58">
        <v>20</v>
      </c>
      <c r="M58">
        <v>125</v>
      </c>
      <c r="N58">
        <v>70</v>
      </c>
      <c r="O58">
        <v>9</v>
      </c>
      <c r="P58">
        <v>0</v>
      </c>
      <c r="Q58">
        <v>2</v>
      </c>
      <c r="R58">
        <v>0</v>
      </c>
      <c r="S58">
        <v>7</v>
      </c>
      <c r="T58">
        <v>3</v>
      </c>
      <c r="U58" t="s">
        <v>47</v>
      </c>
      <c r="V58" t="s">
        <v>45</v>
      </c>
      <c r="W58" t="b">
        <v>1</v>
      </c>
      <c r="Z58">
        <v>35</v>
      </c>
      <c r="AB58">
        <v>7</v>
      </c>
      <c r="AD58">
        <v>36</v>
      </c>
      <c r="AE58">
        <v>5.8272755304836386</v>
      </c>
      <c r="AF58">
        <v>3.3212582830977895</v>
      </c>
    </row>
    <row r="59" spans="1:32" x14ac:dyDescent="0.3">
      <c r="A59">
        <v>35</v>
      </c>
      <c r="B59" t="s">
        <v>0</v>
      </c>
      <c r="C59" t="s">
        <v>21</v>
      </c>
      <c r="D59" t="s">
        <v>2</v>
      </c>
      <c r="E59" t="s">
        <v>16</v>
      </c>
      <c r="F59">
        <v>0</v>
      </c>
      <c r="G59">
        <v>0</v>
      </c>
      <c r="H59">
        <v>0</v>
      </c>
      <c r="I59">
        <v>0</v>
      </c>
      <c r="J59">
        <v>6</v>
      </c>
      <c r="K59">
        <v>15</v>
      </c>
      <c r="L59">
        <v>33</v>
      </c>
      <c r="M59">
        <v>108</v>
      </c>
      <c r="N59">
        <v>27</v>
      </c>
      <c r="O59">
        <v>6</v>
      </c>
      <c r="P59">
        <v>0</v>
      </c>
      <c r="Q59">
        <v>3</v>
      </c>
      <c r="R59">
        <v>0</v>
      </c>
      <c r="S59">
        <v>3</v>
      </c>
      <c r="T59">
        <v>3</v>
      </c>
      <c r="U59" t="s">
        <v>47</v>
      </c>
      <c r="V59" t="s">
        <v>45</v>
      </c>
      <c r="W59" t="b">
        <v>1</v>
      </c>
      <c r="Z59">
        <v>35</v>
      </c>
      <c r="AB59">
        <v>3</v>
      </c>
      <c r="AD59">
        <v>37</v>
      </c>
      <c r="AE59">
        <v>6.1750488449837402</v>
      </c>
      <c r="AF59">
        <v>3.5019536006855869</v>
      </c>
    </row>
    <row r="60" spans="1:32" x14ac:dyDescent="0.3">
      <c r="A60">
        <v>36</v>
      </c>
      <c r="B60" t="s">
        <v>0</v>
      </c>
      <c r="C60" t="s">
        <v>1</v>
      </c>
      <c r="E60" t="s">
        <v>16</v>
      </c>
      <c r="F60">
        <v>0</v>
      </c>
      <c r="G60">
        <v>0</v>
      </c>
      <c r="H60">
        <v>11</v>
      </c>
      <c r="I60">
        <v>0</v>
      </c>
      <c r="J60">
        <v>1</v>
      </c>
      <c r="K60">
        <v>15</v>
      </c>
      <c r="L60">
        <v>34</v>
      </c>
      <c r="M60">
        <v>147</v>
      </c>
      <c r="N60">
        <v>64</v>
      </c>
      <c r="O60">
        <v>12</v>
      </c>
      <c r="P60">
        <v>3</v>
      </c>
      <c r="Q60">
        <v>1</v>
      </c>
      <c r="R60">
        <v>8</v>
      </c>
      <c r="S60">
        <v>0</v>
      </c>
      <c r="T60">
        <v>2</v>
      </c>
      <c r="U60" t="s">
        <v>46</v>
      </c>
      <c r="V60" t="s">
        <v>45</v>
      </c>
      <c r="W60" t="b">
        <v>0</v>
      </c>
      <c r="Z60">
        <v>36</v>
      </c>
      <c r="AA60">
        <v>8</v>
      </c>
      <c r="AD60">
        <v>38</v>
      </c>
      <c r="AE60">
        <v>6.1750488449837402</v>
      </c>
      <c r="AF60">
        <v>3.5019536006855869</v>
      </c>
    </row>
    <row r="61" spans="1:32" x14ac:dyDescent="0.3">
      <c r="A61">
        <v>36</v>
      </c>
      <c r="B61" t="s">
        <v>0</v>
      </c>
      <c r="C61" t="s">
        <v>1</v>
      </c>
      <c r="E61" t="s">
        <v>16</v>
      </c>
      <c r="F61">
        <v>1</v>
      </c>
      <c r="G61">
        <v>0</v>
      </c>
      <c r="H61">
        <v>8</v>
      </c>
      <c r="I61">
        <v>0</v>
      </c>
      <c r="J61">
        <v>1</v>
      </c>
      <c r="K61">
        <v>15</v>
      </c>
      <c r="L61">
        <v>26</v>
      </c>
      <c r="M61">
        <v>117</v>
      </c>
      <c r="N61">
        <v>50</v>
      </c>
      <c r="O61">
        <v>10</v>
      </c>
      <c r="P61">
        <v>2</v>
      </c>
      <c r="Q61">
        <v>1</v>
      </c>
      <c r="R61">
        <v>7</v>
      </c>
      <c r="S61">
        <v>0</v>
      </c>
      <c r="T61">
        <v>2</v>
      </c>
      <c r="U61" t="s">
        <v>46</v>
      </c>
      <c r="V61" t="s">
        <v>45</v>
      </c>
      <c r="W61" t="b">
        <v>0</v>
      </c>
      <c r="Z61">
        <v>36</v>
      </c>
      <c r="AA61">
        <v>7</v>
      </c>
      <c r="AD61">
        <v>39</v>
      </c>
      <c r="AE61">
        <v>6.1750488449837402</v>
      </c>
      <c r="AF61">
        <v>3.5019536006855869</v>
      </c>
    </row>
    <row r="62" spans="1:32" x14ac:dyDescent="0.3">
      <c r="A62">
        <v>36</v>
      </c>
      <c r="B62" t="s">
        <v>0</v>
      </c>
      <c r="C62" t="s">
        <v>1</v>
      </c>
      <c r="D62" t="s">
        <v>22</v>
      </c>
      <c r="E62" t="s">
        <v>16</v>
      </c>
      <c r="F62">
        <v>0</v>
      </c>
      <c r="G62">
        <v>0</v>
      </c>
      <c r="H62">
        <v>0</v>
      </c>
      <c r="I62">
        <v>0</v>
      </c>
      <c r="J62">
        <v>7</v>
      </c>
      <c r="K62">
        <v>15</v>
      </c>
      <c r="L62">
        <v>33</v>
      </c>
      <c r="M62">
        <v>118</v>
      </c>
      <c r="N62">
        <v>37</v>
      </c>
      <c r="O62">
        <v>7</v>
      </c>
      <c r="P62">
        <v>0</v>
      </c>
      <c r="Q62">
        <v>3</v>
      </c>
      <c r="R62">
        <v>0</v>
      </c>
      <c r="S62">
        <v>4</v>
      </c>
      <c r="T62">
        <v>3</v>
      </c>
      <c r="U62" t="s">
        <v>47</v>
      </c>
      <c r="V62" t="s">
        <v>45</v>
      </c>
      <c r="W62" t="b">
        <v>0</v>
      </c>
      <c r="Z62">
        <v>36</v>
      </c>
      <c r="AB62">
        <v>4</v>
      </c>
      <c r="AD62">
        <v>40</v>
      </c>
      <c r="AE62">
        <v>6.1750488449837402</v>
      </c>
      <c r="AF62">
        <v>3.5019536006855869</v>
      </c>
    </row>
    <row r="63" spans="1:32" x14ac:dyDescent="0.3">
      <c r="A63">
        <v>36</v>
      </c>
      <c r="B63" t="s">
        <v>0</v>
      </c>
      <c r="C63" t="s">
        <v>1</v>
      </c>
      <c r="E63" t="s">
        <v>16</v>
      </c>
      <c r="F63">
        <v>0</v>
      </c>
      <c r="G63">
        <v>0</v>
      </c>
      <c r="H63">
        <v>11</v>
      </c>
      <c r="I63">
        <v>0</v>
      </c>
      <c r="J63">
        <v>1</v>
      </c>
      <c r="K63">
        <v>15</v>
      </c>
      <c r="L63">
        <v>34</v>
      </c>
      <c r="M63">
        <v>147</v>
      </c>
      <c r="N63">
        <v>64</v>
      </c>
      <c r="O63">
        <v>12</v>
      </c>
      <c r="P63">
        <v>3</v>
      </c>
      <c r="Q63">
        <v>1</v>
      </c>
      <c r="R63">
        <v>8</v>
      </c>
      <c r="S63">
        <v>0</v>
      </c>
      <c r="T63">
        <v>2</v>
      </c>
      <c r="U63" t="s">
        <v>46</v>
      </c>
      <c r="V63" t="s">
        <v>45</v>
      </c>
      <c r="W63" t="b">
        <v>0</v>
      </c>
      <c r="Z63">
        <v>36</v>
      </c>
      <c r="AA63">
        <v>8</v>
      </c>
      <c r="AD63">
        <v>41</v>
      </c>
      <c r="AE63">
        <v>6.1750488449837402</v>
      </c>
      <c r="AF63">
        <v>3.5019536006855869</v>
      </c>
    </row>
    <row r="64" spans="1:32" x14ac:dyDescent="0.3">
      <c r="A64">
        <v>42</v>
      </c>
      <c r="B64" t="s">
        <v>15</v>
      </c>
      <c r="C64" t="s">
        <v>21</v>
      </c>
      <c r="E64" t="s">
        <v>16</v>
      </c>
      <c r="F64">
        <v>1</v>
      </c>
      <c r="G64">
        <v>0</v>
      </c>
      <c r="H64">
        <v>8</v>
      </c>
      <c r="I64">
        <v>0</v>
      </c>
      <c r="J64">
        <v>0</v>
      </c>
      <c r="K64">
        <v>15</v>
      </c>
      <c r="L64">
        <v>32</v>
      </c>
      <c r="M64">
        <v>113</v>
      </c>
      <c r="N64">
        <v>34</v>
      </c>
      <c r="O64">
        <v>9</v>
      </c>
      <c r="P64">
        <v>4</v>
      </c>
      <c r="Q64">
        <v>0</v>
      </c>
      <c r="R64">
        <v>5</v>
      </c>
      <c r="S64">
        <v>0</v>
      </c>
      <c r="T64">
        <v>1</v>
      </c>
      <c r="U64" t="s">
        <v>46</v>
      </c>
      <c r="V64" t="s">
        <v>45</v>
      </c>
      <c r="W64" t="b">
        <v>1</v>
      </c>
      <c r="Z64">
        <v>42</v>
      </c>
      <c r="AA64">
        <v>5</v>
      </c>
      <c r="AD64">
        <v>42</v>
      </c>
      <c r="AE64">
        <v>6.1750488449837402</v>
      </c>
      <c r="AF64">
        <v>3.5019536006855869</v>
      </c>
    </row>
    <row r="65" spans="1:32" x14ac:dyDescent="0.3">
      <c r="A65">
        <v>42</v>
      </c>
      <c r="B65" t="s">
        <v>15</v>
      </c>
      <c r="C65" t="s">
        <v>21</v>
      </c>
      <c r="D65" t="s">
        <v>2</v>
      </c>
      <c r="E65" t="s">
        <v>16</v>
      </c>
      <c r="F65">
        <v>0</v>
      </c>
      <c r="G65">
        <v>0</v>
      </c>
      <c r="H65">
        <v>0</v>
      </c>
      <c r="I65">
        <v>0</v>
      </c>
      <c r="J65">
        <v>7</v>
      </c>
      <c r="K65">
        <v>15</v>
      </c>
      <c r="L65">
        <v>10</v>
      </c>
      <c r="M65">
        <v>95</v>
      </c>
      <c r="N65">
        <v>60</v>
      </c>
      <c r="O65">
        <v>7</v>
      </c>
      <c r="P65">
        <v>0</v>
      </c>
      <c r="Q65">
        <v>1</v>
      </c>
      <c r="R65">
        <v>0</v>
      </c>
      <c r="S65">
        <v>6</v>
      </c>
      <c r="T65">
        <v>6</v>
      </c>
      <c r="U65" t="s">
        <v>47</v>
      </c>
      <c r="V65" t="s">
        <v>45</v>
      </c>
      <c r="W65" t="b">
        <v>1</v>
      </c>
      <c r="Z65">
        <v>42</v>
      </c>
      <c r="AB65">
        <v>6</v>
      </c>
      <c r="AD65">
        <v>43</v>
      </c>
      <c r="AE65">
        <v>6.2111771714176713</v>
      </c>
      <c r="AF65">
        <v>4.0446770352787</v>
      </c>
    </row>
    <row r="66" spans="1:32" x14ac:dyDescent="0.3">
      <c r="A66">
        <v>42</v>
      </c>
      <c r="B66" t="s">
        <v>15</v>
      </c>
      <c r="C66" t="s">
        <v>21</v>
      </c>
      <c r="D66" t="s">
        <v>2</v>
      </c>
      <c r="E66" t="s">
        <v>16</v>
      </c>
      <c r="F66">
        <v>0</v>
      </c>
      <c r="G66">
        <v>0</v>
      </c>
      <c r="H66">
        <v>0</v>
      </c>
      <c r="I66">
        <v>0</v>
      </c>
      <c r="J66">
        <v>7</v>
      </c>
      <c r="K66">
        <v>15</v>
      </c>
      <c r="L66">
        <v>20</v>
      </c>
      <c r="M66">
        <v>105</v>
      </c>
      <c r="N66">
        <v>50</v>
      </c>
      <c r="O66">
        <v>7</v>
      </c>
      <c r="P66">
        <v>0</v>
      </c>
      <c r="Q66">
        <v>2</v>
      </c>
      <c r="R66">
        <v>0</v>
      </c>
      <c r="S66">
        <v>5</v>
      </c>
      <c r="T66">
        <v>3</v>
      </c>
      <c r="U66" t="s">
        <v>47</v>
      </c>
      <c r="V66" t="s">
        <v>45</v>
      </c>
      <c r="W66" t="b">
        <v>1</v>
      </c>
      <c r="Z66">
        <v>42</v>
      </c>
      <c r="AB66">
        <v>5</v>
      </c>
      <c r="AD66">
        <v>44</v>
      </c>
      <c r="AE66">
        <v>6.2111771714176713</v>
      </c>
      <c r="AF66">
        <v>4.0446770352787</v>
      </c>
    </row>
    <row r="67" spans="1:32" x14ac:dyDescent="0.3">
      <c r="A67">
        <v>42</v>
      </c>
      <c r="B67" t="s">
        <v>15</v>
      </c>
      <c r="C67" t="s">
        <v>21</v>
      </c>
      <c r="E67" t="s">
        <v>16</v>
      </c>
      <c r="F67">
        <v>0</v>
      </c>
      <c r="G67">
        <v>0</v>
      </c>
      <c r="H67">
        <v>13</v>
      </c>
      <c r="I67">
        <v>0</v>
      </c>
      <c r="J67">
        <v>0</v>
      </c>
      <c r="K67">
        <v>15</v>
      </c>
      <c r="L67">
        <v>32</v>
      </c>
      <c r="M67">
        <v>151</v>
      </c>
      <c r="N67">
        <v>72</v>
      </c>
      <c r="O67">
        <v>13</v>
      </c>
      <c r="P67">
        <v>4</v>
      </c>
      <c r="Q67">
        <v>0</v>
      </c>
      <c r="R67">
        <v>9</v>
      </c>
      <c r="S67">
        <v>0</v>
      </c>
      <c r="T67">
        <v>1</v>
      </c>
      <c r="U67" t="s">
        <v>46</v>
      </c>
      <c r="V67" t="s">
        <v>45</v>
      </c>
      <c r="W67" t="b">
        <v>1</v>
      </c>
      <c r="Z67">
        <v>42</v>
      </c>
      <c r="AA67">
        <v>9</v>
      </c>
      <c r="AD67">
        <v>45</v>
      </c>
      <c r="AE67">
        <v>6.2111771714176713</v>
      </c>
      <c r="AF67">
        <v>4.0446770352787</v>
      </c>
    </row>
    <row r="68" spans="1:32" x14ac:dyDescent="0.3">
      <c r="A68">
        <v>42</v>
      </c>
      <c r="B68" t="s">
        <v>15</v>
      </c>
      <c r="C68" t="s">
        <v>21</v>
      </c>
      <c r="D68" t="s">
        <v>2</v>
      </c>
      <c r="E68" t="s">
        <v>16</v>
      </c>
      <c r="F68">
        <v>0</v>
      </c>
      <c r="G68">
        <v>0</v>
      </c>
      <c r="H68">
        <v>0</v>
      </c>
      <c r="I68">
        <v>0</v>
      </c>
      <c r="J68">
        <v>6</v>
      </c>
      <c r="K68">
        <v>15</v>
      </c>
      <c r="L68">
        <v>23</v>
      </c>
      <c r="M68">
        <v>98</v>
      </c>
      <c r="N68">
        <v>37</v>
      </c>
      <c r="O68">
        <v>6</v>
      </c>
      <c r="P68">
        <v>0</v>
      </c>
      <c r="Q68">
        <v>2</v>
      </c>
      <c r="R68">
        <v>0</v>
      </c>
      <c r="S68">
        <v>4</v>
      </c>
      <c r="T68">
        <v>3</v>
      </c>
      <c r="U68" t="s">
        <v>47</v>
      </c>
      <c r="V68" t="s">
        <v>45</v>
      </c>
      <c r="W68" t="b">
        <v>1</v>
      </c>
      <c r="Z68">
        <v>42</v>
      </c>
      <c r="AB68">
        <v>4</v>
      </c>
      <c r="AD68">
        <v>46</v>
      </c>
      <c r="AE68">
        <v>6.2111771714176713</v>
      </c>
      <c r="AF68">
        <v>4.0446770352787</v>
      </c>
    </row>
    <row r="69" spans="1:32" x14ac:dyDescent="0.3">
      <c r="A69">
        <v>42</v>
      </c>
      <c r="B69" t="s">
        <v>15</v>
      </c>
      <c r="C69" t="s">
        <v>21</v>
      </c>
      <c r="D69" t="s">
        <v>2</v>
      </c>
      <c r="E69" t="s">
        <v>16</v>
      </c>
      <c r="F69">
        <v>0</v>
      </c>
      <c r="G69">
        <v>0</v>
      </c>
      <c r="H69">
        <v>3</v>
      </c>
      <c r="I69">
        <v>0</v>
      </c>
      <c r="J69">
        <v>3</v>
      </c>
      <c r="K69">
        <v>15</v>
      </c>
      <c r="L69">
        <v>33</v>
      </c>
      <c r="M69">
        <v>102</v>
      </c>
      <c r="N69">
        <v>21</v>
      </c>
      <c r="O69">
        <v>6</v>
      </c>
      <c r="P69">
        <v>0</v>
      </c>
      <c r="Q69">
        <v>3</v>
      </c>
      <c r="R69">
        <v>3</v>
      </c>
      <c r="S69">
        <v>0</v>
      </c>
      <c r="T69">
        <v>3</v>
      </c>
      <c r="U69" t="s">
        <v>46</v>
      </c>
      <c r="V69" t="s">
        <v>45</v>
      </c>
      <c r="W69" t="b">
        <v>1</v>
      </c>
      <c r="Z69">
        <v>42</v>
      </c>
      <c r="AA69">
        <v>3</v>
      </c>
      <c r="AD69">
        <v>47</v>
      </c>
      <c r="AE69">
        <v>6.2111771714176713</v>
      </c>
      <c r="AF69">
        <v>4.0446770352787</v>
      </c>
    </row>
    <row r="70" spans="1:32" x14ac:dyDescent="0.3">
      <c r="A70">
        <v>42</v>
      </c>
      <c r="B70" t="s">
        <v>15</v>
      </c>
      <c r="C70" t="s">
        <v>21</v>
      </c>
      <c r="D70" t="s">
        <v>2</v>
      </c>
      <c r="E70" t="s">
        <v>16</v>
      </c>
      <c r="F70">
        <v>2</v>
      </c>
      <c r="G70">
        <v>0</v>
      </c>
      <c r="H70">
        <v>12</v>
      </c>
      <c r="I70">
        <v>0</v>
      </c>
      <c r="J70">
        <v>0</v>
      </c>
      <c r="K70">
        <v>15</v>
      </c>
      <c r="L70">
        <v>32</v>
      </c>
      <c r="M70">
        <v>147</v>
      </c>
      <c r="N70">
        <v>68</v>
      </c>
      <c r="O70">
        <v>14</v>
      </c>
      <c r="P70">
        <v>4</v>
      </c>
      <c r="Q70">
        <v>0</v>
      </c>
      <c r="R70">
        <v>10</v>
      </c>
      <c r="S70">
        <v>0</v>
      </c>
      <c r="T70">
        <v>1</v>
      </c>
      <c r="U70" t="s">
        <v>46</v>
      </c>
      <c r="V70" t="s">
        <v>45</v>
      </c>
      <c r="W70" t="b">
        <v>1</v>
      </c>
      <c r="Z70">
        <v>42</v>
      </c>
      <c r="AA70">
        <v>10</v>
      </c>
      <c r="AD70">
        <v>48</v>
      </c>
      <c r="AE70">
        <v>6.2111771714176713</v>
      </c>
      <c r="AF70">
        <v>4.0446770352787</v>
      </c>
    </row>
    <row r="71" spans="1:32" x14ac:dyDescent="0.3">
      <c r="A71">
        <v>48</v>
      </c>
      <c r="B71" t="s">
        <v>0</v>
      </c>
      <c r="C71" t="s">
        <v>20</v>
      </c>
      <c r="D71" t="s">
        <v>2</v>
      </c>
      <c r="E71" t="s">
        <v>16</v>
      </c>
      <c r="F71">
        <v>0</v>
      </c>
      <c r="G71">
        <v>0</v>
      </c>
      <c r="H71">
        <v>9</v>
      </c>
      <c r="I71">
        <v>0</v>
      </c>
      <c r="J71">
        <v>4</v>
      </c>
      <c r="K71">
        <v>15</v>
      </c>
      <c r="L71">
        <v>43</v>
      </c>
      <c r="M71">
        <v>170</v>
      </c>
      <c r="N71">
        <v>69</v>
      </c>
      <c r="O71">
        <v>13</v>
      </c>
      <c r="P71">
        <v>0</v>
      </c>
      <c r="Q71">
        <v>4</v>
      </c>
      <c r="R71">
        <v>9</v>
      </c>
      <c r="S71">
        <v>0</v>
      </c>
      <c r="T71">
        <v>6</v>
      </c>
      <c r="U71" t="s">
        <v>46</v>
      </c>
      <c r="V71" t="s">
        <v>45</v>
      </c>
      <c r="W71" t="b">
        <v>0</v>
      </c>
      <c r="Z71">
        <v>48</v>
      </c>
      <c r="AA71">
        <v>9</v>
      </c>
      <c r="AD71">
        <v>49</v>
      </c>
      <c r="AE71">
        <v>6.3015039128218548</v>
      </c>
      <c r="AF71">
        <v>3.8208013783089529</v>
      </c>
    </row>
    <row r="72" spans="1:32" x14ac:dyDescent="0.3">
      <c r="A72">
        <v>48</v>
      </c>
      <c r="B72" t="s">
        <v>0</v>
      </c>
      <c r="C72" t="s">
        <v>20</v>
      </c>
      <c r="E72" t="s">
        <v>16</v>
      </c>
      <c r="F72">
        <v>0</v>
      </c>
      <c r="G72">
        <v>0</v>
      </c>
      <c r="H72">
        <v>9</v>
      </c>
      <c r="I72">
        <v>0</v>
      </c>
      <c r="J72">
        <v>0</v>
      </c>
      <c r="K72">
        <v>15</v>
      </c>
      <c r="L72">
        <v>16</v>
      </c>
      <c r="M72">
        <v>103</v>
      </c>
      <c r="N72">
        <v>56</v>
      </c>
      <c r="O72">
        <v>9</v>
      </c>
      <c r="P72">
        <v>2</v>
      </c>
      <c r="Q72">
        <v>0</v>
      </c>
      <c r="R72">
        <v>7</v>
      </c>
      <c r="S72">
        <v>0</v>
      </c>
      <c r="T72">
        <v>1</v>
      </c>
      <c r="U72" t="s">
        <v>46</v>
      </c>
      <c r="V72" t="s">
        <v>45</v>
      </c>
      <c r="W72" t="b">
        <v>0</v>
      </c>
      <c r="Z72">
        <v>48</v>
      </c>
      <c r="AA72">
        <v>7</v>
      </c>
      <c r="AD72">
        <v>50</v>
      </c>
      <c r="AE72">
        <v>6.6079279147761882</v>
      </c>
      <c r="AF72">
        <v>4.5896524704120756</v>
      </c>
    </row>
    <row r="73" spans="1:32" x14ac:dyDescent="0.3">
      <c r="A73">
        <v>48</v>
      </c>
      <c r="B73" t="s">
        <v>15</v>
      </c>
      <c r="C73" t="s">
        <v>21</v>
      </c>
      <c r="D73" t="s">
        <v>2</v>
      </c>
      <c r="E73" t="s">
        <v>16</v>
      </c>
      <c r="F73">
        <v>0</v>
      </c>
      <c r="G73">
        <v>0</v>
      </c>
      <c r="H73">
        <v>1</v>
      </c>
      <c r="I73">
        <v>0</v>
      </c>
      <c r="J73">
        <v>8</v>
      </c>
      <c r="K73">
        <v>15</v>
      </c>
      <c r="L73">
        <v>30</v>
      </c>
      <c r="M73">
        <v>133</v>
      </c>
      <c r="N73">
        <v>58</v>
      </c>
      <c r="O73">
        <v>9</v>
      </c>
      <c r="P73">
        <v>0</v>
      </c>
      <c r="Q73">
        <v>3</v>
      </c>
      <c r="R73">
        <v>1</v>
      </c>
      <c r="S73">
        <v>5</v>
      </c>
      <c r="T73">
        <v>6</v>
      </c>
      <c r="U73" t="s">
        <v>47</v>
      </c>
      <c r="V73" t="s">
        <v>45</v>
      </c>
      <c r="W73" t="b">
        <v>1</v>
      </c>
      <c r="Z73">
        <v>48</v>
      </c>
      <c r="AB73">
        <v>5</v>
      </c>
    </row>
    <row r="74" spans="1:32" x14ac:dyDescent="0.3">
      <c r="A74">
        <v>48</v>
      </c>
      <c r="B74" t="s">
        <v>15</v>
      </c>
      <c r="C74" t="s">
        <v>21</v>
      </c>
      <c r="D74" t="s">
        <v>2</v>
      </c>
      <c r="E74" t="s">
        <v>16</v>
      </c>
      <c r="F74">
        <v>0</v>
      </c>
      <c r="G74">
        <v>0</v>
      </c>
      <c r="H74">
        <v>0</v>
      </c>
      <c r="I74">
        <v>0</v>
      </c>
      <c r="J74">
        <v>4</v>
      </c>
      <c r="K74">
        <v>0</v>
      </c>
      <c r="L74">
        <v>10</v>
      </c>
      <c r="M74">
        <v>50</v>
      </c>
      <c r="N74">
        <v>30</v>
      </c>
      <c r="O74">
        <v>4</v>
      </c>
      <c r="P74">
        <v>0</v>
      </c>
      <c r="Q74">
        <v>1</v>
      </c>
      <c r="R74">
        <v>0</v>
      </c>
      <c r="S74">
        <v>3</v>
      </c>
      <c r="T74">
        <v>6</v>
      </c>
      <c r="U74" t="s">
        <v>47</v>
      </c>
      <c r="V74" t="s">
        <v>45</v>
      </c>
      <c r="W74" t="b">
        <v>1</v>
      </c>
      <c r="Z74">
        <v>48</v>
      </c>
      <c r="AB74">
        <v>3</v>
      </c>
    </row>
    <row r="75" spans="1:32" x14ac:dyDescent="0.3">
      <c r="A75">
        <v>48</v>
      </c>
      <c r="B75" t="s">
        <v>18</v>
      </c>
      <c r="C75" t="s">
        <v>21</v>
      </c>
      <c r="D75" t="s">
        <v>2</v>
      </c>
      <c r="E75" t="s">
        <v>16</v>
      </c>
      <c r="F75">
        <v>1</v>
      </c>
      <c r="G75">
        <v>0</v>
      </c>
      <c r="H75">
        <v>8</v>
      </c>
      <c r="I75">
        <v>0</v>
      </c>
      <c r="J75">
        <v>0</v>
      </c>
      <c r="K75">
        <v>15</v>
      </c>
      <c r="L75">
        <v>26</v>
      </c>
      <c r="M75">
        <v>107</v>
      </c>
      <c r="N75">
        <v>40</v>
      </c>
      <c r="O75">
        <v>9</v>
      </c>
      <c r="P75">
        <v>4</v>
      </c>
      <c r="Q75">
        <v>0</v>
      </c>
      <c r="R75">
        <v>5</v>
      </c>
      <c r="S75">
        <v>0</v>
      </c>
      <c r="T75">
        <v>1</v>
      </c>
      <c r="U75" t="s">
        <v>46</v>
      </c>
      <c r="V75" t="s">
        <v>45</v>
      </c>
      <c r="W75" t="b">
        <v>1</v>
      </c>
      <c r="Z75">
        <v>48</v>
      </c>
      <c r="AA75">
        <v>5</v>
      </c>
    </row>
    <row r="76" spans="1:32" x14ac:dyDescent="0.3">
      <c r="A76">
        <v>48</v>
      </c>
      <c r="B76" t="s">
        <v>18</v>
      </c>
      <c r="C76" t="s">
        <v>21</v>
      </c>
      <c r="D76" t="s">
        <v>2</v>
      </c>
      <c r="E76" t="s">
        <v>16</v>
      </c>
      <c r="F76">
        <v>1</v>
      </c>
      <c r="G76">
        <v>0</v>
      </c>
      <c r="H76">
        <v>5</v>
      </c>
      <c r="I76">
        <v>0</v>
      </c>
      <c r="J76">
        <v>0</v>
      </c>
      <c r="K76">
        <v>15</v>
      </c>
      <c r="L76">
        <v>18</v>
      </c>
      <c r="M76">
        <v>75</v>
      </c>
      <c r="N76">
        <v>24</v>
      </c>
      <c r="O76">
        <v>6</v>
      </c>
      <c r="P76">
        <v>3</v>
      </c>
      <c r="Q76">
        <v>0</v>
      </c>
      <c r="R76">
        <v>3</v>
      </c>
      <c r="S76">
        <v>0</v>
      </c>
      <c r="T76">
        <v>1</v>
      </c>
      <c r="U76" t="s">
        <v>46</v>
      </c>
      <c r="V76" t="s">
        <v>45</v>
      </c>
      <c r="W76" t="b">
        <v>1</v>
      </c>
      <c r="Z76">
        <v>48</v>
      </c>
      <c r="AA76">
        <v>3</v>
      </c>
    </row>
    <row r="77" spans="1:32" x14ac:dyDescent="0.3">
      <c r="A77">
        <v>48</v>
      </c>
      <c r="B77" t="s">
        <v>18</v>
      </c>
      <c r="C77" t="s">
        <v>21</v>
      </c>
      <c r="D77" t="s">
        <v>2</v>
      </c>
      <c r="E77" t="s">
        <v>16</v>
      </c>
      <c r="F77">
        <v>0</v>
      </c>
      <c r="G77">
        <v>0</v>
      </c>
      <c r="H77">
        <v>0</v>
      </c>
      <c r="I77">
        <v>0</v>
      </c>
      <c r="J77">
        <v>6</v>
      </c>
      <c r="K77">
        <v>15</v>
      </c>
      <c r="L77">
        <v>43</v>
      </c>
      <c r="M77">
        <v>118</v>
      </c>
      <c r="N77">
        <v>17</v>
      </c>
      <c r="O77">
        <v>6</v>
      </c>
      <c r="P77">
        <v>0</v>
      </c>
      <c r="Q77">
        <v>4</v>
      </c>
      <c r="R77">
        <v>0</v>
      </c>
      <c r="S77">
        <v>2</v>
      </c>
      <c r="T77">
        <v>6</v>
      </c>
      <c r="U77" t="s">
        <v>47</v>
      </c>
      <c r="V77" t="s">
        <v>45</v>
      </c>
      <c r="W77" t="b">
        <v>1</v>
      </c>
      <c r="Z77">
        <v>48</v>
      </c>
      <c r="AB77">
        <v>2</v>
      </c>
    </row>
    <row r="78" spans="1:32" x14ac:dyDescent="0.3">
      <c r="A78">
        <v>48</v>
      </c>
      <c r="B78" t="s">
        <v>18</v>
      </c>
      <c r="C78" t="s">
        <v>21</v>
      </c>
      <c r="D78" t="s">
        <v>2</v>
      </c>
      <c r="E78" t="s">
        <v>16</v>
      </c>
      <c r="F78">
        <v>1</v>
      </c>
      <c r="G78">
        <v>0</v>
      </c>
      <c r="H78">
        <v>8</v>
      </c>
      <c r="I78">
        <v>0</v>
      </c>
      <c r="J78">
        <v>0</v>
      </c>
      <c r="K78">
        <v>15</v>
      </c>
      <c r="L78">
        <v>18</v>
      </c>
      <c r="M78">
        <v>99</v>
      </c>
      <c r="N78">
        <v>48</v>
      </c>
      <c r="O78">
        <v>9</v>
      </c>
      <c r="P78">
        <v>3</v>
      </c>
      <c r="Q78">
        <v>0</v>
      </c>
      <c r="R78">
        <v>6</v>
      </c>
      <c r="S78">
        <v>0</v>
      </c>
      <c r="T78">
        <v>1</v>
      </c>
      <c r="U78" t="s">
        <v>46</v>
      </c>
      <c r="V78" t="s">
        <v>45</v>
      </c>
      <c r="W78" t="b">
        <v>1</v>
      </c>
      <c r="Z78">
        <v>48</v>
      </c>
      <c r="AA78">
        <v>6</v>
      </c>
    </row>
    <row r="79" spans="1:32" x14ac:dyDescent="0.3">
      <c r="A79">
        <v>48</v>
      </c>
      <c r="B79" t="s">
        <v>18</v>
      </c>
      <c r="C79" t="s">
        <v>21</v>
      </c>
      <c r="D79" t="s">
        <v>2</v>
      </c>
      <c r="E79" t="s">
        <v>16</v>
      </c>
      <c r="F79">
        <v>0</v>
      </c>
      <c r="G79">
        <v>0</v>
      </c>
      <c r="H79">
        <v>0</v>
      </c>
      <c r="I79">
        <v>0</v>
      </c>
      <c r="J79">
        <v>4</v>
      </c>
      <c r="K79">
        <v>15</v>
      </c>
      <c r="L79">
        <v>23</v>
      </c>
      <c r="M79">
        <v>78</v>
      </c>
      <c r="N79">
        <v>17</v>
      </c>
      <c r="O79">
        <v>4</v>
      </c>
      <c r="P79">
        <v>0</v>
      </c>
      <c r="Q79">
        <v>2</v>
      </c>
      <c r="R79">
        <v>0</v>
      </c>
      <c r="S79">
        <v>2</v>
      </c>
      <c r="T79">
        <v>6</v>
      </c>
      <c r="U79" t="s">
        <v>47</v>
      </c>
      <c r="V79" t="s">
        <v>45</v>
      </c>
      <c r="W79" t="b">
        <v>1</v>
      </c>
      <c r="Z79">
        <v>48</v>
      </c>
      <c r="AB79">
        <v>2</v>
      </c>
    </row>
    <row r="80" spans="1:32" x14ac:dyDescent="0.3">
      <c r="A80">
        <v>48</v>
      </c>
      <c r="B80" t="s">
        <v>18</v>
      </c>
      <c r="C80" t="s">
        <v>21</v>
      </c>
      <c r="D80" t="s">
        <v>2</v>
      </c>
      <c r="E80" t="s">
        <v>16</v>
      </c>
      <c r="F80">
        <v>2</v>
      </c>
      <c r="G80">
        <v>0</v>
      </c>
      <c r="H80">
        <v>5</v>
      </c>
      <c r="I80">
        <v>0</v>
      </c>
      <c r="J80">
        <v>0</v>
      </c>
      <c r="K80">
        <v>15</v>
      </c>
      <c r="L80">
        <v>10</v>
      </c>
      <c r="M80">
        <v>69</v>
      </c>
      <c r="N80">
        <v>34</v>
      </c>
      <c r="O80">
        <v>7</v>
      </c>
      <c r="P80">
        <v>2</v>
      </c>
      <c r="Q80">
        <v>0</v>
      </c>
      <c r="R80">
        <v>5</v>
      </c>
      <c r="S80">
        <v>0</v>
      </c>
      <c r="T80">
        <v>1</v>
      </c>
      <c r="U80" t="s">
        <v>46</v>
      </c>
      <c r="V80" t="s">
        <v>45</v>
      </c>
      <c r="W80" t="b">
        <v>1</v>
      </c>
      <c r="Z80">
        <v>48</v>
      </c>
      <c r="AA80">
        <v>5</v>
      </c>
    </row>
    <row r="81" spans="1:28" x14ac:dyDescent="0.3">
      <c r="A81">
        <v>49</v>
      </c>
      <c r="B81" t="s">
        <v>19</v>
      </c>
      <c r="C81" t="s">
        <v>21</v>
      </c>
      <c r="D81" t="s">
        <v>2</v>
      </c>
      <c r="E81" t="s">
        <v>16</v>
      </c>
      <c r="F81">
        <v>0</v>
      </c>
      <c r="G81">
        <v>0</v>
      </c>
      <c r="H81">
        <v>0</v>
      </c>
      <c r="I81">
        <v>0</v>
      </c>
      <c r="J81">
        <v>6</v>
      </c>
      <c r="K81">
        <v>0</v>
      </c>
      <c r="L81">
        <v>23</v>
      </c>
      <c r="M81">
        <v>83</v>
      </c>
      <c r="N81">
        <v>37</v>
      </c>
      <c r="O81">
        <v>6</v>
      </c>
      <c r="P81">
        <v>0</v>
      </c>
      <c r="Q81">
        <v>2</v>
      </c>
      <c r="R81">
        <v>0</v>
      </c>
      <c r="S81">
        <v>4</v>
      </c>
      <c r="T81">
        <v>6</v>
      </c>
      <c r="U81" t="s">
        <v>47</v>
      </c>
      <c r="V81" t="s">
        <v>45</v>
      </c>
      <c r="W81" t="b">
        <v>1</v>
      </c>
      <c r="Z81">
        <v>49</v>
      </c>
      <c r="AB81">
        <v>4</v>
      </c>
    </row>
    <row r="82" spans="1:28" x14ac:dyDescent="0.3">
      <c r="A82">
        <v>49</v>
      </c>
      <c r="B82" t="s">
        <v>19</v>
      </c>
      <c r="C82" t="s">
        <v>21</v>
      </c>
      <c r="D82" t="s">
        <v>2</v>
      </c>
      <c r="E82" t="s">
        <v>16</v>
      </c>
      <c r="F82">
        <v>0</v>
      </c>
      <c r="G82">
        <v>0</v>
      </c>
      <c r="H82">
        <v>13</v>
      </c>
      <c r="I82">
        <v>0</v>
      </c>
      <c r="J82">
        <v>0</v>
      </c>
      <c r="K82">
        <v>15</v>
      </c>
      <c r="L82">
        <v>24</v>
      </c>
      <c r="M82">
        <v>143</v>
      </c>
      <c r="N82">
        <v>80</v>
      </c>
      <c r="O82">
        <v>13</v>
      </c>
      <c r="P82">
        <v>3</v>
      </c>
      <c r="Q82">
        <v>0</v>
      </c>
      <c r="R82">
        <v>10</v>
      </c>
      <c r="S82">
        <v>0</v>
      </c>
      <c r="T82">
        <v>1</v>
      </c>
      <c r="U82" t="s">
        <v>46</v>
      </c>
      <c r="V82" t="s">
        <v>45</v>
      </c>
      <c r="W82" t="b">
        <v>1</v>
      </c>
      <c r="Z82">
        <v>49</v>
      </c>
      <c r="AA82">
        <v>10</v>
      </c>
    </row>
    <row r="83" spans="1:28" x14ac:dyDescent="0.3">
      <c r="A83">
        <v>49</v>
      </c>
      <c r="B83" t="s">
        <v>19</v>
      </c>
      <c r="C83" t="s">
        <v>21</v>
      </c>
      <c r="D83" t="s">
        <v>2</v>
      </c>
      <c r="E83" t="s">
        <v>16</v>
      </c>
      <c r="F83">
        <v>0</v>
      </c>
      <c r="G83">
        <v>0</v>
      </c>
      <c r="H83">
        <v>0</v>
      </c>
      <c r="I83">
        <v>0</v>
      </c>
      <c r="J83">
        <v>9</v>
      </c>
      <c r="K83">
        <v>15</v>
      </c>
      <c r="L83">
        <v>33</v>
      </c>
      <c r="M83">
        <v>138</v>
      </c>
      <c r="N83">
        <v>57</v>
      </c>
      <c r="O83">
        <v>9</v>
      </c>
      <c r="P83">
        <v>0</v>
      </c>
      <c r="Q83">
        <v>3</v>
      </c>
      <c r="R83">
        <v>0</v>
      </c>
      <c r="S83">
        <v>6</v>
      </c>
      <c r="T83">
        <v>6</v>
      </c>
      <c r="U83" t="s">
        <v>47</v>
      </c>
      <c r="V83" t="s">
        <v>45</v>
      </c>
      <c r="W83" t="b">
        <v>1</v>
      </c>
      <c r="Z83">
        <v>49</v>
      </c>
      <c r="AB83">
        <v>6</v>
      </c>
    </row>
    <row r="84" spans="1:28" x14ac:dyDescent="0.3">
      <c r="A84">
        <v>49</v>
      </c>
      <c r="B84" t="s">
        <v>19</v>
      </c>
      <c r="C84" t="s">
        <v>21</v>
      </c>
      <c r="D84" t="s">
        <v>2</v>
      </c>
      <c r="E84" t="s">
        <v>16</v>
      </c>
      <c r="F84">
        <v>1</v>
      </c>
      <c r="G84">
        <v>0</v>
      </c>
      <c r="H84">
        <v>8</v>
      </c>
      <c r="I84">
        <v>0</v>
      </c>
      <c r="J84">
        <v>2</v>
      </c>
      <c r="K84">
        <v>3</v>
      </c>
      <c r="L84">
        <v>23</v>
      </c>
      <c r="M84">
        <v>112</v>
      </c>
      <c r="N84">
        <v>63</v>
      </c>
      <c r="O84">
        <v>11</v>
      </c>
      <c r="P84">
        <v>0</v>
      </c>
      <c r="Q84">
        <v>2</v>
      </c>
      <c r="R84">
        <v>9</v>
      </c>
      <c r="S84">
        <v>0</v>
      </c>
      <c r="T84">
        <v>6</v>
      </c>
      <c r="U84" t="s">
        <v>46</v>
      </c>
      <c r="V84" t="s">
        <v>45</v>
      </c>
      <c r="W84" t="b">
        <v>1</v>
      </c>
      <c r="Z84">
        <v>49</v>
      </c>
      <c r="AA84">
        <v>9</v>
      </c>
    </row>
    <row r="85" spans="1:28" x14ac:dyDescent="0.3">
      <c r="A85">
        <v>49</v>
      </c>
      <c r="B85" t="s">
        <v>19</v>
      </c>
      <c r="C85" t="s">
        <v>21</v>
      </c>
      <c r="D85" t="s">
        <v>2</v>
      </c>
      <c r="E85" t="s">
        <v>16</v>
      </c>
      <c r="F85">
        <v>2</v>
      </c>
      <c r="G85">
        <v>0</v>
      </c>
      <c r="H85">
        <v>3</v>
      </c>
      <c r="I85">
        <v>0</v>
      </c>
      <c r="J85">
        <v>7</v>
      </c>
      <c r="K85">
        <v>15</v>
      </c>
      <c r="L85">
        <v>30</v>
      </c>
      <c r="M85">
        <v>143</v>
      </c>
      <c r="N85">
        <v>68</v>
      </c>
      <c r="O85">
        <v>12</v>
      </c>
      <c r="P85">
        <v>0</v>
      </c>
      <c r="Q85">
        <v>3</v>
      </c>
      <c r="R85">
        <v>5</v>
      </c>
      <c r="S85">
        <v>4</v>
      </c>
      <c r="T85">
        <v>6</v>
      </c>
      <c r="V85" t="s">
        <v>45</v>
      </c>
      <c r="W85" t="b">
        <v>1</v>
      </c>
      <c r="Z85">
        <v>49</v>
      </c>
    </row>
    <row r="86" spans="1:28" x14ac:dyDescent="0.3">
      <c r="A86">
        <v>49</v>
      </c>
      <c r="B86" t="s">
        <v>19</v>
      </c>
      <c r="C86" t="s">
        <v>21</v>
      </c>
      <c r="D86" t="s">
        <v>2</v>
      </c>
      <c r="E86" t="s">
        <v>16</v>
      </c>
      <c r="F86">
        <v>3</v>
      </c>
      <c r="G86">
        <v>0</v>
      </c>
      <c r="H86">
        <v>10</v>
      </c>
      <c r="I86">
        <v>0</v>
      </c>
      <c r="J86">
        <v>0</v>
      </c>
      <c r="K86">
        <v>15</v>
      </c>
      <c r="L86">
        <v>24</v>
      </c>
      <c r="M86">
        <v>125</v>
      </c>
      <c r="N86">
        <v>62</v>
      </c>
      <c r="O86">
        <v>13</v>
      </c>
      <c r="P86">
        <v>3</v>
      </c>
      <c r="Q86">
        <v>0</v>
      </c>
      <c r="R86">
        <v>10</v>
      </c>
      <c r="S86">
        <v>0</v>
      </c>
      <c r="T86">
        <v>1</v>
      </c>
      <c r="U86" t="s">
        <v>46</v>
      </c>
      <c r="V86" t="s">
        <v>45</v>
      </c>
      <c r="W86" t="b">
        <v>1</v>
      </c>
      <c r="Z86">
        <v>49</v>
      </c>
      <c r="AA86">
        <v>10</v>
      </c>
    </row>
    <row r="87" spans="1:28" x14ac:dyDescent="0.3">
      <c r="A87">
        <v>49</v>
      </c>
      <c r="B87" t="s">
        <v>15</v>
      </c>
      <c r="C87" t="s">
        <v>21</v>
      </c>
      <c r="D87" t="s">
        <v>2</v>
      </c>
      <c r="E87" t="s">
        <v>16</v>
      </c>
      <c r="F87">
        <v>0</v>
      </c>
      <c r="G87">
        <v>0</v>
      </c>
      <c r="H87">
        <v>0</v>
      </c>
      <c r="I87">
        <v>0</v>
      </c>
      <c r="J87">
        <v>9</v>
      </c>
      <c r="K87">
        <v>3</v>
      </c>
      <c r="L87">
        <v>30</v>
      </c>
      <c r="M87">
        <v>123</v>
      </c>
      <c r="N87">
        <v>60</v>
      </c>
      <c r="O87">
        <v>9</v>
      </c>
      <c r="P87">
        <v>0</v>
      </c>
      <c r="Q87">
        <v>3</v>
      </c>
      <c r="R87">
        <v>0</v>
      </c>
      <c r="S87">
        <v>6</v>
      </c>
      <c r="T87">
        <v>6</v>
      </c>
      <c r="U87" t="s">
        <v>47</v>
      </c>
      <c r="V87" t="s">
        <v>45</v>
      </c>
      <c r="W87" t="b">
        <v>1</v>
      </c>
      <c r="Z87">
        <v>49</v>
      </c>
      <c r="AB87">
        <v>6</v>
      </c>
    </row>
    <row r="88" spans="1:28" x14ac:dyDescent="0.3">
      <c r="A88">
        <v>49</v>
      </c>
      <c r="B88" t="s">
        <v>15</v>
      </c>
      <c r="C88" t="s">
        <v>21</v>
      </c>
      <c r="D88" t="s">
        <v>2</v>
      </c>
      <c r="E88" t="s">
        <v>16</v>
      </c>
      <c r="F88">
        <v>0</v>
      </c>
      <c r="G88">
        <v>0</v>
      </c>
      <c r="H88">
        <v>0</v>
      </c>
      <c r="I88">
        <v>0</v>
      </c>
      <c r="J88">
        <v>11</v>
      </c>
      <c r="K88">
        <v>15</v>
      </c>
      <c r="L88">
        <v>40</v>
      </c>
      <c r="M88">
        <v>165</v>
      </c>
      <c r="N88">
        <v>70</v>
      </c>
      <c r="O88">
        <v>11</v>
      </c>
      <c r="P88">
        <v>0</v>
      </c>
      <c r="Q88">
        <v>4</v>
      </c>
      <c r="R88">
        <v>0</v>
      </c>
      <c r="S88">
        <v>7</v>
      </c>
      <c r="T88">
        <v>6</v>
      </c>
      <c r="U88" t="s">
        <v>47</v>
      </c>
      <c r="V88" t="s">
        <v>45</v>
      </c>
      <c r="W88" t="b">
        <v>1</v>
      </c>
      <c r="Z88">
        <v>49</v>
      </c>
      <c r="AB88">
        <v>7</v>
      </c>
    </row>
    <row r="89" spans="1:28" x14ac:dyDescent="0.3">
      <c r="A89">
        <v>49</v>
      </c>
      <c r="B89" t="s">
        <v>15</v>
      </c>
      <c r="C89" t="s">
        <v>21</v>
      </c>
      <c r="D89" t="s">
        <v>2</v>
      </c>
      <c r="E89" t="s">
        <v>16</v>
      </c>
      <c r="F89">
        <v>0</v>
      </c>
      <c r="G89">
        <v>0</v>
      </c>
      <c r="H89">
        <v>0</v>
      </c>
      <c r="I89">
        <v>0</v>
      </c>
      <c r="J89">
        <v>8</v>
      </c>
      <c r="K89">
        <v>15</v>
      </c>
      <c r="L89">
        <v>3</v>
      </c>
      <c r="M89">
        <v>98</v>
      </c>
      <c r="N89">
        <v>77</v>
      </c>
      <c r="O89">
        <v>8</v>
      </c>
      <c r="P89">
        <v>0</v>
      </c>
      <c r="Q89">
        <v>0</v>
      </c>
      <c r="R89">
        <v>0</v>
      </c>
      <c r="S89">
        <v>8</v>
      </c>
      <c r="T89">
        <v>6</v>
      </c>
      <c r="U89" t="s">
        <v>47</v>
      </c>
      <c r="V89" t="s">
        <v>45</v>
      </c>
      <c r="W89" t="b">
        <v>1</v>
      </c>
      <c r="Z89">
        <v>49</v>
      </c>
      <c r="AB89">
        <v>8</v>
      </c>
    </row>
    <row r="90" spans="1:28" x14ac:dyDescent="0.3">
      <c r="A90">
        <v>49</v>
      </c>
      <c r="B90" t="s">
        <v>17</v>
      </c>
      <c r="C90" t="s">
        <v>23</v>
      </c>
      <c r="E90" t="s">
        <v>16</v>
      </c>
      <c r="F90">
        <v>1</v>
      </c>
      <c r="G90">
        <v>0</v>
      </c>
      <c r="H90">
        <v>8</v>
      </c>
      <c r="I90">
        <v>0</v>
      </c>
      <c r="J90">
        <v>0</v>
      </c>
      <c r="K90">
        <v>15</v>
      </c>
      <c r="L90">
        <v>24</v>
      </c>
      <c r="M90">
        <v>105</v>
      </c>
      <c r="N90">
        <v>42</v>
      </c>
      <c r="O90">
        <v>9</v>
      </c>
      <c r="P90">
        <v>3</v>
      </c>
      <c r="Q90">
        <v>0</v>
      </c>
      <c r="R90">
        <v>6</v>
      </c>
      <c r="S90">
        <v>0</v>
      </c>
      <c r="T90">
        <v>1</v>
      </c>
      <c r="U90" t="s">
        <v>46</v>
      </c>
      <c r="V90" t="s">
        <v>45</v>
      </c>
      <c r="W90" t="b">
        <v>0</v>
      </c>
      <c r="Z90">
        <v>49</v>
      </c>
      <c r="AA90">
        <v>6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92"/>
  <sheetViews>
    <sheetView topLeftCell="P1" workbookViewId="0">
      <selection activeCell="AH28" sqref="AH28"/>
    </sheetView>
  </sheetViews>
  <sheetFormatPr defaultRowHeight="14.4" x14ac:dyDescent="0.3"/>
  <cols>
    <col min="1" max="1" width="16.5546875" customWidth="1"/>
  </cols>
  <sheetData>
    <row r="1" spans="1:19" ht="15" thickBot="1" x14ac:dyDescent="0.35"/>
    <row r="2" spans="1:19" ht="15.6" x14ac:dyDescent="0.3">
      <c r="C2" s="25" t="s">
        <v>39</v>
      </c>
      <c r="D2" s="26"/>
      <c r="E2" s="25" t="s">
        <v>40</v>
      </c>
      <c r="F2" s="26"/>
      <c r="G2" s="25" t="s">
        <v>7</v>
      </c>
      <c r="H2" s="26"/>
      <c r="I2" s="25" t="s">
        <v>41</v>
      </c>
      <c r="J2" s="26"/>
      <c r="L2" s="25" t="s">
        <v>39</v>
      </c>
      <c r="M2" s="26"/>
      <c r="N2" s="25" t="s">
        <v>40</v>
      </c>
      <c r="O2" s="26"/>
      <c r="P2" s="25" t="s">
        <v>7</v>
      </c>
      <c r="Q2" s="26"/>
      <c r="R2" s="25" t="s">
        <v>41</v>
      </c>
      <c r="S2" s="26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 t="e">
        <v>#NUM!</v>
      </c>
      <c r="D4" s="8" t="e">
        <v>#NUM!</v>
      </c>
      <c r="E4" s="7">
        <v>0.51805537457732909</v>
      </c>
      <c r="F4" s="8">
        <v>0.80925211934382468</v>
      </c>
      <c r="G4" s="7">
        <v>0.34638532683428641</v>
      </c>
      <c r="H4" s="8">
        <v>0.64404171270843147</v>
      </c>
      <c r="I4" s="7">
        <v>0</v>
      </c>
      <c r="J4" s="8">
        <v>0</v>
      </c>
      <c r="L4" s="7" t="e">
        <f>(C4-D4)</f>
        <v>#NUM!</v>
      </c>
      <c r="M4" s="8" t="e">
        <f>(C4+D4)</f>
        <v>#NUM!</v>
      </c>
      <c r="N4" s="7">
        <f t="shared" ref="N4:N17" si="0">(E4-F4)</f>
        <v>-0.2911967447664956</v>
      </c>
      <c r="O4" s="8">
        <f t="shared" ref="O4:O17" si="1">(E4+F4)</f>
        <v>1.3273074939211538</v>
      </c>
      <c r="P4" s="7">
        <f t="shared" ref="P4:P17" si="2">(G4-H4)</f>
        <v>-0.29765638587414506</v>
      </c>
      <c r="Q4" s="8">
        <f t="shared" ref="Q4:Q17" si="3">(G4+H4)</f>
        <v>0.99042703954271794</v>
      </c>
      <c r="R4" s="7">
        <f t="shared" ref="R4:R17" si="4">(I4-J4)</f>
        <v>0</v>
      </c>
      <c r="S4" s="8">
        <f t="shared" ref="S4:S17" si="5">(I4+J4)</f>
        <v>0</v>
      </c>
    </row>
    <row r="5" spans="1:19" x14ac:dyDescent="0.3">
      <c r="A5" t="s">
        <v>30</v>
      </c>
      <c r="C5" s="7" t="e">
        <v>#NUM!</v>
      </c>
      <c r="D5" s="8" t="e">
        <v>#NUM!</v>
      </c>
      <c r="E5" s="7">
        <v>0</v>
      </c>
      <c r="F5" s="8">
        <v>0</v>
      </c>
      <c r="G5" s="7">
        <v>0</v>
      </c>
      <c r="H5" s="8">
        <v>0</v>
      </c>
      <c r="I5" s="7">
        <v>0</v>
      </c>
      <c r="J5" s="8">
        <v>0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>
        <f t="shared" si="2"/>
        <v>0</v>
      </c>
      <c r="Q5" s="8">
        <f t="shared" si="3"/>
        <v>0</v>
      </c>
      <c r="R5" s="7">
        <f t="shared" si="4"/>
        <v>0</v>
      </c>
      <c r="S5" s="8">
        <f t="shared" si="5"/>
        <v>0</v>
      </c>
    </row>
    <row r="6" spans="1:19" x14ac:dyDescent="0.3">
      <c r="A6" t="s">
        <v>31</v>
      </c>
      <c r="C6" s="7" t="e">
        <v>#NUM!</v>
      </c>
      <c r="D6" s="8" t="e">
        <v>#NUM!</v>
      </c>
      <c r="E6" s="7">
        <v>5.8224211680939666</v>
      </c>
      <c r="F6" s="8">
        <v>5.331540494762776</v>
      </c>
      <c r="G6" s="7">
        <v>5.2051192745390908</v>
      </c>
      <c r="H6" s="8">
        <v>4.2592376132352801</v>
      </c>
      <c r="I6" s="7">
        <v>0.32887444504824315</v>
      </c>
      <c r="J6" s="8">
        <v>0.46980426183938906</v>
      </c>
      <c r="L6" s="7" t="e">
        <f t="shared" si="6"/>
        <v>#NUM!</v>
      </c>
      <c r="M6" s="8" t="e">
        <f t="shared" si="7"/>
        <v>#NUM!</v>
      </c>
      <c r="N6" s="7">
        <f t="shared" si="0"/>
        <v>0.49088067333119056</v>
      </c>
      <c r="O6" s="8">
        <f t="shared" si="1"/>
        <v>11.153961662856743</v>
      </c>
      <c r="P6" s="7">
        <f t="shared" si="2"/>
        <v>0.94588166130381079</v>
      </c>
      <c r="Q6" s="8">
        <f t="shared" si="3"/>
        <v>9.4643568877743718</v>
      </c>
      <c r="R6" s="7">
        <f t="shared" si="4"/>
        <v>-0.14092981679114591</v>
      </c>
      <c r="S6" s="8">
        <f t="shared" si="5"/>
        <v>0.79867870688763221</v>
      </c>
    </row>
    <row r="7" spans="1:19" x14ac:dyDescent="0.3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>
        <v>0</v>
      </c>
      <c r="H7" s="8">
        <v>0</v>
      </c>
      <c r="I7" s="7">
        <v>0</v>
      </c>
      <c r="J7" s="8">
        <v>0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>
        <f t="shared" si="2"/>
        <v>0</v>
      </c>
      <c r="Q7" s="8">
        <f t="shared" si="3"/>
        <v>0</v>
      </c>
      <c r="R7" s="7">
        <f t="shared" si="4"/>
        <v>0</v>
      </c>
      <c r="S7" s="8">
        <f t="shared" si="5"/>
        <v>0</v>
      </c>
    </row>
    <row r="8" spans="1:19" x14ac:dyDescent="0.3">
      <c r="A8" t="s">
        <v>33</v>
      </c>
      <c r="C8" s="7" t="e">
        <v>#NUM!</v>
      </c>
      <c r="D8" s="8" t="e">
        <v>#NUM!</v>
      </c>
      <c r="E8" s="7">
        <v>3.5712761939727189</v>
      </c>
      <c r="F8" s="8">
        <v>3.7015860653139891</v>
      </c>
      <c r="G8" s="7">
        <v>4.69012139500113</v>
      </c>
      <c r="H8" s="8">
        <v>3.1432401974433621</v>
      </c>
      <c r="I8" s="7">
        <v>7.8609506833710059</v>
      </c>
      <c r="J8" s="8">
        <v>1.4537123443494044</v>
      </c>
      <c r="L8" s="7" t="e">
        <f t="shared" si="6"/>
        <v>#NUM!</v>
      </c>
      <c r="M8" s="8" t="e">
        <f t="shared" si="7"/>
        <v>#NUM!</v>
      </c>
      <c r="N8" s="7">
        <f t="shared" si="0"/>
        <v>-0.13030987134127026</v>
      </c>
      <c r="O8" s="8">
        <f t="shared" si="1"/>
        <v>7.2728622592867076</v>
      </c>
      <c r="P8" s="7">
        <f t="shared" si="2"/>
        <v>1.5468811975577679</v>
      </c>
      <c r="Q8" s="8">
        <f t="shared" si="3"/>
        <v>7.8333615924444917</v>
      </c>
      <c r="R8" s="7">
        <f t="shared" si="4"/>
        <v>6.4072383390216014</v>
      </c>
      <c r="S8" s="8">
        <f t="shared" si="5"/>
        <v>9.3146630277204103</v>
      </c>
    </row>
    <row r="9" spans="1:19" x14ac:dyDescent="0.3">
      <c r="A9" s="4" t="s">
        <v>12</v>
      </c>
      <c r="B9" s="4"/>
      <c r="C9" s="5" t="e">
        <v>#NUM!</v>
      </c>
      <c r="D9" s="6" t="e">
        <v>#NUM!</v>
      </c>
      <c r="E9" s="5">
        <v>13.787482357458142</v>
      </c>
      <c r="F9" s="6">
        <v>4.9676435662437655</v>
      </c>
      <c r="G9" s="5">
        <v>11.764451042732073</v>
      </c>
      <c r="H9" s="6">
        <v>5.3737573939454508</v>
      </c>
      <c r="I9" s="5">
        <v>11.61416890049596</v>
      </c>
      <c r="J9" s="6">
        <v>5.7622157575063504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8.8198387912143765</v>
      </c>
      <c r="O9" s="6">
        <f t="shared" si="1"/>
        <v>18.755125923701907</v>
      </c>
      <c r="P9" s="5">
        <f t="shared" si="2"/>
        <v>6.3906936487866224</v>
      </c>
      <c r="Q9" s="6">
        <f t="shared" si="3"/>
        <v>17.138208436677523</v>
      </c>
      <c r="R9" s="5">
        <f t="shared" si="4"/>
        <v>5.8519531429896094</v>
      </c>
      <c r="S9" s="6">
        <f t="shared" si="5"/>
        <v>17.376384658002308</v>
      </c>
    </row>
    <row r="10" spans="1:19" x14ac:dyDescent="0.3">
      <c r="A10" t="s">
        <v>13</v>
      </c>
      <c r="C10" s="7" t="e">
        <v>#NUM!</v>
      </c>
      <c r="D10" s="8" t="e">
        <v>#NUM!</v>
      </c>
      <c r="E10" s="7">
        <v>25.908829762852299</v>
      </c>
      <c r="F10" s="8">
        <v>8.5673599925685178</v>
      </c>
      <c r="G10" s="7">
        <v>25.014663828351111</v>
      </c>
      <c r="H10" s="8">
        <v>9.7020953606797864</v>
      </c>
      <c r="I10" s="7">
        <v>23.701805963006269</v>
      </c>
      <c r="J10" s="8">
        <v>7.8742887981692702</v>
      </c>
      <c r="L10" s="7" t="e">
        <f t="shared" si="6"/>
        <v>#NUM!</v>
      </c>
      <c r="M10" s="8" t="e">
        <f t="shared" si="7"/>
        <v>#NUM!</v>
      </c>
      <c r="N10" s="7">
        <f t="shared" si="0"/>
        <v>17.34146977028378</v>
      </c>
      <c r="O10" s="8">
        <f t="shared" si="1"/>
        <v>34.476189755420819</v>
      </c>
      <c r="P10" s="7">
        <f t="shared" si="2"/>
        <v>15.312568467671325</v>
      </c>
      <c r="Q10" s="8">
        <f t="shared" si="3"/>
        <v>34.716759189030896</v>
      </c>
      <c r="R10" s="7">
        <f t="shared" si="4"/>
        <v>15.827517164836998</v>
      </c>
      <c r="S10" s="8">
        <f t="shared" si="5"/>
        <v>31.57609476117554</v>
      </c>
    </row>
    <row r="11" spans="1:19" x14ac:dyDescent="0.3">
      <c r="A11" t="s">
        <v>14</v>
      </c>
      <c r="C11" s="7" t="e">
        <v>#NUM!</v>
      </c>
      <c r="D11" s="8" t="e">
        <v>#NUM!</v>
      </c>
      <c r="E11" s="7">
        <v>123.02455415394408</v>
      </c>
      <c r="F11" s="8">
        <v>28.609698415808051</v>
      </c>
      <c r="G11" s="7">
        <v>126.01405367107583</v>
      </c>
      <c r="H11" s="8">
        <v>22.057959448263379</v>
      </c>
      <c r="I11" s="7">
        <v>116.55647725759823</v>
      </c>
      <c r="J11" s="8">
        <v>21.699378250730081</v>
      </c>
      <c r="L11" s="7" t="e">
        <f t="shared" si="6"/>
        <v>#NUM!</v>
      </c>
      <c r="M11" s="8" t="e">
        <f t="shared" si="7"/>
        <v>#NUM!</v>
      </c>
      <c r="N11" s="7">
        <f t="shared" si="0"/>
        <v>94.414855738136026</v>
      </c>
      <c r="O11" s="8">
        <f t="shared" si="1"/>
        <v>151.63425256975214</v>
      </c>
      <c r="P11" s="7">
        <f t="shared" si="2"/>
        <v>103.95609422281245</v>
      </c>
      <c r="Q11" s="8">
        <f t="shared" si="3"/>
        <v>148.0720131193392</v>
      </c>
      <c r="R11" s="7">
        <f t="shared" si="4"/>
        <v>94.857099006868154</v>
      </c>
      <c r="S11" s="8">
        <f t="shared" si="5"/>
        <v>138.25585550832832</v>
      </c>
    </row>
    <row r="12" spans="1:19" x14ac:dyDescent="0.3">
      <c r="A12" s="4" t="s">
        <v>34</v>
      </c>
      <c r="B12" s="4"/>
      <c r="C12" s="5" t="e">
        <v>#NUM!</v>
      </c>
      <c r="D12" s="6" t="e">
        <v>#NUM!</v>
      </c>
      <c r="E12" s="5">
        <v>57.419412270781301</v>
      </c>
      <c r="F12" s="6">
        <v>19.956924303417313</v>
      </c>
      <c r="G12" s="5">
        <v>64.220274971641516</v>
      </c>
      <c r="H12" s="6">
        <v>13.239021199084739</v>
      </c>
      <c r="I12" s="5">
        <v>57.53869643108974</v>
      </c>
      <c r="J12" s="6">
        <v>12.238141795769762</v>
      </c>
      <c r="K12" s="4"/>
      <c r="L12" s="5" t="e">
        <f t="shared" si="6"/>
        <v>#NUM!</v>
      </c>
      <c r="M12" s="6" t="e">
        <f t="shared" si="7"/>
        <v>#NUM!</v>
      </c>
      <c r="N12" s="5">
        <f t="shared" si="0"/>
        <v>37.462487967363984</v>
      </c>
      <c r="O12" s="6">
        <f t="shared" si="1"/>
        <v>77.376336574198618</v>
      </c>
      <c r="P12" s="5">
        <f t="shared" si="2"/>
        <v>50.981253772556776</v>
      </c>
      <c r="Q12" s="6">
        <f t="shared" si="3"/>
        <v>77.459296170726248</v>
      </c>
      <c r="R12" s="5">
        <f t="shared" si="4"/>
        <v>45.300554635319976</v>
      </c>
      <c r="S12" s="6">
        <f t="shared" si="5"/>
        <v>69.776838226859496</v>
      </c>
    </row>
    <row r="13" spans="1:19" x14ac:dyDescent="0.3">
      <c r="A13" s="4" t="s">
        <v>25</v>
      </c>
      <c r="B13" s="4"/>
      <c r="C13" s="5" t="e">
        <v>#NUM!</v>
      </c>
      <c r="D13" s="6" t="e">
        <v>#NUM!</v>
      </c>
      <c r="E13" s="5">
        <v>9.911752736644015</v>
      </c>
      <c r="F13" s="6">
        <v>3.0440161530779042</v>
      </c>
      <c r="G13" s="5">
        <v>10.241625996374509</v>
      </c>
      <c r="H13" s="6">
        <v>2.185410268755954</v>
      </c>
      <c r="I13" s="5">
        <v>8.1898251284192511</v>
      </c>
      <c r="J13" s="6">
        <v>1.5645318872290424</v>
      </c>
      <c r="K13" s="4"/>
      <c r="L13" s="5" t="e">
        <f t="shared" si="6"/>
        <v>#NUM!</v>
      </c>
      <c r="M13" s="6" t="e">
        <f t="shared" si="7"/>
        <v>#NUM!</v>
      </c>
      <c r="N13" s="5">
        <f t="shared" si="0"/>
        <v>6.8677365835661108</v>
      </c>
      <c r="O13" s="6">
        <f t="shared" si="1"/>
        <v>12.95576888972192</v>
      </c>
      <c r="P13" s="5">
        <f t="shared" si="2"/>
        <v>8.0562157276185555</v>
      </c>
      <c r="Q13" s="6">
        <f t="shared" si="3"/>
        <v>12.427036265130463</v>
      </c>
      <c r="R13" s="5">
        <f t="shared" si="4"/>
        <v>6.6252932411902083</v>
      </c>
      <c r="S13" s="6">
        <f t="shared" si="5"/>
        <v>9.7543570156482939</v>
      </c>
    </row>
    <row r="14" spans="1:19" x14ac:dyDescent="0.3">
      <c r="A14" t="s">
        <v>35</v>
      </c>
      <c r="C14" s="7" t="e">
        <v>#NUM!</v>
      </c>
      <c r="D14" s="8" t="e">
        <v>#NUM!</v>
      </c>
      <c r="E14" s="7">
        <v>1.6493919971566444</v>
      </c>
      <c r="F14" s="8">
        <v>1.6981525237685957</v>
      </c>
      <c r="G14" s="7">
        <v>0.528333254134566</v>
      </c>
      <c r="H14" s="8">
        <v>1.1912148556077835</v>
      </c>
      <c r="I14" s="7">
        <v>0</v>
      </c>
      <c r="J14" s="8">
        <v>0</v>
      </c>
      <c r="L14" s="7" t="e">
        <f t="shared" si="6"/>
        <v>#NUM!</v>
      </c>
      <c r="M14" s="8" t="e">
        <f t="shared" si="7"/>
        <v>#NUM!</v>
      </c>
      <c r="N14" s="7">
        <f t="shared" si="0"/>
        <v>-4.8760526611951294E-2</v>
      </c>
      <c r="O14" s="8">
        <f t="shared" si="1"/>
        <v>3.3475445209252399</v>
      </c>
      <c r="P14" s="7">
        <f t="shared" si="2"/>
        <v>-0.66288160147321751</v>
      </c>
      <c r="Q14" s="8">
        <f t="shared" si="3"/>
        <v>1.7195481097423495</v>
      </c>
      <c r="R14" s="7">
        <f t="shared" si="4"/>
        <v>0</v>
      </c>
      <c r="S14" s="8">
        <f t="shared" si="5"/>
        <v>0</v>
      </c>
    </row>
    <row r="15" spans="1:19" x14ac:dyDescent="0.3">
      <c r="A15" t="s">
        <v>36</v>
      </c>
      <c r="C15" s="7" t="e">
        <v>#NUM!</v>
      </c>
      <c r="D15" s="8" t="e">
        <v>#NUM!</v>
      </c>
      <c r="E15" s="7">
        <v>1.2778563387626267</v>
      </c>
      <c r="F15" s="8">
        <v>1.2951713949662247</v>
      </c>
      <c r="G15" s="7">
        <v>1.9590060970114902</v>
      </c>
      <c r="H15" s="8">
        <v>1.1799482398895256</v>
      </c>
      <c r="I15" s="7">
        <v>2.2446048662769891</v>
      </c>
      <c r="J15" s="8">
        <v>0.71444402068235369</v>
      </c>
      <c r="L15" s="7" t="e">
        <f t="shared" si="6"/>
        <v>#NUM!</v>
      </c>
      <c r="M15" s="8" t="e">
        <f t="shared" si="7"/>
        <v>#NUM!</v>
      </c>
      <c r="N15" s="7">
        <f t="shared" si="0"/>
        <v>-1.7315056203597967E-2</v>
      </c>
      <c r="O15" s="8">
        <f t="shared" si="1"/>
        <v>2.5730277337288516</v>
      </c>
      <c r="P15" s="7">
        <f t="shared" si="2"/>
        <v>0.77905785712196463</v>
      </c>
      <c r="Q15" s="8">
        <f t="shared" si="3"/>
        <v>3.1389543369010156</v>
      </c>
      <c r="R15" s="7">
        <f t="shared" si="4"/>
        <v>1.5301608455946354</v>
      </c>
      <c r="S15" s="8">
        <f t="shared" si="5"/>
        <v>2.9590488869593425</v>
      </c>
    </row>
    <row r="16" spans="1:19" x14ac:dyDescent="0.3">
      <c r="A16" s="4" t="s">
        <v>37</v>
      </c>
      <c r="B16" s="4"/>
      <c r="C16" s="5" t="e">
        <v>#NUM!</v>
      </c>
      <c r="D16" s="6" t="e">
        <v>#NUM!</v>
      </c>
      <c r="E16" s="5">
        <v>8.1402758253014582</v>
      </c>
      <c r="F16" s="6">
        <v>2.4495402500417924</v>
      </c>
      <c r="G16" s="5">
        <v>8.7937928685358209</v>
      </c>
      <c r="H16" s="6">
        <v>1.436758138608474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5.6907355752596658</v>
      </c>
      <c r="O16" s="6">
        <f t="shared" si="1"/>
        <v>10.589816075343251</v>
      </c>
      <c r="P16" s="5">
        <f t="shared" si="2"/>
        <v>7.3570347299273466</v>
      </c>
      <c r="Q16" s="6">
        <f t="shared" si="3"/>
        <v>10.230551007144294</v>
      </c>
      <c r="R16" s="5" t="e">
        <f t="shared" si="4"/>
        <v>#NUM!</v>
      </c>
      <c r="S16" s="6" t="e">
        <f t="shared" si="5"/>
        <v>#NUM!</v>
      </c>
    </row>
    <row r="17" spans="1:32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>
        <v>5.2400691826676082</v>
      </c>
      <c r="F17" s="19">
        <v>1.9728935572360713</v>
      </c>
      <c r="G17" s="18">
        <v>5.2841185975018936</v>
      </c>
      <c r="H17" s="19">
        <v>0.96119149922429259</v>
      </c>
      <c r="I17" s="18">
        <v>5.6163458170940173</v>
      </c>
      <c r="J17" s="19">
        <v>1.1829167837822772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3.2671756254315367</v>
      </c>
      <c r="O17" s="19">
        <f t="shared" si="1"/>
        <v>7.2129627399036798</v>
      </c>
      <c r="P17" s="18">
        <f t="shared" si="2"/>
        <v>4.3229270982776011</v>
      </c>
      <c r="Q17" s="19">
        <f t="shared" si="3"/>
        <v>6.2453100967261861</v>
      </c>
      <c r="R17" s="18">
        <f t="shared" si="4"/>
        <v>4.4334290333117403</v>
      </c>
      <c r="S17" s="19">
        <f t="shared" si="5"/>
        <v>6.7992626008762942</v>
      </c>
    </row>
    <row r="20" spans="1:32" x14ac:dyDescent="0.3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32" x14ac:dyDescent="0.3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3">
      <c r="A22">
        <v>9</v>
      </c>
      <c r="B22" t="s">
        <v>19</v>
      </c>
      <c r="C22" t="s">
        <v>20</v>
      </c>
      <c r="D22" t="s">
        <v>17</v>
      </c>
      <c r="E22" t="s">
        <v>21</v>
      </c>
      <c r="F22">
        <v>1</v>
      </c>
      <c r="G22">
        <v>0</v>
      </c>
      <c r="H22">
        <v>0</v>
      </c>
      <c r="I22">
        <v>0</v>
      </c>
      <c r="J22">
        <v>4</v>
      </c>
      <c r="K22">
        <v>3</v>
      </c>
      <c r="M22">
        <v>68</v>
      </c>
      <c r="N22">
        <v>67</v>
      </c>
      <c r="O22">
        <v>5</v>
      </c>
      <c r="T22">
        <v>-1</v>
      </c>
      <c r="V22" t="s">
        <v>45</v>
      </c>
      <c r="W22" t="b">
        <v>0</v>
      </c>
      <c r="Z22">
        <v>9</v>
      </c>
      <c r="AD22">
        <v>0</v>
      </c>
      <c r="AE22">
        <v>0</v>
      </c>
      <c r="AF22">
        <v>0</v>
      </c>
    </row>
    <row r="23" spans="1:32" x14ac:dyDescent="0.3">
      <c r="A23">
        <v>2</v>
      </c>
      <c r="B23" t="s">
        <v>15</v>
      </c>
      <c r="C23" t="s">
        <v>20</v>
      </c>
      <c r="D23" t="s">
        <v>16</v>
      </c>
      <c r="E23" t="s">
        <v>21</v>
      </c>
      <c r="F23">
        <v>0</v>
      </c>
      <c r="G23">
        <v>0</v>
      </c>
      <c r="H23">
        <v>2</v>
      </c>
      <c r="I23">
        <v>0</v>
      </c>
      <c r="J23">
        <v>2</v>
      </c>
      <c r="K23">
        <v>15</v>
      </c>
      <c r="M23">
        <v>51</v>
      </c>
      <c r="N23">
        <v>38</v>
      </c>
      <c r="O23">
        <v>4</v>
      </c>
      <c r="T23">
        <v>-1</v>
      </c>
      <c r="V23" t="s">
        <v>45</v>
      </c>
      <c r="W23" t="b">
        <v>0</v>
      </c>
      <c r="Z23">
        <v>2</v>
      </c>
      <c r="AD23">
        <v>1</v>
      </c>
      <c r="AE23">
        <v>0</v>
      </c>
      <c r="AF23">
        <v>0</v>
      </c>
    </row>
    <row r="24" spans="1:32" x14ac:dyDescent="0.3">
      <c r="A24">
        <v>2</v>
      </c>
      <c r="B24" t="s">
        <v>15</v>
      </c>
      <c r="C24" t="s">
        <v>20</v>
      </c>
      <c r="D24" t="s">
        <v>16</v>
      </c>
      <c r="E24" t="s">
        <v>21</v>
      </c>
      <c r="F24">
        <v>1</v>
      </c>
      <c r="G24">
        <v>0</v>
      </c>
      <c r="H24">
        <v>2</v>
      </c>
      <c r="I24">
        <v>0</v>
      </c>
      <c r="J24">
        <v>4</v>
      </c>
      <c r="K24">
        <v>3</v>
      </c>
      <c r="M24">
        <v>61</v>
      </c>
      <c r="N24">
        <v>60</v>
      </c>
      <c r="O24">
        <v>7</v>
      </c>
      <c r="T24">
        <v>-1</v>
      </c>
      <c r="V24" t="s">
        <v>45</v>
      </c>
      <c r="W24" t="b">
        <v>0</v>
      </c>
      <c r="Z24">
        <v>2</v>
      </c>
      <c r="AD24">
        <v>2</v>
      </c>
      <c r="AE24">
        <v>0</v>
      </c>
      <c r="AF24">
        <v>0</v>
      </c>
    </row>
    <row r="25" spans="1:32" x14ac:dyDescent="0.3">
      <c r="A25">
        <v>9</v>
      </c>
      <c r="B25" t="s">
        <v>19</v>
      </c>
      <c r="C25" t="s">
        <v>20</v>
      </c>
      <c r="D25" t="s">
        <v>22</v>
      </c>
      <c r="E25" t="s">
        <v>21</v>
      </c>
      <c r="F25">
        <v>0</v>
      </c>
      <c r="G25">
        <v>0</v>
      </c>
      <c r="H25">
        <v>7</v>
      </c>
      <c r="I25">
        <v>0</v>
      </c>
      <c r="J25">
        <v>0</v>
      </c>
      <c r="K25">
        <v>15</v>
      </c>
      <c r="M25">
        <v>87</v>
      </c>
      <c r="N25">
        <v>74</v>
      </c>
      <c r="O25">
        <v>7</v>
      </c>
      <c r="T25">
        <v>-1</v>
      </c>
      <c r="V25" t="s">
        <v>45</v>
      </c>
      <c r="W25" t="b">
        <v>0</v>
      </c>
      <c r="Z25">
        <v>9</v>
      </c>
      <c r="AD25">
        <v>3</v>
      </c>
      <c r="AE25">
        <v>0</v>
      </c>
      <c r="AF25">
        <v>0</v>
      </c>
    </row>
    <row r="26" spans="1:32" x14ac:dyDescent="0.3">
      <c r="A26">
        <v>7</v>
      </c>
      <c r="B26" t="s">
        <v>17</v>
      </c>
      <c r="C26" t="s">
        <v>23</v>
      </c>
      <c r="D26" t="s">
        <v>16</v>
      </c>
      <c r="E26" t="s">
        <v>21</v>
      </c>
      <c r="F26">
        <v>0</v>
      </c>
      <c r="G26">
        <v>0</v>
      </c>
      <c r="H26">
        <v>6</v>
      </c>
      <c r="I26">
        <v>0</v>
      </c>
      <c r="J26">
        <v>0</v>
      </c>
      <c r="K26">
        <v>3</v>
      </c>
      <c r="L26">
        <v>11</v>
      </c>
      <c r="M26">
        <v>62</v>
      </c>
      <c r="N26">
        <v>37</v>
      </c>
      <c r="O26">
        <v>6</v>
      </c>
      <c r="P26">
        <v>1</v>
      </c>
      <c r="Q26">
        <v>0</v>
      </c>
      <c r="R26">
        <v>5</v>
      </c>
      <c r="S26">
        <v>0</v>
      </c>
      <c r="T26">
        <v>-1</v>
      </c>
      <c r="U26" t="s">
        <v>46</v>
      </c>
      <c r="V26" t="s">
        <v>45</v>
      </c>
      <c r="W26" t="b">
        <v>0</v>
      </c>
      <c r="Z26">
        <v>7</v>
      </c>
      <c r="AA26">
        <v>5</v>
      </c>
      <c r="AD26">
        <v>4</v>
      </c>
      <c r="AE26">
        <v>0</v>
      </c>
      <c r="AF26">
        <v>0</v>
      </c>
    </row>
    <row r="27" spans="1:32" x14ac:dyDescent="0.3">
      <c r="A27">
        <v>8</v>
      </c>
      <c r="B27" t="s">
        <v>19</v>
      </c>
      <c r="C27" t="s">
        <v>23</v>
      </c>
      <c r="D27" t="s">
        <v>1</v>
      </c>
      <c r="E27" t="s">
        <v>21</v>
      </c>
      <c r="F27">
        <v>0</v>
      </c>
      <c r="G27">
        <v>0</v>
      </c>
      <c r="H27">
        <v>9</v>
      </c>
      <c r="I27">
        <v>0</v>
      </c>
      <c r="J27">
        <v>0</v>
      </c>
      <c r="K27">
        <v>15</v>
      </c>
      <c r="L27">
        <v>27</v>
      </c>
      <c r="M27">
        <v>114</v>
      </c>
      <c r="N27">
        <v>45</v>
      </c>
      <c r="O27">
        <v>9</v>
      </c>
      <c r="P27">
        <v>3</v>
      </c>
      <c r="Q27">
        <v>0</v>
      </c>
      <c r="R27">
        <v>6</v>
      </c>
      <c r="S27">
        <v>0</v>
      </c>
      <c r="T27">
        <v>-1</v>
      </c>
      <c r="U27" t="s">
        <v>46</v>
      </c>
      <c r="V27" t="s">
        <v>45</v>
      </c>
      <c r="W27" t="b">
        <v>0</v>
      </c>
      <c r="Z27">
        <v>8</v>
      </c>
      <c r="AA27">
        <v>6</v>
      </c>
      <c r="AD27">
        <v>5</v>
      </c>
      <c r="AE27">
        <v>0</v>
      </c>
      <c r="AF27">
        <v>0</v>
      </c>
    </row>
    <row r="28" spans="1:32" x14ac:dyDescent="0.3">
      <c r="A28">
        <v>8</v>
      </c>
      <c r="B28" t="s">
        <v>19</v>
      </c>
      <c r="C28" t="s">
        <v>23</v>
      </c>
      <c r="D28" t="s">
        <v>1</v>
      </c>
      <c r="E28" t="s">
        <v>21</v>
      </c>
      <c r="F28">
        <v>2</v>
      </c>
      <c r="G28">
        <v>0</v>
      </c>
      <c r="H28">
        <v>5</v>
      </c>
      <c r="I28">
        <v>0</v>
      </c>
      <c r="J28">
        <v>1</v>
      </c>
      <c r="K28">
        <v>3</v>
      </c>
      <c r="L28">
        <v>29</v>
      </c>
      <c r="M28">
        <v>86</v>
      </c>
      <c r="N28">
        <v>25</v>
      </c>
      <c r="O28">
        <v>8</v>
      </c>
      <c r="P28">
        <v>2</v>
      </c>
      <c r="Q28">
        <v>1</v>
      </c>
      <c r="R28">
        <v>5</v>
      </c>
      <c r="S28">
        <v>0</v>
      </c>
      <c r="T28">
        <v>-1</v>
      </c>
      <c r="U28" t="s">
        <v>46</v>
      </c>
      <c r="V28" t="s">
        <v>45</v>
      </c>
      <c r="W28" t="b">
        <v>0</v>
      </c>
      <c r="Z28">
        <v>8</v>
      </c>
      <c r="AA28">
        <v>5</v>
      </c>
      <c r="AD28">
        <v>6</v>
      </c>
      <c r="AE28">
        <v>0</v>
      </c>
      <c r="AF28">
        <v>0</v>
      </c>
    </row>
    <row r="29" spans="1:32" x14ac:dyDescent="0.3">
      <c r="A29">
        <v>8</v>
      </c>
      <c r="B29" t="s">
        <v>17</v>
      </c>
      <c r="C29" t="s">
        <v>23</v>
      </c>
      <c r="D29" t="s">
        <v>1</v>
      </c>
      <c r="E29" t="s">
        <v>21</v>
      </c>
      <c r="F29">
        <v>0</v>
      </c>
      <c r="G29">
        <v>0</v>
      </c>
      <c r="H29">
        <v>3</v>
      </c>
      <c r="I29">
        <v>0</v>
      </c>
      <c r="J29">
        <v>0</v>
      </c>
      <c r="K29">
        <v>15</v>
      </c>
      <c r="L29">
        <v>8</v>
      </c>
      <c r="M29">
        <v>47</v>
      </c>
      <c r="N29">
        <v>16</v>
      </c>
      <c r="O29">
        <v>3</v>
      </c>
      <c r="P29">
        <v>1</v>
      </c>
      <c r="Q29">
        <v>0</v>
      </c>
      <c r="R29">
        <v>2</v>
      </c>
      <c r="S29">
        <v>0</v>
      </c>
      <c r="T29">
        <v>-1</v>
      </c>
      <c r="U29" t="s">
        <v>46</v>
      </c>
      <c r="V29" t="s">
        <v>45</v>
      </c>
      <c r="W29" t="b">
        <v>0</v>
      </c>
      <c r="Z29">
        <v>8</v>
      </c>
      <c r="AA29">
        <v>2</v>
      </c>
      <c r="AD29">
        <v>7</v>
      </c>
      <c r="AE29">
        <v>0</v>
      </c>
      <c r="AF29">
        <v>0</v>
      </c>
    </row>
    <row r="30" spans="1:32" x14ac:dyDescent="0.3">
      <c r="A30">
        <v>8</v>
      </c>
      <c r="B30" t="s">
        <v>17</v>
      </c>
      <c r="C30" t="s">
        <v>23</v>
      </c>
      <c r="D30" t="s">
        <v>1</v>
      </c>
      <c r="E30" t="s">
        <v>21</v>
      </c>
      <c r="F30">
        <v>0</v>
      </c>
      <c r="G30">
        <v>0</v>
      </c>
      <c r="H30">
        <v>10</v>
      </c>
      <c r="I30">
        <v>0</v>
      </c>
      <c r="J30">
        <v>1</v>
      </c>
      <c r="K30">
        <v>15</v>
      </c>
      <c r="L30">
        <v>29</v>
      </c>
      <c r="M30">
        <v>134</v>
      </c>
      <c r="N30">
        <v>61</v>
      </c>
      <c r="O30">
        <v>11</v>
      </c>
      <c r="P30">
        <v>2</v>
      </c>
      <c r="Q30">
        <v>1</v>
      </c>
      <c r="R30">
        <v>8</v>
      </c>
      <c r="S30">
        <v>0</v>
      </c>
      <c r="T30">
        <v>-1</v>
      </c>
      <c r="U30" t="s">
        <v>46</v>
      </c>
      <c r="V30" t="s">
        <v>45</v>
      </c>
      <c r="W30" t="b">
        <v>0</v>
      </c>
      <c r="Z30">
        <v>8</v>
      </c>
      <c r="AA30">
        <v>8</v>
      </c>
      <c r="AD30">
        <v>8</v>
      </c>
      <c r="AE30">
        <v>5</v>
      </c>
      <c r="AF30">
        <v>0</v>
      </c>
    </row>
    <row r="31" spans="1:32" x14ac:dyDescent="0.3">
      <c r="A31">
        <v>9</v>
      </c>
      <c r="B31" t="s">
        <v>15</v>
      </c>
      <c r="C31" t="s">
        <v>20</v>
      </c>
      <c r="D31" t="s">
        <v>17</v>
      </c>
      <c r="E31" t="s">
        <v>21</v>
      </c>
      <c r="F31">
        <v>0</v>
      </c>
      <c r="G31">
        <v>0</v>
      </c>
      <c r="H31">
        <v>9</v>
      </c>
      <c r="I31">
        <v>0</v>
      </c>
      <c r="J31">
        <v>1</v>
      </c>
      <c r="K31">
        <v>15</v>
      </c>
      <c r="L31">
        <v>13</v>
      </c>
      <c r="M31">
        <v>110</v>
      </c>
      <c r="N31">
        <v>69</v>
      </c>
      <c r="O31">
        <v>10</v>
      </c>
      <c r="P31">
        <v>0</v>
      </c>
      <c r="Q31">
        <v>1</v>
      </c>
      <c r="R31">
        <v>9</v>
      </c>
      <c r="S31">
        <v>0</v>
      </c>
      <c r="T31">
        <v>-1</v>
      </c>
      <c r="U31" t="s">
        <v>46</v>
      </c>
      <c r="V31" t="s">
        <v>45</v>
      </c>
      <c r="W31" t="b">
        <v>0</v>
      </c>
      <c r="Z31">
        <v>9</v>
      </c>
      <c r="AA31">
        <v>9</v>
      </c>
      <c r="AD31">
        <v>9</v>
      </c>
      <c r="AE31">
        <v>5.2008255587611059</v>
      </c>
      <c r="AF31">
        <v>0</v>
      </c>
    </row>
    <row r="32" spans="1:32" x14ac:dyDescent="0.3">
      <c r="A32">
        <v>9</v>
      </c>
      <c r="B32" t="s">
        <v>17</v>
      </c>
      <c r="C32" t="s">
        <v>20</v>
      </c>
      <c r="D32" t="s">
        <v>19</v>
      </c>
      <c r="E32" t="s">
        <v>21</v>
      </c>
      <c r="F32">
        <v>0</v>
      </c>
      <c r="G32">
        <v>1</v>
      </c>
      <c r="H32">
        <v>0</v>
      </c>
      <c r="I32">
        <v>0</v>
      </c>
      <c r="J32">
        <v>6</v>
      </c>
      <c r="K32">
        <v>15</v>
      </c>
      <c r="L32">
        <v>23</v>
      </c>
      <c r="M32">
        <v>102</v>
      </c>
      <c r="N32">
        <v>41</v>
      </c>
      <c r="O32">
        <v>7</v>
      </c>
      <c r="P32">
        <v>0</v>
      </c>
      <c r="Q32">
        <v>2</v>
      </c>
      <c r="R32">
        <v>1</v>
      </c>
      <c r="S32">
        <v>4</v>
      </c>
      <c r="T32">
        <v>-1</v>
      </c>
      <c r="U32" t="s">
        <v>47</v>
      </c>
      <c r="V32" t="s">
        <v>45</v>
      </c>
      <c r="W32" t="b">
        <v>0</v>
      </c>
      <c r="Z32">
        <v>9</v>
      </c>
      <c r="AB32">
        <v>4</v>
      </c>
      <c r="AD32">
        <v>10</v>
      </c>
      <c r="AE32">
        <v>6.1392904457649129</v>
      </c>
      <c r="AF32">
        <v>2.5</v>
      </c>
    </row>
    <row r="33" spans="1:32" x14ac:dyDescent="0.3">
      <c r="A33">
        <v>9</v>
      </c>
      <c r="B33" t="s">
        <v>17</v>
      </c>
      <c r="C33" t="s">
        <v>20</v>
      </c>
      <c r="D33" t="s">
        <v>19</v>
      </c>
      <c r="E33" t="s">
        <v>21</v>
      </c>
      <c r="F33">
        <v>0</v>
      </c>
      <c r="G33">
        <v>0</v>
      </c>
      <c r="H33">
        <v>8</v>
      </c>
      <c r="I33">
        <v>0</v>
      </c>
      <c r="J33">
        <v>1</v>
      </c>
      <c r="K33">
        <v>15</v>
      </c>
      <c r="L33">
        <v>13</v>
      </c>
      <c r="M33">
        <v>102</v>
      </c>
      <c r="N33">
        <v>61</v>
      </c>
      <c r="O33">
        <v>9</v>
      </c>
      <c r="P33">
        <v>0</v>
      </c>
      <c r="Q33">
        <v>1</v>
      </c>
      <c r="R33">
        <v>8</v>
      </c>
      <c r="S33">
        <v>0</v>
      </c>
      <c r="T33">
        <v>-1</v>
      </c>
      <c r="U33" t="s">
        <v>46</v>
      </c>
      <c r="V33" t="s">
        <v>45</v>
      </c>
      <c r="W33" t="b">
        <v>0</v>
      </c>
      <c r="Z33">
        <v>9</v>
      </c>
      <c r="AA33">
        <v>8</v>
      </c>
      <c r="AD33">
        <v>11</v>
      </c>
      <c r="AE33">
        <v>6.1392904457649129</v>
      </c>
      <c r="AF33">
        <v>2.5</v>
      </c>
    </row>
    <row r="34" spans="1:32" x14ac:dyDescent="0.3">
      <c r="A34">
        <v>9</v>
      </c>
      <c r="B34" t="s">
        <v>19</v>
      </c>
      <c r="C34" t="s">
        <v>20</v>
      </c>
      <c r="D34" t="s">
        <v>17</v>
      </c>
      <c r="E34" t="s">
        <v>21</v>
      </c>
      <c r="F34">
        <v>0</v>
      </c>
      <c r="G34">
        <v>0</v>
      </c>
      <c r="H34">
        <v>6</v>
      </c>
      <c r="I34">
        <v>0</v>
      </c>
      <c r="J34">
        <v>1</v>
      </c>
      <c r="K34">
        <v>15</v>
      </c>
      <c r="L34">
        <v>10</v>
      </c>
      <c r="M34">
        <v>83</v>
      </c>
      <c r="N34">
        <v>48</v>
      </c>
      <c r="O34">
        <v>7</v>
      </c>
      <c r="P34">
        <v>0</v>
      </c>
      <c r="Q34">
        <v>1</v>
      </c>
      <c r="R34">
        <v>6</v>
      </c>
      <c r="S34">
        <v>0</v>
      </c>
      <c r="T34">
        <v>-1</v>
      </c>
      <c r="U34" t="s">
        <v>46</v>
      </c>
      <c r="V34" t="s">
        <v>45</v>
      </c>
      <c r="W34" t="b">
        <v>0</v>
      </c>
      <c r="Z34">
        <v>9</v>
      </c>
      <c r="AA34">
        <v>6</v>
      </c>
      <c r="AD34">
        <v>12</v>
      </c>
      <c r="AE34">
        <v>6.1392904457649129</v>
      </c>
      <c r="AF34">
        <v>2.5</v>
      </c>
    </row>
    <row r="35" spans="1:32" x14ac:dyDescent="0.3">
      <c r="A35">
        <v>9</v>
      </c>
      <c r="B35" t="s">
        <v>18</v>
      </c>
      <c r="C35" t="s">
        <v>20</v>
      </c>
      <c r="D35" t="s">
        <v>17</v>
      </c>
      <c r="E35" t="s">
        <v>21</v>
      </c>
      <c r="F35">
        <v>0</v>
      </c>
      <c r="G35">
        <v>0</v>
      </c>
      <c r="H35">
        <v>0</v>
      </c>
      <c r="I35">
        <v>0</v>
      </c>
      <c r="J35">
        <v>3</v>
      </c>
      <c r="K35">
        <v>3</v>
      </c>
      <c r="L35">
        <v>23</v>
      </c>
      <c r="M35">
        <v>56</v>
      </c>
      <c r="N35">
        <v>7</v>
      </c>
      <c r="O35">
        <v>3</v>
      </c>
      <c r="P35">
        <v>0</v>
      </c>
      <c r="Q35">
        <v>2</v>
      </c>
      <c r="R35">
        <v>0</v>
      </c>
      <c r="S35">
        <v>1</v>
      </c>
      <c r="T35">
        <v>-1</v>
      </c>
      <c r="U35" t="s">
        <v>47</v>
      </c>
      <c r="V35" t="s">
        <v>45</v>
      </c>
      <c r="W35" t="b">
        <v>0</v>
      </c>
      <c r="Z35">
        <v>9</v>
      </c>
      <c r="AB35">
        <v>1</v>
      </c>
      <c r="AD35">
        <v>13</v>
      </c>
      <c r="AE35">
        <v>6.1392904457649129</v>
      </c>
      <c r="AF35">
        <v>2.5</v>
      </c>
    </row>
    <row r="36" spans="1:32" x14ac:dyDescent="0.3">
      <c r="A36">
        <v>26</v>
      </c>
      <c r="B36" t="s">
        <v>19</v>
      </c>
      <c r="C36" t="s">
        <v>20</v>
      </c>
      <c r="D36" t="s">
        <v>1</v>
      </c>
      <c r="E36" t="s">
        <v>21</v>
      </c>
      <c r="F36">
        <v>0</v>
      </c>
      <c r="G36">
        <v>0</v>
      </c>
      <c r="H36">
        <v>0</v>
      </c>
      <c r="I36">
        <v>0</v>
      </c>
      <c r="J36">
        <v>6</v>
      </c>
      <c r="K36">
        <v>15</v>
      </c>
      <c r="L36">
        <v>13</v>
      </c>
      <c r="M36">
        <v>88</v>
      </c>
      <c r="N36">
        <v>47</v>
      </c>
      <c r="O36">
        <v>6</v>
      </c>
      <c r="P36">
        <v>0</v>
      </c>
      <c r="Q36">
        <v>1</v>
      </c>
      <c r="R36">
        <v>0</v>
      </c>
      <c r="S36">
        <v>5</v>
      </c>
      <c r="T36">
        <v>-1</v>
      </c>
      <c r="U36" t="s">
        <v>47</v>
      </c>
      <c r="V36" t="s">
        <v>26</v>
      </c>
      <c r="W36" t="b">
        <v>0</v>
      </c>
      <c r="Z36">
        <v>26</v>
      </c>
      <c r="AB36">
        <v>5</v>
      </c>
      <c r="AD36">
        <v>14</v>
      </c>
      <c r="AE36">
        <v>6.1392904457649129</v>
      </c>
      <c r="AF36">
        <v>2.5</v>
      </c>
    </row>
    <row r="37" spans="1:32" x14ac:dyDescent="0.3">
      <c r="A37">
        <v>26</v>
      </c>
      <c r="B37" t="s">
        <v>15</v>
      </c>
      <c r="C37" t="s">
        <v>1</v>
      </c>
      <c r="E37" t="s">
        <v>21</v>
      </c>
      <c r="F37">
        <v>0</v>
      </c>
      <c r="G37">
        <v>0</v>
      </c>
      <c r="H37">
        <v>2</v>
      </c>
      <c r="I37">
        <v>0</v>
      </c>
      <c r="J37">
        <v>5</v>
      </c>
      <c r="K37">
        <v>15</v>
      </c>
      <c r="L37">
        <v>16</v>
      </c>
      <c r="M37">
        <v>97</v>
      </c>
      <c r="N37">
        <v>50</v>
      </c>
      <c r="O37">
        <v>7</v>
      </c>
      <c r="P37">
        <v>2</v>
      </c>
      <c r="Q37">
        <v>0</v>
      </c>
      <c r="R37">
        <v>0</v>
      </c>
      <c r="S37">
        <v>5</v>
      </c>
      <c r="T37">
        <v>-1</v>
      </c>
      <c r="U37" t="s">
        <v>47</v>
      </c>
      <c r="V37" t="s">
        <v>26</v>
      </c>
      <c r="W37" t="b">
        <v>0</v>
      </c>
      <c r="Z37">
        <v>26</v>
      </c>
      <c r="AB37">
        <v>5</v>
      </c>
      <c r="AD37">
        <v>15</v>
      </c>
      <c r="AE37">
        <v>6.1392904457649129</v>
      </c>
      <c r="AF37">
        <v>2.5</v>
      </c>
    </row>
    <row r="38" spans="1:32" x14ac:dyDescent="0.3">
      <c r="A38">
        <v>26</v>
      </c>
      <c r="B38" t="s">
        <v>15</v>
      </c>
      <c r="C38" t="s">
        <v>1</v>
      </c>
      <c r="E38" t="s">
        <v>21</v>
      </c>
      <c r="F38">
        <v>0</v>
      </c>
      <c r="G38">
        <v>0</v>
      </c>
      <c r="H38">
        <v>4</v>
      </c>
      <c r="I38">
        <v>0</v>
      </c>
      <c r="J38">
        <v>5</v>
      </c>
      <c r="K38">
        <v>15</v>
      </c>
      <c r="L38">
        <v>32</v>
      </c>
      <c r="M38">
        <v>129</v>
      </c>
      <c r="N38">
        <v>50</v>
      </c>
      <c r="O38">
        <v>9</v>
      </c>
      <c r="P38">
        <v>4</v>
      </c>
      <c r="Q38">
        <v>0</v>
      </c>
      <c r="R38">
        <v>0</v>
      </c>
      <c r="S38">
        <v>5</v>
      </c>
      <c r="T38">
        <v>-1</v>
      </c>
      <c r="U38" t="s">
        <v>47</v>
      </c>
      <c r="V38" t="s">
        <v>26</v>
      </c>
      <c r="W38" t="b">
        <v>0</v>
      </c>
      <c r="Z38">
        <v>26</v>
      </c>
      <c r="AB38">
        <v>5</v>
      </c>
      <c r="AD38">
        <v>16</v>
      </c>
      <c r="AE38">
        <v>6.1392904457649129</v>
      </c>
      <c r="AF38">
        <v>2.5</v>
      </c>
    </row>
    <row r="39" spans="1:32" x14ac:dyDescent="0.3">
      <c r="A39">
        <v>26</v>
      </c>
      <c r="B39" t="s">
        <v>15</v>
      </c>
      <c r="C39" t="s">
        <v>1</v>
      </c>
      <c r="E39" t="s">
        <v>21</v>
      </c>
      <c r="F39">
        <v>0</v>
      </c>
      <c r="G39">
        <v>0</v>
      </c>
      <c r="H39">
        <v>4</v>
      </c>
      <c r="I39">
        <v>0</v>
      </c>
      <c r="J39">
        <v>5</v>
      </c>
      <c r="K39">
        <v>15</v>
      </c>
      <c r="L39">
        <v>32</v>
      </c>
      <c r="M39">
        <v>129</v>
      </c>
      <c r="N39">
        <v>50</v>
      </c>
      <c r="O39">
        <v>9</v>
      </c>
      <c r="P39">
        <v>4</v>
      </c>
      <c r="Q39">
        <v>0</v>
      </c>
      <c r="R39">
        <v>0</v>
      </c>
      <c r="S39">
        <v>5</v>
      </c>
      <c r="T39">
        <v>-1</v>
      </c>
      <c r="U39" t="s">
        <v>47</v>
      </c>
      <c r="V39" t="s">
        <v>26</v>
      </c>
      <c r="W39" t="b">
        <v>0</v>
      </c>
      <c r="Z39">
        <v>26</v>
      </c>
      <c r="AB39">
        <v>5</v>
      </c>
      <c r="AD39">
        <v>17</v>
      </c>
      <c r="AE39">
        <v>6.1392904457649129</v>
      </c>
      <c r="AF39">
        <v>2.5</v>
      </c>
    </row>
    <row r="40" spans="1:32" x14ac:dyDescent="0.3">
      <c r="A40">
        <v>29</v>
      </c>
      <c r="B40" t="s">
        <v>17</v>
      </c>
      <c r="C40" t="s">
        <v>23</v>
      </c>
      <c r="D40" t="s">
        <v>19</v>
      </c>
      <c r="E40" t="s">
        <v>21</v>
      </c>
      <c r="F40">
        <v>0</v>
      </c>
      <c r="G40">
        <v>0</v>
      </c>
      <c r="H40">
        <v>10</v>
      </c>
      <c r="I40">
        <v>0</v>
      </c>
      <c r="J40">
        <v>1</v>
      </c>
      <c r="K40">
        <v>15</v>
      </c>
      <c r="L40">
        <v>34</v>
      </c>
      <c r="M40">
        <v>139</v>
      </c>
      <c r="N40">
        <v>56</v>
      </c>
      <c r="O40">
        <v>11</v>
      </c>
      <c r="P40">
        <v>3</v>
      </c>
      <c r="Q40">
        <v>1</v>
      </c>
      <c r="R40">
        <v>7</v>
      </c>
      <c r="S40">
        <v>0</v>
      </c>
      <c r="T40">
        <v>-1</v>
      </c>
      <c r="U40" t="s">
        <v>46</v>
      </c>
      <c r="V40" t="s">
        <v>45</v>
      </c>
      <c r="W40" t="b">
        <v>0</v>
      </c>
      <c r="Z40">
        <v>29</v>
      </c>
      <c r="AA40">
        <v>7</v>
      </c>
      <c r="AD40">
        <v>18</v>
      </c>
      <c r="AE40">
        <v>6.1392904457649129</v>
      </c>
      <c r="AF40">
        <v>2.5</v>
      </c>
    </row>
    <row r="41" spans="1:32" x14ac:dyDescent="0.3">
      <c r="A41">
        <v>29</v>
      </c>
      <c r="B41" t="s">
        <v>19</v>
      </c>
      <c r="C41" t="s">
        <v>1</v>
      </c>
      <c r="D41" t="s">
        <v>17</v>
      </c>
      <c r="E41" t="s">
        <v>21</v>
      </c>
      <c r="F41">
        <v>0</v>
      </c>
      <c r="G41">
        <v>0</v>
      </c>
      <c r="H41">
        <v>10</v>
      </c>
      <c r="I41">
        <v>0</v>
      </c>
      <c r="J41">
        <v>1</v>
      </c>
      <c r="K41">
        <v>3</v>
      </c>
      <c r="L41">
        <v>34</v>
      </c>
      <c r="M41">
        <v>127</v>
      </c>
      <c r="N41">
        <v>56</v>
      </c>
      <c r="O41">
        <v>11</v>
      </c>
      <c r="P41">
        <v>3</v>
      </c>
      <c r="Q41">
        <v>1</v>
      </c>
      <c r="R41">
        <v>7</v>
      </c>
      <c r="S41">
        <v>0</v>
      </c>
      <c r="T41">
        <v>-1</v>
      </c>
      <c r="U41" t="s">
        <v>46</v>
      </c>
      <c r="V41" t="s">
        <v>45</v>
      </c>
      <c r="W41" t="b">
        <v>0</v>
      </c>
      <c r="Z41">
        <v>29</v>
      </c>
      <c r="AA41">
        <v>7</v>
      </c>
      <c r="AD41">
        <v>19</v>
      </c>
      <c r="AE41">
        <v>6.1392904457649129</v>
      </c>
      <c r="AF41">
        <v>2.5</v>
      </c>
    </row>
    <row r="42" spans="1:32" x14ac:dyDescent="0.3">
      <c r="A42">
        <v>29</v>
      </c>
      <c r="B42" t="s">
        <v>19</v>
      </c>
      <c r="C42" t="s">
        <v>1</v>
      </c>
      <c r="D42" t="s">
        <v>17</v>
      </c>
      <c r="E42" t="s">
        <v>21</v>
      </c>
      <c r="F42">
        <v>0</v>
      </c>
      <c r="G42">
        <v>0</v>
      </c>
      <c r="H42">
        <v>0</v>
      </c>
      <c r="I42">
        <v>0</v>
      </c>
      <c r="J42">
        <v>8</v>
      </c>
      <c r="K42">
        <v>15</v>
      </c>
      <c r="L42">
        <v>23</v>
      </c>
      <c r="M42">
        <v>118</v>
      </c>
      <c r="N42">
        <v>57</v>
      </c>
      <c r="O42">
        <v>8</v>
      </c>
      <c r="P42">
        <v>0</v>
      </c>
      <c r="Q42">
        <v>2</v>
      </c>
      <c r="R42">
        <v>0</v>
      </c>
      <c r="S42">
        <v>6</v>
      </c>
      <c r="T42">
        <v>-1</v>
      </c>
      <c r="U42" t="s">
        <v>47</v>
      </c>
      <c r="V42" t="s">
        <v>45</v>
      </c>
      <c r="W42" t="b">
        <v>0</v>
      </c>
      <c r="Z42">
        <v>29</v>
      </c>
      <c r="AB42">
        <v>6</v>
      </c>
      <c r="AD42">
        <v>20</v>
      </c>
      <c r="AE42">
        <v>6.1392904457649129</v>
      </c>
      <c r="AF42">
        <v>2.5</v>
      </c>
    </row>
    <row r="43" spans="1:32" x14ac:dyDescent="0.3">
      <c r="A43">
        <v>29</v>
      </c>
      <c r="B43" t="s">
        <v>17</v>
      </c>
      <c r="C43" t="s">
        <v>23</v>
      </c>
      <c r="D43" t="s">
        <v>1</v>
      </c>
      <c r="E43" t="s">
        <v>21</v>
      </c>
      <c r="F43">
        <v>1</v>
      </c>
      <c r="G43">
        <v>0</v>
      </c>
      <c r="H43">
        <v>7</v>
      </c>
      <c r="I43">
        <v>0</v>
      </c>
      <c r="J43">
        <v>1</v>
      </c>
      <c r="K43">
        <v>15</v>
      </c>
      <c r="L43">
        <v>28</v>
      </c>
      <c r="M43">
        <v>111</v>
      </c>
      <c r="N43">
        <v>40</v>
      </c>
      <c r="O43">
        <v>9</v>
      </c>
      <c r="P43">
        <v>3</v>
      </c>
      <c r="Q43">
        <v>1</v>
      </c>
      <c r="R43">
        <v>5</v>
      </c>
      <c r="S43">
        <v>0</v>
      </c>
      <c r="T43">
        <v>-1</v>
      </c>
      <c r="U43" t="s">
        <v>46</v>
      </c>
      <c r="V43" t="s">
        <v>45</v>
      </c>
      <c r="W43" t="b">
        <v>0</v>
      </c>
      <c r="Z43">
        <v>29</v>
      </c>
      <c r="AA43">
        <v>5</v>
      </c>
      <c r="AD43">
        <v>21</v>
      </c>
      <c r="AE43">
        <v>6.1392904457649129</v>
      </c>
      <c r="AF43">
        <v>2.5</v>
      </c>
    </row>
    <row r="44" spans="1:32" x14ac:dyDescent="0.3">
      <c r="A44">
        <v>30</v>
      </c>
      <c r="B44" t="s">
        <v>17</v>
      </c>
      <c r="C44" t="s">
        <v>23</v>
      </c>
      <c r="D44" t="s">
        <v>19</v>
      </c>
      <c r="E44" t="s">
        <v>21</v>
      </c>
      <c r="F44">
        <v>0</v>
      </c>
      <c r="G44">
        <v>0</v>
      </c>
      <c r="H44">
        <v>0</v>
      </c>
      <c r="I44">
        <v>0</v>
      </c>
      <c r="J44">
        <v>8</v>
      </c>
      <c r="K44">
        <v>3</v>
      </c>
      <c r="L44">
        <v>33</v>
      </c>
      <c r="M44">
        <v>116</v>
      </c>
      <c r="N44">
        <v>47</v>
      </c>
      <c r="O44">
        <v>8</v>
      </c>
      <c r="P44">
        <v>0</v>
      </c>
      <c r="Q44">
        <v>3</v>
      </c>
      <c r="R44">
        <v>0</v>
      </c>
      <c r="S44">
        <v>5</v>
      </c>
      <c r="T44">
        <v>-1</v>
      </c>
      <c r="U44" t="s">
        <v>47</v>
      </c>
      <c r="V44" t="s">
        <v>45</v>
      </c>
      <c r="W44" t="b">
        <v>0</v>
      </c>
      <c r="Z44">
        <v>30</v>
      </c>
      <c r="AB44">
        <v>5</v>
      </c>
      <c r="AD44">
        <v>22</v>
      </c>
      <c r="AE44">
        <v>6.1392904457649129</v>
      </c>
      <c r="AF44">
        <v>2.5</v>
      </c>
    </row>
    <row r="45" spans="1:32" x14ac:dyDescent="0.3">
      <c r="A45">
        <v>30</v>
      </c>
      <c r="B45" t="s">
        <v>17</v>
      </c>
      <c r="C45" t="s">
        <v>23</v>
      </c>
      <c r="D45" t="s">
        <v>19</v>
      </c>
      <c r="E45" t="s">
        <v>21</v>
      </c>
      <c r="F45">
        <v>0</v>
      </c>
      <c r="G45">
        <v>0</v>
      </c>
      <c r="H45">
        <v>0</v>
      </c>
      <c r="I45">
        <v>0</v>
      </c>
      <c r="J45">
        <v>7</v>
      </c>
      <c r="K45">
        <v>3</v>
      </c>
      <c r="L45">
        <v>33</v>
      </c>
      <c r="M45">
        <v>106</v>
      </c>
      <c r="N45">
        <v>37</v>
      </c>
      <c r="O45">
        <v>7</v>
      </c>
      <c r="P45">
        <v>0</v>
      </c>
      <c r="Q45">
        <v>3</v>
      </c>
      <c r="R45">
        <v>0</v>
      </c>
      <c r="S45">
        <v>4</v>
      </c>
      <c r="T45">
        <v>-1</v>
      </c>
      <c r="U45" t="s">
        <v>47</v>
      </c>
      <c r="V45" t="s">
        <v>45</v>
      </c>
      <c r="W45" t="b">
        <v>0</v>
      </c>
      <c r="Z45">
        <v>30</v>
      </c>
      <c r="AB45">
        <v>4</v>
      </c>
      <c r="AD45">
        <v>23</v>
      </c>
      <c r="AE45">
        <v>6.1392904457649129</v>
      </c>
      <c r="AF45">
        <v>2.5</v>
      </c>
    </row>
    <row r="46" spans="1:32" x14ac:dyDescent="0.3">
      <c r="A46">
        <v>30</v>
      </c>
      <c r="B46" t="s">
        <v>17</v>
      </c>
      <c r="C46" t="s">
        <v>20</v>
      </c>
      <c r="D46" t="s">
        <v>23</v>
      </c>
      <c r="E46" t="s">
        <v>21</v>
      </c>
      <c r="F46">
        <v>0</v>
      </c>
      <c r="G46">
        <v>0</v>
      </c>
      <c r="H46">
        <v>0</v>
      </c>
      <c r="I46">
        <v>0</v>
      </c>
      <c r="J46">
        <v>8</v>
      </c>
      <c r="K46">
        <v>3</v>
      </c>
      <c r="L46">
        <v>33</v>
      </c>
      <c r="M46">
        <v>116</v>
      </c>
      <c r="N46">
        <v>47</v>
      </c>
      <c r="O46">
        <v>8</v>
      </c>
      <c r="P46">
        <v>0</v>
      </c>
      <c r="Q46">
        <v>3</v>
      </c>
      <c r="R46">
        <v>0</v>
      </c>
      <c r="S46">
        <v>5</v>
      </c>
      <c r="T46">
        <v>-1</v>
      </c>
      <c r="U46" t="s">
        <v>47</v>
      </c>
      <c r="V46" t="s">
        <v>45</v>
      </c>
      <c r="W46" t="b">
        <v>0</v>
      </c>
      <c r="Z46">
        <v>30</v>
      </c>
      <c r="AB46">
        <v>5</v>
      </c>
      <c r="AD46">
        <v>24</v>
      </c>
      <c r="AE46">
        <v>6.1392904457649129</v>
      </c>
      <c r="AF46">
        <v>2.5</v>
      </c>
    </row>
    <row r="47" spans="1:32" x14ac:dyDescent="0.3">
      <c r="A47">
        <v>33</v>
      </c>
      <c r="B47" t="s">
        <v>0</v>
      </c>
      <c r="C47" t="s">
        <v>23</v>
      </c>
      <c r="E47" t="s">
        <v>21</v>
      </c>
      <c r="F47">
        <v>1</v>
      </c>
      <c r="G47">
        <v>0</v>
      </c>
      <c r="H47">
        <v>10</v>
      </c>
      <c r="I47">
        <v>0</v>
      </c>
      <c r="J47">
        <v>0</v>
      </c>
      <c r="K47">
        <v>15</v>
      </c>
      <c r="L47">
        <v>24</v>
      </c>
      <c r="M47">
        <v>121</v>
      </c>
      <c r="N47">
        <v>58</v>
      </c>
      <c r="O47">
        <v>11</v>
      </c>
      <c r="P47">
        <v>3</v>
      </c>
      <c r="Q47">
        <v>0</v>
      </c>
      <c r="R47">
        <v>8</v>
      </c>
      <c r="S47">
        <v>0</v>
      </c>
      <c r="T47">
        <v>1</v>
      </c>
      <c r="U47" t="s">
        <v>46</v>
      </c>
      <c r="V47" t="s">
        <v>26</v>
      </c>
      <c r="W47" t="b">
        <v>0</v>
      </c>
      <c r="Z47">
        <v>33</v>
      </c>
      <c r="AA47">
        <v>8</v>
      </c>
      <c r="AD47">
        <v>25</v>
      </c>
      <c r="AE47">
        <v>6.1392904457649129</v>
      </c>
      <c r="AF47">
        <v>2.5</v>
      </c>
    </row>
    <row r="48" spans="1:32" x14ac:dyDescent="0.3">
      <c r="A48">
        <v>33</v>
      </c>
      <c r="B48" t="s">
        <v>17</v>
      </c>
      <c r="C48" t="s">
        <v>20</v>
      </c>
      <c r="D48" t="s">
        <v>19</v>
      </c>
      <c r="E48" t="s">
        <v>21</v>
      </c>
      <c r="F48">
        <v>0</v>
      </c>
      <c r="G48">
        <v>0</v>
      </c>
      <c r="H48">
        <v>0</v>
      </c>
      <c r="I48">
        <v>0</v>
      </c>
      <c r="J48">
        <v>8</v>
      </c>
      <c r="K48">
        <v>15</v>
      </c>
      <c r="L48">
        <v>33</v>
      </c>
      <c r="M48">
        <v>128</v>
      </c>
      <c r="N48">
        <v>47</v>
      </c>
      <c r="O48">
        <v>8</v>
      </c>
      <c r="P48">
        <v>0</v>
      </c>
      <c r="Q48">
        <v>3</v>
      </c>
      <c r="R48">
        <v>0</v>
      </c>
      <c r="S48">
        <v>5</v>
      </c>
      <c r="T48">
        <v>3</v>
      </c>
      <c r="U48" t="s">
        <v>47</v>
      </c>
      <c r="V48" t="s">
        <v>26</v>
      </c>
      <c r="W48" t="b">
        <v>0</v>
      </c>
      <c r="Z48">
        <v>33</v>
      </c>
      <c r="AB48">
        <v>5</v>
      </c>
      <c r="AD48">
        <v>26</v>
      </c>
      <c r="AE48">
        <v>6.1392904457649129</v>
      </c>
      <c r="AF48">
        <v>2.5</v>
      </c>
    </row>
    <row r="49" spans="1:32" x14ac:dyDescent="0.3">
      <c r="A49">
        <v>35</v>
      </c>
      <c r="B49" t="s">
        <v>19</v>
      </c>
      <c r="C49" t="s">
        <v>20</v>
      </c>
      <c r="E49" t="s">
        <v>21</v>
      </c>
      <c r="F49">
        <v>1</v>
      </c>
      <c r="G49">
        <v>0</v>
      </c>
      <c r="H49">
        <v>6</v>
      </c>
      <c r="I49">
        <v>0</v>
      </c>
      <c r="J49">
        <v>1</v>
      </c>
      <c r="K49">
        <v>15</v>
      </c>
      <c r="L49">
        <v>10</v>
      </c>
      <c r="M49">
        <v>85</v>
      </c>
      <c r="N49">
        <v>50</v>
      </c>
      <c r="O49">
        <v>8</v>
      </c>
      <c r="P49">
        <v>0</v>
      </c>
      <c r="Q49">
        <v>1</v>
      </c>
      <c r="R49">
        <v>7</v>
      </c>
      <c r="S49">
        <v>0</v>
      </c>
      <c r="T49">
        <v>2</v>
      </c>
      <c r="U49" t="s">
        <v>46</v>
      </c>
      <c r="V49" t="s">
        <v>45</v>
      </c>
      <c r="W49" t="b">
        <v>0</v>
      </c>
      <c r="Z49">
        <v>35</v>
      </c>
      <c r="AA49">
        <v>7</v>
      </c>
      <c r="AD49">
        <v>27</v>
      </c>
      <c r="AE49">
        <v>6.1392904457649129</v>
      </c>
      <c r="AF49">
        <v>4.7221288631059828</v>
      </c>
    </row>
    <row r="50" spans="1:32" x14ac:dyDescent="0.3">
      <c r="A50">
        <v>35</v>
      </c>
      <c r="B50" t="s">
        <v>19</v>
      </c>
      <c r="C50" t="s">
        <v>20</v>
      </c>
      <c r="D50" t="s">
        <v>16</v>
      </c>
      <c r="E50" t="s">
        <v>21</v>
      </c>
      <c r="F50">
        <v>0</v>
      </c>
      <c r="G50">
        <v>0</v>
      </c>
      <c r="H50">
        <v>0</v>
      </c>
      <c r="I50">
        <v>0</v>
      </c>
      <c r="J50">
        <v>8</v>
      </c>
      <c r="K50">
        <v>15</v>
      </c>
      <c r="L50">
        <v>33</v>
      </c>
      <c r="M50">
        <v>128</v>
      </c>
      <c r="N50">
        <v>47</v>
      </c>
      <c r="O50">
        <v>8</v>
      </c>
      <c r="P50">
        <v>0</v>
      </c>
      <c r="Q50">
        <v>3</v>
      </c>
      <c r="R50">
        <v>0</v>
      </c>
      <c r="S50">
        <v>5</v>
      </c>
      <c r="T50">
        <v>3</v>
      </c>
      <c r="U50" t="s">
        <v>47</v>
      </c>
      <c r="V50" t="s">
        <v>45</v>
      </c>
      <c r="W50" t="b">
        <v>0</v>
      </c>
      <c r="Z50">
        <v>35</v>
      </c>
      <c r="AB50">
        <v>5</v>
      </c>
      <c r="AD50">
        <v>28</v>
      </c>
      <c r="AE50">
        <v>6.1392904457649129</v>
      </c>
      <c r="AF50">
        <v>4.7221288631059828</v>
      </c>
    </row>
    <row r="51" spans="1:32" x14ac:dyDescent="0.3">
      <c r="A51">
        <v>36</v>
      </c>
      <c r="B51" t="s">
        <v>19</v>
      </c>
      <c r="C51" t="s">
        <v>1</v>
      </c>
      <c r="E51" t="s">
        <v>21</v>
      </c>
      <c r="F51">
        <v>0</v>
      </c>
      <c r="G51">
        <v>0</v>
      </c>
      <c r="H51">
        <v>11</v>
      </c>
      <c r="I51">
        <v>0</v>
      </c>
      <c r="J51">
        <v>1</v>
      </c>
      <c r="K51">
        <v>15</v>
      </c>
      <c r="L51">
        <v>34</v>
      </c>
      <c r="M51">
        <v>147</v>
      </c>
      <c r="N51">
        <v>64</v>
      </c>
      <c r="O51">
        <v>12</v>
      </c>
      <c r="P51">
        <v>3</v>
      </c>
      <c r="Q51">
        <v>1</v>
      </c>
      <c r="R51">
        <v>8</v>
      </c>
      <c r="S51">
        <v>0</v>
      </c>
      <c r="T51">
        <v>2</v>
      </c>
      <c r="U51" t="s">
        <v>46</v>
      </c>
      <c r="V51" t="s">
        <v>45</v>
      </c>
      <c r="W51" t="b">
        <v>0</v>
      </c>
      <c r="Z51">
        <v>36</v>
      </c>
      <c r="AA51">
        <v>8</v>
      </c>
      <c r="AD51">
        <v>29</v>
      </c>
      <c r="AE51">
        <v>6.1392904457649129</v>
      </c>
      <c r="AF51">
        <v>4.7221288631059828</v>
      </c>
    </row>
    <row r="52" spans="1:32" x14ac:dyDescent="0.3">
      <c r="A52">
        <v>36</v>
      </c>
      <c r="B52" t="s">
        <v>19</v>
      </c>
      <c r="C52" t="s">
        <v>1</v>
      </c>
      <c r="D52" t="s">
        <v>2</v>
      </c>
      <c r="E52" t="s">
        <v>21</v>
      </c>
      <c r="F52">
        <v>0</v>
      </c>
      <c r="G52">
        <v>0</v>
      </c>
      <c r="H52">
        <v>1</v>
      </c>
      <c r="I52">
        <v>0</v>
      </c>
      <c r="J52">
        <v>8</v>
      </c>
      <c r="K52">
        <v>15</v>
      </c>
      <c r="L52">
        <v>33</v>
      </c>
      <c r="M52">
        <v>136</v>
      </c>
      <c r="N52">
        <v>55</v>
      </c>
      <c r="O52">
        <v>9</v>
      </c>
      <c r="P52">
        <v>0</v>
      </c>
      <c r="Q52">
        <v>3</v>
      </c>
      <c r="R52">
        <v>1</v>
      </c>
      <c r="S52">
        <v>5</v>
      </c>
      <c r="T52">
        <v>3</v>
      </c>
      <c r="U52" t="s">
        <v>47</v>
      </c>
      <c r="V52" t="s">
        <v>45</v>
      </c>
      <c r="W52" t="b">
        <v>0</v>
      </c>
      <c r="Z52">
        <v>36</v>
      </c>
      <c r="AB52">
        <v>5</v>
      </c>
      <c r="AD52">
        <v>30</v>
      </c>
      <c r="AE52">
        <v>6.3087527129009162</v>
      </c>
      <c r="AF52">
        <v>4.9415548644560578</v>
      </c>
    </row>
    <row r="53" spans="1:32" x14ac:dyDescent="0.3">
      <c r="A53">
        <v>36</v>
      </c>
      <c r="B53" t="s">
        <v>0</v>
      </c>
      <c r="C53" t="s">
        <v>1</v>
      </c>
      <c r="D53" t="s">
        <v>22</v>
      </c>
      <c r="E53" t="s">
        <v>21</v>
      </c>
      <c r="F53">
        <v>0</v>
      </c>
      <c r="G53">
        <v>0</v>
      </c>
      <c r="H53">
        <v>1</v>
      </c>
      <c r="I53">
        <v>0</v>
      </c>
      <c r="J53">
        <v>7</v>
      </c>
      <c r="K53">
        <v>15</v>
      </c>
      <c r="L53">
        <v>33</v>
      </c>
      <c r="M53">
        <v>126</v>
      </c>
      <c r="N53">
        <v>45</v>
      </c>
      <c r="O53">
        <v>8</v>
      </c>
      <c r="P53">
        <v>0</v>
      </c>
      <c r="Q53">
        <v>3</v>
      </c>
      <c r="R53">
        <v>1</v>
      </c>
      <c r="S53">
        <v>4</v>
      </c>
      <c r="T53">
        <v>3</v>
      </c>
      <c r="U53" t="s">
        <v>47</v>
      </c>
      <c r="V53" t="s">
        <v>45</v>
      </c>
      <c r="W53" t="b">
        <v>0</v>
      </c>
      <c r="Z53">
        <v>36</v>
      </c>
      <c r="AB53">
        <v>4</v>
      </c>
      <c r="AD53">
        <v>31</v>
      </c>
      <c r="AE53">
        <v>6.3087527129009162</v>
      </c>
      <c r="AF53">
        <v>4.8935450016544726</v>
      </c>
    </row>
    <row r="54" spans="1:32" x14ac:dyDescent="0.3">
      <c r="A54">
        <v>36</v>
      </c>
      <c r="B54" t="s">
        <v>0</v>
      </c>
      <c r="C54" t="s">
        <v>1</v>
      </c>
      <c r="E54" t="s">
        <v>21</v>
      </c>
      <c r="F54">
        <v>1</v>
      </c>
      <c r="G54">
        <v>0</v>
      </c>
      <c r="H54">
        <v>12</v>
      </c>
      <c r="I54">
        <v>0</v>
      </c>
      <c r="J54">
        <v>1</v>
      </c>
      <c r="K54">
        <v>15</v>
      </c>
      <c r="L54">
        <v>34</v>
      </c>
      <c r="M54">
        <v>157</v>
      </c>
      <c r="N54">
        <v>74</v>
      </c>
      <c r="O54">
        <v>14</v>
      </c>
      <c r="P54">
        <v>3</v>
      </c>
      <c r="Q54">
        <v>1</v>
      </c>
      <c r="R54">
        <v>10</v>
      </c>
      <c r="S54">
        <v>0</v>
      </c>
      <c r="T54">
        <v>2</v>
      </c>
      <c r="U54" t="s">
        <v>46</v>
      </c>
      <c r="V54" t="s">
        <v>45</v>
      </c>
      <c r="W54" t="b">
        <v>0</v>
      </c>
      <c r="Z54">
        <v>36</v>
      </c>
      <c r="AA54">
        <v>10</v>
      </c>
      <c r="AD54">
        <v>32</v>
      </c>
      <c r="AE54">
        <v>6.3087527129009162</v>
      </c>
      <c r="AF54">
        <v>4.8935450016544726</v>
      </c>
    </row>
    <row r="55" spans="1:32" x14ac:dyDescent="0.3">
      <c r="A55">
        <v>43</v>
      </c>
      <c r="B55" t="s">
        <v>19</v>
      </c>
      <c r="C55" t="s">
        <v>1</v>
      </c>
      <c r="E55" t="s">
        <v>21</v>
      </c>
      <c r="F55">
        <v>0</v>
      </c>
      <c r="G55">
        <v>0</v>
      </c>
      <c r="H55">
        <v>1</v>
      </c>
      <c r="I55">
        <v>0</v>
      </c>
      <c r="J55">
        <v>8</v>
      </c>
      <c r="K55">
        <v>15</v>
      </c>
      <c r="L55">
        <v>33</v>
      </c>
      <c r="M55">
        <v>136</v>
      </c>
      <c r="N55">
        <v>55</v>
      </c>
      <c r="O55">
        <v>9</v>
      </c>
      <c r="P55">
        <v>0</v>
      </c>
      <c r="Q55">
        <v>3</v>
      </c>
      <c r="R55">
        <v>1</v>
      </c>
      <c r="S55">
        <v>5</v>
      </c>
      <c r="T55">
        <v>3</v>
      </c>
      <c r="U55" t="s">
        <v>47</v>
      </c>
      <c r="V55" t="s">
        <v>45</v>
      </c>
      <c r="W55" t="b">
        <v>0</v>
      </c>
      <c r="Z55">
        <v>43</v>
      </c>
      <c r="AB55">
        <v>5</v>
      </c>
      <c r="AD55">
        <v>33</v>
      </c>
      <c r="AE55">
        <v>6.3087527129009162</v>
      </c>
      <c r="AF55">
        <v>4.8935450016544726</v>
      </c>
    </row>
    <row r="56" spans="1:32" x14ac:dyDescent="0.3">
      <c r="A56">
        <v>43</v>
      </c>
      <c r="B56" t="s">
        <v>19</v>
      </c>
      <c r="C56" t="s">
        <v>1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7</v>
      </c>
      <c r="K56">
        <v>3</v>
      </c>
      <c r="L56">
        <v>33</v>
      </c>
      <c r="M56">
        <v>106</v>
      </c>
      <c r="N56">
        <v>37</v>
      </c>
      <c r="O56">
        <v>7</v>
      </c>
      <c r="P56">
        <v>0</v>
      </c>
      <c r="Q56">
        <v>3</v>
      </c>
      <c r="R56">
        <v>0</v>
      </c>
      <c r="S56">
        <v>4</v>
      </c>
      <c r="T56">
        <v>3</v>
      </c>
      <c r="U56" t="s">
        <v>47</v>
      </c>
      <c r="V56" t="s">
        <v>45</v>
      </c>
      <c r="W56" t="b">
        <v>0</v>
      </c>
      <c r="Z56">
        <v>43</v>
      </c>
      <c r="AB56">
        <v>4</v>
      </c>
      <c r="AD56">
        <v>34</v>
      </c>
      <c r="AE56">
        <v>6.9292077812771034</v>
      </c>
      <c r="AF56">
        <v>4.9536438788033088</v>
      </c>
    </row>
    <row r="57" spans="1:32" x14ac:dyDescent="0.3">
      <c r="A57">
        <v>43</v>
      </c>
      <c r="B57" t="s">
        <v>19</v>
      </c>
      <c r="C57" t="s">
        <v>1</v>
      </c>
      <c r="E57" t="s">
        <v>21</v>
      </c>
      <c r="F57">
        <v>0</v>
      </c>
      <c r="G57">
        <v>0</v>
      </c>
      <c r="H57">
        <v>13</v>
      </c>
      <c r="I57">
        <v>0</v>
      </c>
      <c r="J57">
        <v>0</v>
      </c>
      <c r="K57">
        <v>3</v>
      </c>
      <c r="L57">
        <v>32</v>
      </c>
      <c r="M57">
        <v>139</v>
      </c>
      <c r="N57">
        <v>72</v>
      </c>
      <c r="O57">
        <v>13</v>
      </c>
      <c r="P57">
        <v>4</v>
      </c>
      <c r="Q57">
        <v>0</v>
      </c>
      <c r="R57">
        <v>9</v>
      </c>
      <c r="S57">
        <v>0</v>
      </c>
      <c r="T57">
        <v>1</v>
      </c>
      <c r="U57" t="s">
        <v>46</v>
      </c>
      <c r="V57" t="s">
        <v>45</v>
      </c>
      <c r="W57" t="b">
        <v>0</v>
      </c>
      <c r="Z57">
        <v>43</v>
      </c>
      <c r="AA57">
        <v>9</v>
      </c>
      <c r="AD57">
        <v>35</v>
      </c>
      <c r="AE57">
        <v>6.9292077812771034</v>
      </c>
      <c r="AF57">
        <v>4.9536438788033088</v>
      </c>
    </row>
    <row r="58" spans="1:32" x14ac:dyDescent="0.3">
      <c r="A58">
        <v>45</v>
      </c>
      <c r="B58" t="s">
        <v>0</v>
      </c>
      <c r="C58" t="s">
        <v>1</v>
      </c>
      <c r="E58" t="s">
        <v>21</v>
      </c>
      <c r="F58">
        <v>0</v>
      </c>
      <c r="G58">
        <v>0</v>
      </c>
      <c r="H58">
        <v>9</v>
      </c>
      <c r="I58">
        <v>0</v>
      </c>
      <c r="J58">
        <v>1</v>
      </c>
      <c r="K58">
        <v>15</v>
      </c>
      <c r="L58">
        <v>10</v>
      </c>
      <c r="M58">
        <v>107</v>
      </c>
      <c r="N58">
        <v>72</v>
      </c>
      <c r="O58">
        <v>10</v>
      </c>
      <c r="P58">
        <v>0</v>
      </c>
      <c r="Q58">
        <v>1</v>
      </c>
      <c r="R58">
        <v>9</v>
      </c>
      <c r="S58">
        <v>0</v>
      </c>
      <c r="T58">
        <v>6</v>
      </c>
      <c r="U58" t="s">
        <v>46</v>
      </c>
      <c r="V58" t="s">
        <v>45</v>
      </c>
      <c r="W58" t="b">
        <v>0</v>
      </c>
      <c r="Z58">
        <v>45</v>
      </c>
      <c r="AA58">
        <v>9</v>
      </c>
      <c r="AD58">
        <v>36</v>
      </c>
      <c r="AE58">
        <v>6.9765183861669708</v>
      </c>
      <c r="AF58">
        <v>4.9754699397051514</v>
      </c>
    </row>
    <row r="59" spans="1:32" x14ac:dyDescent="0.3">
      <c r="A59">
        <v>45</v>
      </c>
      <c r="B59" t="s">
        <v>0</v>
      </c>
      <c r="C59" t="s">
        <v>1</v>
      </c>
      <c r="E59" t="s">
        <v>21</v>
      </c>
      <c r="F59">
        <v>2</v>
      </c>
      <c r="G59">
        <v>0</v>
      </c>
      <c r="H59">
        <v>9</v>
      </c>
      <c r="I59">
        <v>0</v>
      </c>
      <c r="J59">
        <v>3</v>
      </c>
      <c r="K59">
        <v>15</v>
      </c>
      <c r="L59">
        <v>30</v>
      </c>
      <c r="M59">
        <v>151</v>
      </c>
      <c r="N59">
        <v>76</v>
      </c>
      <c r="O59">
        <v>14</v>
      </c>
      <c r="P59">
        <v>0</v>
      </c>
      <c r="Q59">
        <v>3</v>
      </c>
      <c r="R59">
        <v>11</v>
      </c>
      <c r="S59">
        <v>0</v>
      </c>
      <c r="T59">
        <v>6</v>
      </c>
      <c r="U59" t="s">
        <v>46</v>
      </c>
      <c r="V59" t="s">
        <v>45</v>
      </c>
      <c r="W59" t="b">
        <v>0</v>
      </c>
      <c r="Z59">
        <v>45</v>
      </c>
      <c r="AA59">
        <v>11</v>
      </c>
      <c r="AD59">
        <v>37</v>
      </c>
      <c r="AE59">
        <v>7.5042440860738031</v>
      </c>
      <c r="AF59">
        <v>4.9195274270615528</v>
      </c>
    </row>
    <row r="60" spans="1:32" x14ac:dyDescent="0.3">
      <c r="A60">
        <v>45</v>
      </c>
      <c r="B60" t="s">
        <v>0</v>
      </c>
      <c r="C60" t="s">
        <v>1</v>
      </c>
      <c r="E60" t="s">
        <v>21</v>
      </c>
      <c r="F60">
        <v>2</v>
      </c>
      <c r="G60">
        <v>0</v>
      </c>
      <c r="H60">
        <v>8</v>
      </c>
      <c r="I60">
        <v>0</v>
      </c>
      <c r="J60">
        <v>0</v>
      </c>
      <c r="K60">
        <v>15</v>
      </c>
      <c r="L60">
        <v>8</v>
      </c>
      <c r="M60">
        <v>91</v>
      </c>
      <c r="N60">
        <v>60</v>
      </c>
      <c r="O60">
        <v>10</v>
      </c>
      <c r="P60">
        <v>1</v>
      </c>
      <c r="Q60">
        <v>0</v>
      </c>
      <c r="R60">
        <v>9</v>
      </c>
      <c r="S60">
        <v>0</v>
      </c>
      <c r="T60">
        <v>1</v>
      </c>
      <c r="U60" t="s">
        <v>46</v>
      </c>
      <c r="V60" t="s">
        <v>45</v>
      </c>
      <c r="W60" t="b">
        <v>0</v>
      </c>
      <c r="Z60">
        <v>45</v>
      </c>
      <c r="AA60">
        <v>9</v>
      </c>
      <c r="AD60">
        <v>38</v>
      </c>
      <c r="AE60">
        <v>7.5042440860738031</v>
      </c>
      <c r="AF60">
        <v>4.9195274270615528</v>
      </c>
    </row>
    <row r="61" spans="1:32" x14ac:dyDescent="0.3">
      <c r="A61">
        <v>45</v>
      </c>
      <c r="B61" t="s">
        <v>2</v>
      </c>
      <c r="C61" t="s">
        <v>1</v>
      </c>
      <c r="E61" t="s">
        <v>21</v>
      </c>
      <c r="F61">
        <v>0</v>
      </c>
      <c r="G61">
        <v>0</v>
      </c>
      <c r="H61">
        <v>11</v>
      </c>
      <c r="I61">
        <v>0</v>
      </c>
      <c r="J61">
        <v>3</v>
      </c>
      <c r="K61">
        <v>0</v>
      </c>
      <c r="L61">
        <v>30</v>
      </c>
      <c r="M61">
        <v>148</v>
      </c>
      <c r="N61">
        <v>88</v>
      </c>
      <c r="O61">
        <v>14</v>
      </c>
      <c r="P61">
        <v>0</v>
      </c>
      <c r="Q61">
        <v>3</v>
      </c>
      <c r="R61">
        <v>11</v>
      </c>
      <c r="S61">
        <v>0</v>
      </c>
      <c r="T61">
        <v>6</v>
      </c>
      <c r="U61" t="s">
        <v>46</v>
      </c>
      <c r="V61" t="s">
        <v>45</v>
      </c>
      <c r="W61" t="b">
        <v>1</v>
      </c>
      <c r="Z61">
        <v>45</v>
      </c>
      <c r="AA61">
        <v>11</v>
      </c>
      <c r="AD61">
        <v>39</v>
      </c>
      <c r="AE61">
        <v>7.5042440860738031</v>
      </c>
      <c r="AF61">
        <v>4.9195274270615528</v>
      </c>
    </row>
    <row r="62" spans="1:32" x14ac:dyDescent="0.3">
      <c r="A62">
        <v>45</v>
      </c>
      <c r="B62" t="s">
        <v>2</v>
      </c>
      <c r="C62" t="s">
        <v>1</v>
      </c>
      <c r="E62" t="s">
        <v>21</v>
      </c>
      <c r="F62">
        <v>1</v>
      </c>
      <c r="G62">
        <v>0</v>
      </c>
      <c r="H62">
        <v>10</v>
      </c>
      <c r="I62">
        <v>0</v>
      </c>
      <c r="J62">
        <v>2</v>
      </c>
      <c r="K62">
        <v>15</v>
      </c>
      <c r="L62">
        <v>20</v>
      </c>
      <c r="M62">
        <v>137</v>
      </c>
      <c r="N62">
        <v>82</v>
      </c>
      <c r="O62">
        <v>13</v>
      </c>
      <c r="P62">
        <v>0</v>
      </c>
      <c r="Q62">
        <v>2</v>
      </c>
      <c r="R62">
        <v>11</v>
      </c>
      <c r="S62">
        <v>0</v>
      </c>
      <c r="T62">
        <v>6</v>
      </c>
      <c r="U62" t="s">
        <v>46</v>
      </c>
      <c r="V62" t="s">
        <v>45</v>
      </c>
      <c r="W62" t="b">
        <v>1</v>
      </c>
      <c r="Z62">
        <v>45</v>
      </c>
      <c r="AA62">
        <v>11</v>
      </c>
      <c r="AD62">
        <v>40</v>
      </c>
      <c r="AE62">
        <v>7.5042440860738031</v>
      </c>
      <c r="AF62">
        <v>4.9195274270615528</v>
      </c>
    </row>
    <row r="63" spans="1:32" x14ac:dyDescent="0.3">
      <c r="A63">
        <v>46</v>
      </c>
      <c r="B63" t="s">
        <v>19</v>
      </c>
      <c r="C63" t="s">
        <v>1</v>
      </c>
      <c r="D63" t="s">
        <v>2</v>
      </c>
      <c r="E63" t="s">
        <v>21</v>
      </c>
      <c r="F63">
        <v>0</v>
      </c>
      <c r="G63">
        <v>0</v>
      </c>
      <c r="H63">
        <v>0</v>
      </c>
      <c r="I63">
        <v>0</v>
      </c>
      <c r="J63">
        <v>8</v>
      </c>
      <c r="K63">
        <v>15</v>
      </c>
      <c r="L63">
        <v>20</v>
      </c>
      <c r="M63">
        <v>115</v>
      </c>
      <c r="N63">
        <v>60</v>
      </c>
      <c r="O63">
        <v>8</v>
      </c>
      <c r="P63">
        <v>0</v>
      </c>
      <c r="Q63">
        <v>2</v>
      </c>
      <c r="R63">
        <v>0</v>
      </c>
      <c r="S63">
        <v>6</v>
      </c>
      <c r="T63">
        <v>6</v>
      </c>
      <c r="U63" t="s">
        <v>47</v>
      </c>
      <c r="V63" t="s">
        <v>45</v>
      </c>
      <c r="W63" t="b">
        <v>0</v>
      </c>
      <c r="Z63">
        <v>46</v>
      </c>
      <c r="AB63">
        <v>6</v>
      </c>
      <c r="AD63">
        <v>41</v>
      </c>
      <c r="AE63">
        <v>7.5042440860738031</v>
      </c>
      <c r="AF63">
        <v>4.9195274270615528</v>
      </c>
    </row>
    <row r="64" spans="1:32" x14ac:dyDescent="0.3">
      <c r="A64">
        <v>46</v>
      </c>
      <c r="B64" t="s">
        <v>19</v>
      </c>
      <c r="C64" t="s">
        <v>1</v>
      </c>
      <c r="D64" t="s">
        <v>2</v>
      </c>
      <c r="E64" t="s">
        <v>21</v>
      </c>
      <c r="F64">
        <v>1</v>
      </c>
      <c r="G64">
        <v>0</v>
      </c>
      <c r="H64">
        <v>3</v>
      </c>
      <c r="I64">
        <v>0</v>
      </c>
      <c r="J64">
        <v>7</v>
      </c>
      <c r="K64">
        <v>3</v>
      </c>
      <c r="L64">
        <v>33</v>
      </c>
      <c r="M64">
        <v>132</v>
      </c>
      <c r="N64">
        <v>63</v>
      </c>
      <c r="O64">
        <v>11</v>
      </c>
      <c r="P64">
        <v>0</v>
      </c>
      <c r="Q64">
        <v>3</v>
      </c>
      <c r="R64">
        <v>4</v>
      </c>
      <c r="S64">
        <v>4</v>
      </c>
      <c r="T64">
        <v>3</v>
      </c>
      <c r="U64" t="s">
        <v>47</v>
      </c>
      <c r="V64" t="s">
        <v>45</v>
      </c>
      <c r="W64" t="b">
        <v>0</v>
      </c>
      <c r="Z64">
        <v>46</v>
      </c>
      <c r="AB64">
        <v>4</v>
      </c>
      <c r="AD64">
        <v>42</v>
      </c>
      <c r="AE64">
        <v>7.5042440860738031</v>
      </c>
      <c r="AF64">
        <v>4.9195274270615528</v>
      </c>
    </row>
    <row r="65" spans="1:32" x14ac:dyDescent="0.3">
      <c r="A65">
        <v>46</v>
      </c>
      <c r="B65" t="s">
        <v>19</v>
      </c>
      <c r="C65" t="s">
        <v>1</v>
      </c>
      <c r="E65" t="s">
        <v>21</v>
      </c>
      <c r="F65">
        <v>1</v>
      </c>
      <c r="G65">
        <v>0</v>
      </c>
      <c r="H65">
        <v>9</v>
      </c>
      <c r="I65">
        <v>0</v>
      </c>
      <c r="J65">
        <v>1</v>
      </c>
      <c r="K65">
        <v>15</v>
      </c>
      <c r="L65">
        <v>10</v>
      </c>
      <c r="M65">
        <v>109</v>
      </c>
      <c r="N65">
        <v>74</v>
      </c>
      <c r="O65">
        <v>11</v>
      </c>
      <c r="P65">
        <v>0</v>
      </c>
      <c r="Q65">
        <v>1</v>
      </c>
      <c r="R65">
        <v>10</v>
      </c>
      <c r="S65">
        <v>0</v>
      </c>
      <c r="T65">
        <v>2</v>
      </c>
      <c r="U65" t="s">
        <v>46</v>
      </c>
      <c r="V65" t="s">
        <v>45</v>
      </c>
      <c r="W65" t="b">
        <v>0</v>
      </c>
      <c r="Z65">
        <v>46</v>
      </c>
      <c r="AA65">
        <v>10</v>
      </c>
      <c r="AD65">
        <v>43</v>
      </c>
      <c r="AE65">
        <v>7.5042440860738031</v>
      </c>
      <c r="AF65">
        <v>4.9195274270615528</v>
      </c>
    </row>
    <row r="66" spans="1:32" x14ac:dyDescent="0.3">
      <c r="A66">
        <v>46</v>
      </c>
      <c r="B66" t="s">
        <v>2</v>
      </c>
      <c r="C66" t="s">
        <v>1</v>
      </c>
      <c r="E66" t="s">
        <v>21</v>
      </c>
      <c r="F66">
        <v>0</v>
      </c>
      <c r="G66">
        <v>0</v>
      </c>
      <c r="H66">
        <v>8</v>
      </c>
      <c r="I66">
        <v>0</v>
      </c>
      <c r="J66">
        <v>5</v>
      </c>
      <c r="K66">
        <v>15</v>
      </c>
      <c r="L66">
        <v>33</v>
      </c>
      <c r="M66">
        <v>162</v>
      </c>
      <c r="N66">
        <v>81</v>
      </c>
      <c r="O66">
        <v>13</v>
      </c>
      <c r="P66">
        <v>0</v>
      </c>
      <c r="Q66">
        <v>3</v>
      </c>
      <c r="R66">
        <v>8</v>
      </c>
      <c r="S66">
        <v>2</v>
      </c>
      <c r="T66">
        <v>2</v>
      </c>
      <c r="U66" t="s">
        <v>46</v>
      </c>
      <c r="V66" t="s">
        <v>45</v>
      </c>
      <c r="W66" t="b">
        <v>1</v>
      </c>
      <c r="Z66">
        <v>46</v>
      </c>
      <c r="AA66">
        <v>8</v>
      </c>
      <c r="AD66">
        <v>44</v>
      </c>
      <c r="AE66">
        <v>7.7976615126725832</v>
      </c>
      <c r="AF66">
        <v>4.8530639189258382</v>
      </c>
    </row>
    <row r="67" spans="1:32" x14ac:dyDescent="0.3">
      <c r="A67">
        <v>46</v>
      </c>
      <c r="B67" t="s">
        <v>2</v>
      </c>
      <c r="C67" t="s">
        <v>1</v>
      </c>
      <c r="E67" t="s">
        <v>21</v>
      </c>
      <c r="F67">
        <v>0</v>
      </c>
      <c r="G67">
        <v>0</v>
      </c>
      <c r="H67">
        <v>7</v>
      </c>
      <c r="I67">
        <v>0</v>
      </c>
      <c r="J67">
        <v>6</v>
      </c>
      <c r="K67">
        <v>15</v>
      </c>
      <c r="L67">
        <v>40</v>
      </c>
      <c r="M67">
        <v>171</v>
      </c>
      <c r="N67">
        <v>76</v>
      </c>
      <c r="O67">
        <v>13</v>
      </c>
      <c r="P67">
        <v>0</v>
      </c>
      <c r="Q67">
        <v>4</v>
      </c>
      <c r="R67">
        <v>7</v>
      </c>
      <c r="S67">
        <v>2</v>
      </c>
      <c r="T67">
        <v>6</v>
      </c>
      <c r="V67" t="s">
        <v>45</v>
      </c>
      <c r="W67" t="b">
        <v>1</v>
      </c>
      <c r="Z67">
        <v>46</v>
      </c>
      <c r="AD67">
        <v>45</v>
      </c>
      <c r="AE67">
        <v>7.7976615126725832</v>
      </c>
      <c r="AF67">
        <v>4.8530639189258382</v>
      </c>
    </row>
    <row r="68" spans="1:32" x14ac:dyDescent="0.3">
      <c r="A68">
        <v>46</v>
      </c>
      <c r="B68" t="s">
        <v>0</v>
      </c>
      <c r="C68" t="s">
        <v>1</v>
      </c>
      <c r="D68" t="s">
        <v>19</v>
      </c>
      <c r="E68" t="s">
        <v>21</v>
      </c>
      <c r="F68">
        <v>0</v>
      </c>
      <c r="G68">
        <v>0</v>
      </c>
      <c r="H68">
        <v>0</v>
      </c>
      <c r="I68">
        <v>0</v>
      </c>
      <c r="J68">
        <v>7</v>
      </c>
      <c r="K68">
        <v>15</v>
      </c>
      <c r="L68">
        <v>10</v>
      </c>
      <c r="M68">
        <v>95</v>
      </c>
      <c r="N68">
        <v>60</v>
      </c>
      <c r="O68">
        <v>7</v>
      </c>
      <c r="P68">
        <v>0</v>
      </c>
      <c r="Q68">
        <v>1</v>
      </c>
      <c r="R68">
        <v>0</v>
      </c>
      <c r="S68">
        <v>6</v>
      </c>
      <c r="T68">
        <v>6</v>
      </c>
      <c r="U68" t="s">
        <v>47</v>
      </c>
      <c r="V68" t="s">
        <v>45</v>
      </c>
      <c r="W68" t="b">
        <v>0</v>
      </c>
      <c r="Z68">
        <v>46</v>
      </c>
      <c r="AB68">
        <v>6</v>
      </c>
      <c r="AD68">
        <v>46</v>
      </c>
      <c r="AE68">
        <v>8.6500759038920982</v>
      </c>
      <c r="AF68">
        <v>4.8530639189258382</v>
      </c>
    </row>
    <row r="69" spans="1:32" x14ac:dyDescent="0.3">
      <c r="A69">
        <v>46</v>
      </c>
      <c r="B69" t="s">
        <v>0</v>
      </c>
      <c r="C69" t="s">
        <v>1</v>
      </c>
      <c r="D69" t="s">
        <v>1</v>
      </c>
      <c r="E69" t="s">
        <v>21</v>
      </c>
      <c r="F69">
        <v>0</v>
      </c>
      <c r="G69">
        <v>0</v>
      </c>
      <c r="H69">
        <v>10</v>
      </c>
      <c r="I69">
        <v>0</v>
      </c>
      <c r="J69">
        <v>2</v>
      </c>
      <c r="K69">
        <v>15</v>
      </c>
      <c r="L69">
        <v>20</v>
      </c>
      <c r="M69">
        <v>135</v>
      </c>
      <c r="N69">
        <v>80</v>
      </c>
      <c r="O69">
        <v>12</v>
      </c>
      <c r="P69">
        <v>0</v>
      </c>
      <c r="Q69">
        <v>2</v>
      </c>
      <c r="R69">
        <v>10</v>
      </c>
      <c r="S69">
        <v>0</v>
      </c>
      <c r="T69">
        <v>6</v>
      </c>
      <c r="U69" t="s">
        <v>46</v>
      </c>
      <c r="V69" t="s">
        <v>45</v>
      </c>
      <c r="W69" t="b">
        <v>0</v>
      </c>
      <c r="Z69">
        <v>46</v>
      </c>
      <c r="AA69">
        <v>10</v>
      </c>
      <c r="AD69">
        <v>47</v>
      </c>
      <c r="AE69">
        <v>8.8398210985423855</v>
      </c>
      <c r="AF69">
        <v>4.9367248379122231</v>
      </c>
    </row>
    <row r="70" spans="1:32" x14ac:dyDescent="0.3">
      <c r="A70">
        <v>46</v>
      </c>
      <c r="B70" t="s">
        <v>0</v>
      </c>
      <c r="C70" t="s">
        <v>1</v>
      </c>
      <c r="D70" t="s">
        <v>2</v>
      </c>
      <c r="E70" t="s">
        <v>21</v>
      </c>
      <c r="F70">
        <v>0</v>
      </c>
      <c r="G70">
        <v>0</v>
      </c>
      <c r="H70">
        <v>5</v>
      </c>
      <c r="I70">
        <v>0</v>
      </c>
      <c r="J70">
        <v>7</v>
      </c>
      <c r="K70">
        <v>15</v>
      </c>
      <c r="L70">
        <v>30</v>
      </c>
      <c r="M70">
        <v>155</v>
      </c>
      <c r="N70">
        <v>80</v>
      </c>
      <c r="O70">
        <v>12</v>
      </c>
      <c r="P70">
        <v>0</v>
      </c>
      <c r="Q70">
        <v>3</v>
      </c>
      <c r="R70">
        <v>5</v>
      </c>
      <c r="S70">
        <v>4</v>
      </c>
      <c r="T70">
        <v>6</v>
      </c>
      <c r="V70" t="s">
        <v>45</v>
      </c>
      <c r="W70" t="b">
        <v>0</v>
      </c>
      <c r="Z70">
        <v>46</v>
      </c>
      <c r="AD70">
        <v>48</v>
      </c>
      <c r="AE70">
        <v>8.8398210985423855</v>
      </c>
      <c r="AF70">
        <v>4.9367248379122231</v>
      </c>
    </row>
    <row r="71" spans="1:32" x14ac:dyDescent="0.3">
      <c r="A71">
        <v>46</v>
      </c>
      <c r="B71" t="s">
        <v>15</v>
      </c>
      <c r="C71" t="s">
        <v>20</v>
      </c>
      <c r="D71" t="s">
        <v>1</v>
      </c>
      <c r="E71" t="s">
        <v>21</v>
      </c>
      <c r="F71">
        <v>0</v>
      </c>
      <c r="G71">
        <v>0</v>
      </c>
      <c r="H71">
        <v>6</v>
      </c>
      <c r="I71">
        <v>0</v>
      </c>
      <c r="J71">
        <v>5</v>
      </c>
      <c r="K71">
        <v>3</v>
      </c>
      <c r="L71">
        <v>23</v>
      </c>
      <c r="M71">
        <v>124</v>
      </c>
      <c r="N71">
        <v>75</v>
      </c>
      <c r="O71">
        <v>11</v>
      </c>
      <c r="P71">
        <v>0</v>
      </c>
      <c r="Q71">
        <v>2</v>
      </c>
      <c r="R71">
        <v>6</v>
      </c>
      <c r="S71">
        <v>3</v>
      </c>
      <c r="T71">
        <v>6</v>
      </c>
      <c r="V71" t="s">
        <v>45</v>
      </c>
      <c r="W71" t="b">
        <v>0</v>
      </c>
      <c r="Z71">
        <v>46</v>
      </c>
      <c r="AD71">
        <v>49</v>
      </c>
      <c r="AE71">
        <v>8.8771624158006208</v>
      </c>
      <c r="AF71">
        <v>4.9448027656708229</v>
      </c>
    </row>
    <row r="72" spans="1:32" x14ac:dyDescent="0.3">
      <c r="A72">
        <v>46</v>
      </c>
      <c r="B72" t="s">
        <v>15</v>
      </c>
      <c r="C72" t="s">
        <v>20</v>
      </c>
      <c r="D72" t="s">
        <v>1</v>
      </c>
      <c r="E72" t="s">
        <v>21</v>
      </c>
      <c r="F72">
        <v>0</v>
      </c>
      <c r="G72">
        <v>0</v>
      </c>
      <c r="H72">
        <v>7</v>
      </c>
      <c r="I72">
        <v>0</v>
      </c>
      <c r="J72">
        <v>6</v>
      </c>
      <c r="K72">
        <v>3</v>
      </c>
      <c r="L72">
        <v>30</v>
      </c>
      <c r="M72">
        <v>149</v>
      </c>
      <c r="N72">
        <v>86</v>
      </c>
      <c r="O72">
        <v>13</v>
      </c>
      <c r="P72">
        <v>0</v>
      </c>
      <c r="Q72">
        <v>3</v>
      </c>
      <c r="R72">
        <v>7</v>
      </c>
      <c r="S72">
        <v>3</v>
      </c>
      <c r="T72">
        <v>6</v>
      </c>
      <c r="U72" t="s">
        <v>46</v>
      </c>
      <c r="V72" t="s">
        <v>45</v>
      </c>
      <c r="W72" t="b">
        <v>0</v>
      </c>
      <c r="Z72">
        <v>46</v>
      </c>
      <c r="AA72">
        <v>7</v>
      </c>
      <c r="AD72">
        <v>50</v>
      </c>
      <c r="AE72">
        <v>8.720304520265012</v>
      </c>
      <c r="AF72">
        <v>5.2479827232718588</v>
      </c>
    </row>
    <row r="73" spans="1:32" x14ac:dyDescent="0.3">
      <c r="A73">
        <v>46</v>
      </c>
      <c r="B73" t="s">
        <v>15</v>
      </c>
      <c r="C73" t="s">
        <v>20</v>
      </c>
      <c r="E73" t="s">
        <v>21</v>
      </c>
      <c r="F73">
        <v>0</v>
      </c>
      <c r="G73">
        <v>0</v>
      </c>
      <c r="H73">
        <v>8</v>
      </c>
      <c r="I73">
        <v>0</v>
      </c>
      <c r="J73">
        <v>1</v>
      </c>
      <c r="K73">
        <v>15</v>
      </c>
      <c r="L73">
        <v>10</v>
      </c>
      <c r="M73">
        <v>99</v>
      </c>
      <c r="N73">
        <v>64</v>
      </c>
      <c r="O73">
        <v>9</v>
      </c>
      <c r="P73">
        <v>0</v>
      </c>
      <c r="Q73">
        <v>1</v>
      </c>
      <c r="R73">
        <v>8</v>
      </c>
      <c r="S73">
        <v>0</v>
      </c>
      <c r="T73">
        <v>2</v>
      </c>
      <c r="U73" t="s">
        <v>46</v>
      </c>
      <c r="V73" t="s">
        <v>45</v>
      </c>
      <c r="W73" t="b">
        <v>0</v>
      </c>
      <c r="Z73">
        <v>46</v>
      </c>
      <c r="AA73">
        <v>8</v>
      </c>
    </row>
    <row r="74" spans="1:32" x14ac:dyDescent="0.3">
      <c r="A74">
        <v>46</v>
      </c>
      <c r="B74" t="s">
        <v>17</v>
      </c>
      <c r="C74" t="s">
        <v>23</v>
      </c>
      <c r="E74" t="s">
        <v>21</v>
      </c>
      <c r="F74">
        <v>1</v>
      </c>
      <c r="G74">
        <v>0</v>
      </c>
      <c r="H74">
        <v>9</v>
      </c>
      <c r="I74">
        <v>0</v>
      </c>
      <c r="J74">
        <v>2</v>
      </c>
      <c r="K74">
        <v>3</v>
      </c>
      <c r="L74">
        <v>10</v>
      </c>
      <c r="M74">
        <v>107</v>
      </c>
      <c r="N74">
        <v>84</v>
      </c>
      <c r="O74">
        <v>12</v>
      </c>
      <c r="P74">
        <v>0</v>
      </c>
      <c r="Q74">
        <v>1</v>
      </c>
      <c r="R74">
        <v>10</v>
      </c>
      <c r="S74">
        <v>1</v>
      </c>
      <c r="T74">
        <v>6</v>
      </c>
      <c r="U74" t="s">
        <v>46</v>
      </c>
      <c r="V74" t="s">
        <v>45</v>
      </c>
      <c r="W74" t="b">
        <v>0</v>
      </c>
      <c r="Z74">
        <v>46</v>
      </c>
      <c r="AA74">
        <v>10</v>
      </c>
    </row>
    <row r="75" spans="1:32" x14ac:dyDescent="0.3">
      <c r="A75">
        <v>46</v>
      </c>
      <c r="B75" t="s">
        <v>17</v>
      </c>
      <c r="C75" t="s">
        <v>23</v>
      </c>
      <c r="E75" t="s">
        <v>21</v>
      </c>
      <c r="F75">
        <v>0</v>
      </c>
      <c r="G75">
        <v>0</v>
      </c>
      <c r="H75">
        <v>10</v>
      </c>
      <c r="I75">
        <v>0</v>
      </c>
      <c r="J75">
        <v>4</v>
      </c>
      <c r="K75">
        <v>15</v>
      </c>
      <c r="L75">
        <v>30</v>
      </c>
      <c r="M75">
        <v>165</v>
      </c>
      <c r="N75">
        <v>90</v>
      </c>
      <c r="O75">
        <v>14</v>
      </c>
      <c r="P75">
        <v>0</v>
      </c>
      <c r="Q75">
        <v>3</v>
      </c>
      <c r="R75">
        <v>10</v>
      </c>
      <c r="S75">
        <v>1</v>
      </c>
      <c r="T75">
        <v>6</v>
      </c>
      <c r="U75" t="s">
        <v>46</v>
      </c>
      <c r="V75" t="s">
        <v>45</v>
      </c>
      <c r="W75" t="b">
        <v>0</v>
      </c>
      <c r="Z75">
        <v>46</v>
      </c>
      <c r="AA75">
        <v>10</v>
      </c>
    </row>
    <row r="76" spans="1:32" x14ac:dyDescent="0.3">
      <c r="A76">
        <v>48</v>
      </c>
      <c r="B76" t="s">
        <v>0</v>
      </c>
      <c r="C76" t="s">
        <v>20</v>
      </c>
      <c r="D76" t="s">
        <v>2</v>
      </c>
      <c r="E76" t="s">
        <v>21</v>
      </c>
      <c r="F76">
        <v>0</v>
      </c>
      <c r="G76">
        <v>0</v>
      </c>
      <c r="H76">
        <v>7</v>
      </c>
      <c r="I76">
        <v>0</v>
      </c>
      <c r="J76">
        <v>3</v>
      </c>
      <c r="K76">
        <v>15</v>
      </c>
      <c r="L76">
        <v>20</v>
      </c>
      <c r="M76">
        <v>121</v>
      </c>
      <c r="N76">
        <v>66</v>
      </c>
      <c r="O76">
        <v>10</v>
      </c>
      <c r="P76">
        <v>0</v>
      </c>
      <c r="Q76">
        <v>2</v>
      </c>
      <c r="R76">
        <v>7</v>
      </c>
      <c r="S76">
        <v>1</v>
      </c>
      <c r="T76">
        <v>6</v>
      </c>
      <c r="U76" t="s">
        <v>46</v>
      </c>
      <c r="V76" t="s">
        <v>45</v>
      </c>
      <c r="W76" t="b">
        <v>0</v>
      </c>
      <c r="Z76">
        <v>48</v>
      </c>
      <c r="AA76">
        <v>7</v>
      </c>
    </row>
    <row r="77" spans="1:32" x14ac:dyDescent="0.3">
      <c r="A77">
        <v>48</v>
      </c>
      <c r="B77" t="s">
        <v>0</v>
      </c>
      <c r="C77" t="s">
        <v>20</v>
      </c>
      <c r="D77" t="s">
        <v>2</v>
      </c>
      <c r="E77" t="s">
        <v>21</v>
      </c>
      <c r="F77">
        <v>0</v>
      </c>
      <c r="G77">
        <v>0</v>
      </c>
      <c r="H77">
        <v>1</v>
      </c>
      <c r="I77">
        <v>0</v>
      </c>
      <c r="J77">
        <v>6</v>
      </c>
      <c r="K77">
        <v>3</v>
      </c>
      <c r="L77">
        <v>13</v>
      </c>
      <c r="M77">
        <v>84</v>
      </c>
      <c r="N77">
        <v>55</v>
      </c>
      <c r="O77">
        <v>7</v>
      </c>
      <c r="P77">
        <v>0</v>
      </c>
      <c r="Q77">
        <v>1</v>
      </c>
      <c r="R77">
        <v>1</v>
      </c>
      <c r="S77">
        <v>5</v>
      </c>
      <c r="T77">
        <v>6</v>
      </c>
      <c r="U77" t="s">
        <v>47</v>
      </c>
      <c r="V77" t="s">
        <v>45</v>
      </c>
      <c r="W77" t="b">
        <v>0</v>
      </c>
      <c r="Z77">
        <v>48</v>
      </c>
      <c r="AB77">
        <v>5</v>
      </c>
    </row>
    <row r="78" spans="1:32" x14ac:dyDescent="0.3">
      <c r="A78">
        <v>48</v>
      </c>
      <c r="B78" t="s">
        <v>0</v>
      </c>
      <c r="C78" t="s">
        <v>20</v>
      </c>
      <c r="E78" t="s">
        <v>21</v>
      </c>
      <c r="F78">
        <v>2</v>
      </c>
      <c r="G78">
        <v>0</v>
      </c>
      <c r="H78">
        <v>11</v>
      </c>
      <c r="I78">
        <v>0</v>
      </c>
      <c r="J78">
        <v>0</v>
      </c>
      <c r="K78">
        <v>15</v>
      </c>
      <c r="L78">
        <v>18</v>
      </c>
      <c r="M78">
        <v>125</v>
      </c>
      <c r="N78">
        <v>74</v>
      </c>
      <c r="O78">
        <v>13</v>
      </c>
      <c r="P78">
        <v>3</v>
      </c>
      <c r="Q78">
        <v>0</v>
      </c>
      <c r="R78">
        <v>10</v>
      </c>
      <c r="S78">
        <v>0</v>
      </c>
      <c r="T78">
        <v>1</v>
      </c>
      <c r="U78" t="s">
        <v>46</v>
      </c>
      <c r="V78" t="s">
        <v>45</v>
      </c>
      <c r="W78" t="b">
        <v>0</v>
      </c>
      <c r="Z78">
        <v>48</v>
      </c>
      <c r="AA78">
        <v>10</v>
      </c>
    </row>
    <row r="79" spans="1:32" x14ac:dyDescent="0.3">
      <c r="A79">
        <v>48</v>
      </c>
      <c r="B79" t="s">
        <v>0</v>
      </c>
      <c r="C79" t="s">
        <v>20</v>
      </c>
      <c r="D79" t="s">
        <v>16</v>
      </c>
      <c r="E79" t="s">
        <v>21</v>
      </c>
      <c r="F79">
        <v>0</v>
      </c>
      <c r="G79">
        <v>0</v>
      </c>
      <c r="H79">
        <v>1</v>
      </c>
      <c r="I79">
        <v>0</v>
      </c>
      <c r="J79">
        <v>7</v>
      </c>
      <c r="K79">
        <v>15</v>
      </c>
      <c r="L79">
        <v>33</v>
      </c>
      <c r="M79">
        <v>126</v>
      </c>
      <c r="N79">
        <v>45</v>
      </c>
      <c r="O79">
        <v>8</v>
      </c>
      <c r="P79">
        <v>0</v>
      </c>
      <c r="Q79">
        <v>3</v>
      </c>
      <c r="R79">
        <v>1</v>
      </c>
      <c r="S79">
        <v>4</v>
      </c>
      <c r="T79">
        <v>3</v>
      </c>
      <c r="U79" t="s">
        <v>47</v>
      </c>
      <c r="V79" t="s">
        <v>45</v>
      </c>
      <c r="W79" t="b">
        <v>0</v>
      </c>
      <c r="Z79">
        <v>48</v>
      </c>
      <c r="AB79">
        <v>4</v>
      </c>
    </row>
    <row r="80" spans="1:32" x14ac:dyDescent="0.3">
      <c r="A80">
        <v>48</v>
      </c>
      <c r="B80" t="s">
        <v>15</v>
      </c>
      <c r="C80" t="s">
        <v>23</v>
      </c>
      <c r="D80" t="s">
        <v>17</v>
      </c>
      <c r="E80" t="s">
        <v>21</v>
      </c>
      <c r="F80">
        <v>2</v>
      </c>
      <c r="G80">
        <v>0</v>
      </c>
      <c r="H80">
        <v>10</v>
      </c>
      <c r="I80">
        <v>0</v>
      </c>
      <c r="J80">
        <v>0</v>
      </c>
      <c r="K80">
        <v>3</v>
      </c>
      <c r="L80">
        <v>24</v>
      </c>
      <c r="M80">
        <v>111</v>
      </c>
      <c r="N80">
        <v>60</v>
      </c>
      <c r="O80">
        <v>12</v>
      </c>
      <c r="P80">
        <v>3</v>
      </c>
      <c r="Q80">
        <v>0</v>
      </c>
      <c r="R80">
        <v>9</v>
      </c>
      <c r="S80">
        <v>0</v>
      </c>
      <c r="T80">
        <v>1</v>
      </c>
      <c r="U80" t="s">
        <v>46</v>
      </c>
      <c r="V80" t="s">
        <v>45</v>
      </c>
      <c r="W80" t="b">
        <v>0</v>
      </c>
      <c r="Z80">
        <v>48</v>
      </c>
      <c r="AA80">
        <v>9</v>
      </c>
    </row>
    <row r="81" spans="1:28" x14ac:dyDescent="0.3">
      <c r="A81">
        <v>48</v>
      </c>
      <c r="B81" t="s">
        <v>17</v>
      </c>
      <c r="C81" t="s">
        <v>23</v>
      </c>
      <c r="D81" t="s">
        <v>2</v>
      </c>
      <c r="E81" t="s">
        <v>21</v>
      </c>
      <c r="F81">
        <v>0</v>
      </c>
      <c r="G81">
        <v>0</v>
      </c>
      <c r="H81">
        <v>9</v>
      </c>
      <c r="I81">
        <v>0</v>
      </c>
      <c r="J81">
        <v>2</v>
      </c>
      <c r="K81">
        <v>15</v>
      </c>
      <c r="L81">
        <v>20</v>
      </c>
      <c r="M81">
        <v>127</v>
      </c>
      <c r="N81">
        <v>72</v>
      </c>
      <c r="O81">
        <v>11</v>
      </c>
      <c r="P81">
        <v>0</v>
      </c>
      <c r="Q81">
        <v>2</v>
      </c>
      <c r="R81">
        <v>9</v>
      </c>
      <c r="S81">
        <v>0</v>
      </c>
      <c r="T81">
        <v>6</v>
      </c>
      <c r="U81" t="s">
        <v>46</v>
      </c>
      <c r="V81" t="s">
        <v>45</v>
      </c>
      <c r="W81" t="b">
        <v>0</v>
      </c>
      <c r="Z81">
        <v>48</v>
      </c>
      <c r="AA81">
        <v>9</v>
      </c>
    </row>
    <row r="82" spans="1:28" x14ac:dyDescent="0.3">
      <c r="A82">
        <v>48</v>
      </c>
      <c r="B82" t="s">
        <v>17</v>
      </c>
      <c r="C82" t="s">
        <v>23</v>
      </c>
      <c r="D82" t="s">
        <v>2</v>
      </c>
      <c r="E82" t="s">
        <v>21</v>
      </c>
      <c r="F82">
        <v>0</v>
      </c>
      <c r="G82">
        <v>0</v>
      </c>
      <c r="H82">
        <v>0</v>
      </c>
      <c r="I82">
        <v>0</v>
      </c>
      <c r="J82">
        <v>8</v>
      </c>
      <c r="K82">
        <v>3</v>
      </c>
      <c r="L82">
        <v>23</v>
      </c>
      <c r="M82">
        <v>106</v>
      </c>
      <c r="N82">
        <v>57</v>
      </c>
      <c r="O82">
        <v>8</v>
      </c>
      <c r="P82">
        <v>0</v>
      </c>
      <c r="Q82">
        <v>2</v>
      </c>
      <c r="R82">
        <v>0</v>
      </c>
      <c r="S82">
        <v>6</v>
      </c>
      <c r="T82">
        <v>6</v>
      </c>
      <c r="U82" t="s">
        <v>47</v>
      </c>
      <c r="V82" t="s">
        <v>45</v>
      </c>
      <c r="W82" t="b">
        <v>0</v>
      </c>
      <c r="Z82">
        <v>48</v>
      </c>
      <c r="AB82">
        <v>6</v>
      </c>
    </row>
    <row r="83" spans="1:28" x14ac:dyDescent="0.3">
      <c r="A83">
        <v>48</v>
      </c>
      <c r="B83" t="s">
        <v>17</v>
      </c>
      <c r="C83" t="s">
        <v>23</v>
      </c>
      <c r="D83" t="s">
        <v>2</v>
      </c>
      <c r="E83" t="s">
        <v>21</v>
      </c>
      <c r="F83">
        <v>0</v>
      </c>
      <c r="G83">
        <v>0</v>
      </c>
      <c r="H83">
        <v>3</v>
      </c>
      <c r="I83">
        <v>0</v>
      </c>
      <c r="J83">
        <v>7</v>
      </c>
      <c r="K83">
        <v>15</v>
      </c>
      <c r="L83">
        <v>33</v>
      </c>
      <c r="M83">
        <v>142</v>
      </c>
      <c r="N83">
        <v>61</v>
      </c>
      <c r="O83">
        <v>10</v>
      </c>
      <c r="P83">
        <v>0</v>
      </c>
      <c r="Q83">
        <v>3</v>
      </c>
      <c r="R83">
        <v>3</v>
      </c>
      <c r="S83">
        <v>4</v>
      </c>
      <c r="T83">
        <v>6</v>
      </c>
      <c r="V83" t="s">
        <v>45</v>
      </c>
      <c r="W83" t="b">
        <v>0</v>
      </c>
      <c r="Z83">
        <v>48</v>
      </c>
    </row>
    <row r="84" spans="1:28" x14ac:dyDescent="0.3">
      <c r="A84">
        <v>48</v>
      </c>
      <c r="B84" t="s">
        <v>17</v>
      </c>
      <c r="C84" t="s">
        <v>23</v>
      </c>
      <c r="D84" t="s">
        <v>2</v>
      </c>
      <c r="E84" t="s">
        <v>21</v>
      </c>
      <c r="F84">
        <v>1</v>
      </c>
      <c r="G84">
        <v>0</v>
      </c>
      <c r="H84">
        <v>6</v>
      </c>
      <c r="I84">
        <v>0</v>
      </c>
      <c r="J84">
        <v>7</v>
      </c>
      <c r="K84">
        <v>15</v>
      </c>
      <c r="L84">
        <v>43</v>
      </c>
      <c r="M84">
        <v>178</v>
      </c>
      <c r="N84">
        <v>77</v>
      </c>
      <c r="O84">
        <v>14</v>
      </c>
      <c r="P84">
        <v>0</v>
      </c>
      <c r="Q84">
        <v>4</v>
      </c>
      <c r="R84">
        <v>7</v>
      </c>
      <c r="S84">
        <v>3</v>
      </c>
      <c r="T84">
        <v>6</v>
      </c>
      <c r="V84" t="s">
        <v>45</v>
      </c>
      <c r="W84" t="b">
        <v>0</v>
      </c>
      <c r="Z84">
        <v>48</v>
      </c>
    </row>
    <row r="85" spans="1:28" x14ac:dyDescent="0.3">
      <c r="A85">
        <v>49</v>
      </c>
      <c r="B85" t="s">
        <v>15</v>
      </c>
      <c r="C85" t="s">
        <v>21</v>
      </c>
      <c r="D85" t="s">
        <v>2</v>
      </c>
      <c r="E85" t="s">
        <v>21</v>
      </c>
      <c r="F85">
        <v>0</v>
      </c>
      <c r="G85">
        <v>0</v>
      </c>
      <c r="H85">
        <v>0</v>
      </c>
      <c r="I85">
        <v>0</v>
      </c>
      <c r="J85">
        <v>10</v>
      </c>
      <c r="K85">
        <v>15</v>
      </c>
      <c r="L85">
        <v>20</v>
      </c>
      <c r="M85">
        <v>135</v>
      </c>
      <c r="N85">
        <v>80</v>
      </c>
      <c r="O85">
        <v>10</v>
      </c>
      <c r="P85">
        <v>0</v>
      </c>
      <c r="Q85">
        <v>2</v>
      </c>
      <c r="R85">
        <v>0</v>
      </c>
      <c r="S85">
        <v>8</v>
      </c>
      <c r="T85">
        <v>6</v>
      </c>
      <c r="U85" t="s">
        <v>47</v>
      </c>
      <c r="V85" t="s">
        <v>45</v>
      </c>
      <c r="W85" t="b">
        <v>1</v>
      </c>
      <c r="Z85">
        <v>49</v>
      </c>
      <c r="AB85">
        <v>8</v>
      </c>
    </row>
    <row r="86" spans="1:28" x14ac:dyDescent="0.3">
      <c r="A86">
        <v>49</v>
      </c>
      <c r="B86" t="s">
        <v>15</v>
      </c>
      <c r="C86" t="s">
        <v>23</v>
      </c>
      <c r="D86" t="s">
        <v>77</v>
      </c>
      <c r="E86" t="s">
        <v>21</v>
      </c>
      <c r="F86">
        <v>0</v>
      </c>
      <c r="G86">
        <v>0</v>
      </c>
      <c r="H86">
        <v>6</v>
      </c>
      <c r="I86">
        <v>0</v>
      </c>
      <c r="J86">
        <v>2</v>
      </c>
      <c r="K86">
        <v>15</v>
      </c>
      <c r="L86">
        <v>23</v>
      </c>
      <c r="M86">
        <v>106</v>
      </c>
      <c r="N86">
        <v>45</v>
      </c>
      <c r="O86">
        <v>8</v>
      </c>
      <c r="P86">
        <v>0</v>
      </c>
      <c r="Q86">
        <v>2</v>
      </c>
      <c r="R86">
        <v>6</v>
      </c>
      <c r="S86">
        <v>0</v>
      </c>
      <c r="T86">
        <v>6</v>
      </c>
      <c r="U86" t="s">
        <v>46</v>
      </c>
      <c r="V86" t="s">
        <v>45</v>
      </c>
      <c r="W86" t="b">
        <v>0</v>
      </c>
      <c r="Z86">
        <v>49</v>
      </c>
      <c r="AA86">
        <v>6</v>
      </c>
    </row>
    <row r="87" spans="1:28" x14ac:dyDescent="0.3">
      <c r="A87">
        <v>49</v>
      </c>
      <c r="B87" t="s">
        <v>17</v>
      </c>
      <c r="C87" t="s">
        <v>23</v>
      </c>
      <c r="D87" t="s">
        <v>15</v>
      </c>
      <c r="E87" t="s">
        <v>21</v>
      </c>
      <c r="F87">
        <v>0</v>
      </c>
      <c r="G87">
        <v>0</v>
      </c>
      <c r="H87">
        <v>1</v>
      </c>
      <c r="I87">
        <v>0</v>
      </c>
      <c r="J87">
        <v>7</v>
      </c>
      <c r="K87">
        <v>15</v>
      </c>
      <c r="L87">
        <v>13</v>
      </c>
      <c r="M87">
        <v>106</v>
      </c>
      <c r="N87">
        <v>65</v>
      </c>
      <c r="O87">
        <v>8</v>
      </c>
      <c r="P87">
        <v>0</v>
      </c>
      <c r="Q87">
        <v>1</v>
      </c>
      <c r="R87">
        <v>1</v>
      </c>
      <c r="S87">
        <v>6</v>
      </c>
      <c r="T87">
        <v>6</v>
      </c>
      <c r="U87" t="s">
        <v>47</v>
      </c>
      <c r="V87" t="s">
        <v>45</v>
      </c>
      <c r="W87" t="b">
        <v>0</v>
      </c>
      <c r="Z87">
        <v>49</v>
      </c>
      <c r="AB87">
        <v>6</v>
      </c>
    </row>
    <row r="88" spans="1:28" x14ac:dyDescent="0.3">
      <c r="A88">
        <v>49</v>
      </c>
      <c r="B88" t="s">
        <v>17</v>
      </c>
      <c r="C88" t="s">
        <v>23</v>
      </c>
      <c r="D88" t="s">
        <v>2</v>
      </c>
      <c r="E88" t="s">
        <v>21</v>
      </c>
      <c r="F88">
        <v>0</v>
      </c>
      <c r="G88">
        <v>0</v>
      </c>
      <c r="H88">
        <v>1</v>
      </c>
      <c r="I88">
        <v>0</v>
      </c>
      <c r="J88">
        <v>9</v>
      </c>
      <c r="K88">
        <v>15</v>
      </c>
      <c r="L88">
        <v>43</v>
      </c>
      <c r="M88">
        <v>156</v>
      </c>
      <c r="N88">
        <v>55</v>
      </c>
      <c r="O88">
        <v>10</v>
      </c>
      <c r="P88">
        <v>0</v>
      </c>
      <c r="Q88">
        <v>4</v>
      </c>
      <c r="R88">
        <v>1</v>
      </c>
      <c r="S88">
        <v>5</v>
      </c>
      <c r="T88">
        <v>6</v>
      </c>
      <c r="U88" t="s">
        <v>47</v>
      </c>
      <c r="V88" t="s">
        <v>45</v>
      </c>
      <c r="W88" t="b">
        <v>0</v>
      </c>
      <c r="Z88">
        <v>49</v>
      </c>
      <c r="AB88">
        <v>5</v>
      </c>
    </row>
    <row r="89" spans="1:28" x14ac:dyDescent="0.3">
      <c r="A89">
        <v>49</v>
      </c>
      <c r="B89" t="s">
        <v>17</v>
      </c>
      <c r="C89" t="s">
        <v>23</v>
      </c>
      <c r="D89" t="s">
        <v>2</v>
      </c>
      <c r="E89" t="s">
        <v>21</v>
      </c>
      <c r="F89">
        <v>0</v>
      </c>
      <c r="G89">
        <v>0</v>
      </c>
      <c r="H89">
        <v>1</v>
      </c>
      <c r="I89">
        <v>0</v>
      </c>
      <c r="J89">
        <v>8</v>
      </c>
      <c r="K89">
        <v>3</v>
      </c>
      <c r="L89">
        <v>13</v>
      </c>
      <c r="M89">
        <v>104</v>
      </c>
      <c r="N89">
        <v>75</v>
      </c>
      <c r="O89">
        <v>9</v>
      </c>
      <c r="P89">
        <v>0</v>
      </c>
      <c r="Q89">
        <v>1</v>
      </c>
      <c r="R89">
        <v>1</v>
      </c>
      <c r="S89">
        <v>7</v>
      </c>
      <c r="T89">
        <v>6</v>
      </c>
      <c r="U89" t="s">
        <v>47</v>
      </c>
      <c r="V89" t="s">
        <v>45</v>
      </c>
      <c r="W89" t="b">
        <v>0</v>
      </c>
      <c r="Z89">
        <v>49</v>
      </c>
      <c r="AB89">
        <v>7</v>
      </c>
    </row>
    <row r="90" spans="1:28" x14ac:dyDescent="0.3">
      <c r="A90">
        <v>49</v>
      </c>
      <c r="B90" t="s">
        <v>17</v>
      </c>
      <c r="C90" t="s">
        <v>23</v>
      </c>
      <c r="D90" t="s">
        <v>2</v>
      </c>
      <c r="E90" t="s">
        <v>21</v>
      </c>
      <c r="F90">
        <v>0</v>
      </c>
      <c r="G90">
        <v>0</v>
      </c>
      <c r="H90">
        <v>0</v>
      </c>
      <c r="I90">
        <v>0</v>
      </c>
      <c r="J90">
        <v>8</v>
      </c>
      <c r="K90">
        <v>15</v>
      </c>
      <c r="L90">
        <v>33</v>
      </c>
      <c r="M90">
        <v>128</v>
      </c>
      <c r="N90">
        <v>47</v>
      </c>
      <c r="O90">
        <v>8</v>
      </c>
      <c r="P90">
        <v>0</v>
      </c>
      <c r="Q90">
        <v>3</v>
      </c>
      <c r="R90">
        <v>0</v>
      </c>
      <c r="S90">
        <v>5</v>
      </c>
      <c r="T90">
        <v>6</v>
      </c>
      <c r="U90" t="s">
        <v>47</v>
      </c>
      <c r="V90" t="s">
        <v>45</v>
      </c>
      <c r="W90" t="b">
        <v>0</v>
      </c>
      <c r="Z90">
        <v>49</v>
      </c>
      <c r="AB90">
        <v>5</v>
      </c>
    </row>
    <row r="91" spans="1:28" x14ac:dyDescent="0.3">
      <c r="A91">
        <v>49</v>
      </c>
      <c r="B91" t="s">
        <v>17</v>
      </c>
      <c r="C91" t="s">
        <v>23</v>
      </c>
      <c r="D91" t="s">
        <v>2</v>
      </c>
      <c r="E91" t="s">
        <v>21</v>
      </c>
      <c r="F91">
        <v>0</v>
      </c>
      <c r="G91">
        <v>0</v>
      </c>
      <c r="H91">
        <v>0</v>
      </c>
      <c r="I91">
        <v>0</v>
      </c>
      <c r="J91">
        <v>9</v>
      </c>
      <c r="K91">
        <v>15</v>
      </c>
      <c r="L91">
        <v>33</v>
      </c>
      <c r="M91">
        <v>138</v>
      </c>
      <c r="N91">
        <v>57</v>
      </c>
      <c r="O91">
        <v>9</v>
      </c>
      <c r="P91">
        <v>0</v>
      </c>
      <c r="Q91">
        <v>3</v>
      </c>
      <c r="R91">
        <v>0</v>
      </c>
      <c r="S91">
        <v>6</v>
      </c>
      <c r="T91">
        <v>6</v>
      </c>
      <c r="U91" t="s">
        <v>47</v>
      </c>
      <c r="V91" t="s">
        <v>45</v>
      </c>
      <c r="W91" t="b">
        <v>0</v>
      </c>
      <c r="Z91">
        <v>49</v>
      </c>
      <c r="AB91">
        <v>6</v>
      </c>
    </row>
    <row r="92" spans="1:28" x14ac:dyDescent="0.3">
      <c r="A92">
        <v>49</v>
      </c>
      <c r="B92" t="s">
        <v>18</v>
      </c>
      <c r="C92" t="s">
        <v>21</v>
      </c>
      <c r="E92" t="s">
        <v>21</v>
      </c>
      <c r="F92">
        <v>0</v>
      </c>
      <c r="G92">
        <v>0</v>
      </c>
      <c r="H92">
        <v>11</v>
      </c>
      <c r="I92">
        <v>0</v>
      </c>
      <c r="J92">
        <v>0</v>
      </c>
      <c r="K92">
        <v>15</v>
      </c>
      <c r="L92">
        <v>32</v>
      </c>
      <c r="M92">
        <v>135</v>
      </c>
      <c r="N92">
        <v>56</v>
      </c>
      <c r="O92">
        <v>11</v>
      </c>
      <c r="P92">
        <v>4</v>
      </c>
      <c r="Q92">
        <v>0</v>
      </c>
      <c r="R92">
        <v>7</v>
      </c>
      <c r="S92">
        <v>0</v>
      </c>
      <c r="T92">
        <v>1</v>
      </c>
      <c r="U92" t="s">
        <v>46</v>
      </c>
      <c r="V92" t="s">
        <v>45</v>
      </c>
      <c r="W92" t="b">
        <v>1</v>
      </c>
      <c r="Z92">
        <v>49</v>
      </c>
      <c r="AA92">
        <v>7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F112"/>
  <sheetViews>
    <sheetView topLeftCell="P1" workbookViewId="0">
      <selection activeCell="AI26" sqref="AI26"/>
    </sheetView>
  </sheetViews>
  <sheetFormatPr defaultRowHeight="14.4" x14ac:dyDescent="0.3"/>
  <cols>
    <col min="1" max="1" width="16.5546875" customWidth="1"/>
  </cols>
  <sheetData>
    <row r="1" spans="1:19" ht="15" thickBot="1" x14ac:dyDescent="0.35"/>
    <row r="2" spans="1:19" ht="15.6" x14ac:dyDescent="0.3">
      <c r="C2" s="25" t="s">
        <v>39</v>
      </c>
      <c r="D2" s="26"/>
      <c r="E2" s="25" t="s">
        <v>40</v>
      </c>
      <c r="F2" s="26"/>
      <c r="G2" s="25" t="s">
        <v>7</v>
      </c>
      <c r="H2" s="26"/>
      <c r="I2" s="25" t="s">
        <v>41</v>
      </c>
      <c r="J2" s="26"/>
      <c r="L2" s="25" t="s">
        <v>39</v>
      </c>
      <c r="M2" s="26"/>
      <c r="N2" s="25" t="s">
        <v>40</v>
      </c>
      <c r="O2" s="26"/>
      <c r="P2" s="25" t="s">
        <v>7</v>
      </c>
      <c r="Q2" s="26"/>
      <c r="R2" s="25" t="s">
        <v>41</v>
      </c>
      <c r="S2" s="26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>
        <v>0.45739020135529274</v>
      </c>
      <c r="D4" s="8">
        <v>0.70972485302824118</v>
      </c>
      <c r="E4" s="7" t="e">
        <v>#NUM!</v>
      </c>
      <c r="F4" s="8" t="e">
        <v>#NUM!</v>
      </c>
      <c r="G4" s="7">
        <v>0.38946957701703816</v>
      </c>
      <c r="H4" s="8">
        <v>0.81332901745879493</v>
      </c>
      <c r="I4" s="7">
        <v>0.31469195774280245</v>
      </c>
      <c r="J4" s="8">
        <v>0.66197647586356956</v>
      </c>
      <c r="L4" s="7">
        <f>(C4-D4)</f>
        <v>-0.25233465167294844</v>
      </c>
      <c r="M4" s="8">
        <f>(C4+D4)</f>
        <v>1.167115054383534</v>
      </c>
      <c r="N4" s="7" t="e">
        <f t="shared" ref="N4:N17" si="0">(E4-F4)</f>
        <v>#NUM!</v>
      </c>
      <c r="O4" s="8" t="e">
        <f t="shared" ref="O4:O17" si="1">(E4+F4)</f>
        <v>#NUM!</v>
      </c>
      <c r="P4" s="7">
        <f t="shared" ref="P4:P17" si="2">(G4-H4)</f>
        <v>-0.42385944044175677</v>
      </c>
      <c r="Q4" s="8">
        <f t="shared" ref="Q4:Q17" si="3">(G4+H4)</f>
        <v>1.202798594475833</v>
      </c>
      <c r="R4" s="7">
        <f t="shared" ref="R4:R17" si="4">(I4-J4)</f>
        <v>-0.34728451812076711</v>
      </c>
      <c r="S4" s="8">
        <f t="shared" ref="S4:S17" si="5">(I4+J4)</f>
        <v>0.97666843360637201</v>
      </c>
    </row>
    <row r="5" spans="1:19" x14ac:dyDescent="0.3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>
        <v>1.5911461913901945E-2</v>
      </c>
      <c r="H5" s="8">
        <v>0.12513307833528439</v>
      </c>
      <c r="I5" s="7">
        <v>0</v>
      </c>
      <c r="J5" s="8">
        <v>0</v>
      </c>
      <c r="L5" s="7">
        <f t="shared" ref="L5:L17" si="6">(C5-D5)</f>
        <v>0</v>
      </c>
      <c r="M5" s="8">
        <f t="shared" ref="M5:M17" si="7">(C5+D5)</f>
        <v>0</v>
      </c>
      <c r="N5" s="7" t="e">
        <f t="shared" si="0"/>
        <v>#NUM!</v>
      </c>
      <c r="O5" s="8" t="e">
        <f t="shared" si="1"/>
        <v>#NUM!</v>
      </c>
      <c r="P5" s="7">
        <f t="shared" si="2"/>
        <v>-0.10922161642138245</v>
      </c>
      <c r="Q5" s="8">
        <f t="shared" si="3"/>
        <v>0.14104454024918633</v>
      </c>
      <c r="R5" s="7">
        <f t="shared" si="4"/>
        <v>0</v>
      </c>
      <c r="S5" s="8">
        <f t="shared" si="5"/>
        <v>0</v>
      </c>
    </row>
    <row r="6" spans="1:19" x14ac:dyDescent="0.3">
      <c r="A6" t="s">
        <v>31</v>
      </c>
      <c r="C6" s="7">
        <v>9.4945133011674052</v>
      </c>
      <c r="D6" s="8">
        <v>3.7703039151786615</v>
      </c>
      <c r="E6" s="7" t="e">
        <v>#NUM!</v>
      </c>
      <c r="F6" s="8" t="e">
        <v>#NUM!</v>
      </c>
      <c r="G6" s="7">
        <v>6.9058854318625942</v>
      </c>
      <c r="H6" s="8">
        <v>4.3089870290795744</v>
      </c>
      <c r="I6" s="7">
        <v>3.1013175138925391</v>
      </c>
      <c r="J6" s="8">
        <v>3.7059511418060698</v>
      </c>
      <c r="L6" s="7">
        <f t="shared" si="6"/>
        <v>5.7242093859887433</v>
      </c>
      <c r="M6" s="8">
        <f t="shared" si="7"/>
        <v>13.264817216346067</v>
      </c>
      <c r="N6" s="7" t="e">
        <f t="shared" si="0"/>
        <v>#NUM!</v>
      </c>
      <c r="O6" s="8" t="e">
        <f t="shared" si="1"/>
        <v>#NUM!</v>
      </c>
      <c r="P6" s="7">
        <f t="shared" si="2"/>
        <v>2.5968984027830198</v>
      </c>
      <c r="Q6" s="8">
        <f t="shared" si="3"/>
        <v>11.214872460942168</v>
      </c>
      <c r="R6" s="7">
        <f t="shared" si="4"/>
        <v>-0.6046336279135307</v>
      </c>
      <c r="S6" s="8">
        <f t="shared" si="5"/>
        <v>6.8072686556986088</v>
      </c>
    </row>
    <row r="7" spans="1:19" x14ac:dyDescent="0.3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>
        <v>0</v>
      </c>
      <c r="H7" s="8">
        <v>0</v>
      </c>
      <c r="I7" s="7">
        <v>0</v>
      </c>
      <c r="J7" s="8">
        <v>0</v>
      </c>
      <c r="L7" s="7">
        <f t="shared" si="6"/>
        <v>0</v>
      </c>
      <c r="M7" s="8">
        <f t="shared" si="7"/>
        <v>0</v>
      </c>
      <c r="N7" s="7" t="e">
        <f t="shared" si="0"/>
        <v>#NUM!</v>
      </c>
      <c r="O7" s="8" t="e">
        <f t="shared" si="1"/>
        <v>#NUM!</v>
      </c>
      <c r="P7" s="7">
        <f t="shared" si="2"/>
        <v>0</v>
      </c>
      <c r="Q7" s="8">
        <f t="shared" si="3"/>
        <v>0</v>
      </c>
      <c r="R7" s="7">
        <f t="shared" si="4"/>
        <v>0</v>
      </c>
      <c r="S7" s="8">
        <f t="shared" si="5"/>
        <v>0</v>
      </c>
    </row>
    <row r="8" spans="1:19" x14ac:dyDescent="0.3">
      <c r="A8" t="s">
        <v>33</v>
      </c>
      <c r="C8" s="7">
        <v>2.6340867945419024</v>
      </c>
      <c r="D8" s="8">
        <v>2.4865272290127476</v>
      </c>
      <c r="E8" s="7" t="e">
        <v>#NUM!</v>
      </c>
      <c r="F8" s="8" t="e">
        <v>#NUM!</v>
      </c>
      <c r="G8" s="7">
        <v>2.629258583107378</v>
      </c>
      <c r="H8" s="8">
        <v>3.1960742706305414</v>
      </c>
      <c r="I8" s="7">
        <v>5.8588655917312815</v>
      </c>
      <c r="J8" s="8">
        <v>3.0455496126549786</v>
      </c>
      <c r="L8" s="7">
        <f t="shared" si="6"/>
        <v>0.14755956552915483</v>
      </c>
      <c r="M8" s="8">
        <f t="shared" si="7"/>
        <v>5.1206140235546496</v>
      </c>
      <c r="N8" s="7" t="e">
        <f t="shared" si="0"/>
        <v>#NUM!</v>
      </c>
      <c r="O8" s="8" t="e">
        <f t="shared" si="1"/>
        <v>#NUM!</v>
      </c>
      <c r="P8" s="7">
        <f t="shared" si="2"/>
        <v>-0.56681568752316336</v>
      </c>
      <c r="Q8" s="8">
        <f t="shared" si="3"/>
        <v>5.825332853737919</v>
      </c>
      <c r="R8" s="7">
        <f t="shared" si="4"/>
        <v>2.8133159790763029</v>
      </c>
      <c r="S8" s="8">
        <f t="shared" si="5"/>
        <v>8.904415204386261</v>
      </c>
    </row>
    <row r="9" spans="1:19" x14ac:dyDescent="0.3">
      <c r="A9" s="4" t="s">
        <v>12</v>
      </c>
      <c r="B9" s="4"/>
      <c r="C9" s="5">
        <v>14.952610904764388</v>
      </c>
      <c r="D9" s="6">
        <v>4.6474669410613787</v>
      </c>
      <c r="E9" s="5" t="e">
        <v>#NUM!</v>
      </c>
      <c r="F9" s="6" t="e">
        <v>#NUM!</v>
      </c>
      <c r="G9" s="5">
        <v>13.663428108879339</v>
      </c>
      <c r="H9" s="6">
        <v>4.2472354483583654</v>
      </c>
      <c r="I9" s="5">
        <v>12.190970827086735</v>
      </c>
      <c r="J9" s="6">
        <v>5.2451261809438883</v>
      </c>
      <c r="K9" s="4"/>
      <c r="L9" s="5">
        <f t="shared" si="6"/>
        <v>10.30514396370301</v>
      </c>
      <c r="M9" s="6">
        <f t="shared" si="7"/>
        <v>19.600077845825766</v>
      </c>
      <c r="N9" s="5" t="e">
        <f t="shared" si="0"/>
        <v>#NUM!</v>
      </c>
      <c r="O9" s="6" t="e">
        <f t="shared" si="1"/>
        <v>#NUM!</v>
      </c>
      <c r="P9" s="5">
        <f t="shared" si="2"/>
        <v>9.4161926605209736</v>
      </c>
      <c r="Q9" s="6">
        <f t="shared" si="3"/>
        <v>17.910663557237704</v>
      </c>
      <c r="R9" s="5">
        <f t="shared" si="4"/>
        <v>6.9458446461428469</v>
      </c>
      <c r="S9" s="6">
        <f t="shared" si="5"/>
        <v>17.436097008030622</v>
      </c>
    </row>
    <row r="10" spans="1:19" x14ac:dyDescent="0.3">
      <c r="A10" t="s">
        <v>13</v>
      </c>
      <c r="C10" s="7">
        <v>25.743322471911746</v>
      </c>
      <c r="D10" s="8">
        <v>11.334849948396895</v>
      </c>
      <c r="E10" s="7" t="e">
        <v>#NUM!</v>
      </c>
      <c r="F10" s="8" t="e">
        <v>#NUM!</v>
      </c>
      <c r="G10" s="7">
        <v>23.740918643867683</v>
      </c>
      <c r="H10" s="8">
        <v>10.121810188644185</v>
      </c>
      <c r="I10" s="7">
        <v>26.642340787029966</v>
      </c>
      <c r="J10" s="8">
        <v>10.021159038067328</v>
      </c>
      <c r="L10" s="7">
        <f t="shared" si="6"/>
        <v>14.408472523514851</v>
      </c>
      <c r="M10" s="8">
        <f t="shared" si="7"/>
        <v>37.07817242030864</v>
      </c>
      <c r="N10" s="7" t="e">
        <f t="shared" si="0"/>
        <v>#NUM!</v>
      </c>
      <c r="O10" s="8" t="e">
        <f t="shared" si="1"/>
        <v>#NUM!</v>
      </c>
      <c r="P10" s="7">
        <f t="shared" si="2"/>
        <v>13.619108455223499</v>
      </c>
      <c r="Q10" s="8">
        <f t="shared" si="3"/>
        <v>33.86272883251187</v>
      </c>
      <c r="R10" s="7">
        <f t="shared" si="4"/>
        <v>16.621181748962638</v>
      </c>
      <c r="S10" s="8">
        <f t="shared" si="5"/>
        <v>36.66349982509729</v>
      </c>
    </row>
    <row r="11" spans="1:19" x14ac:dyDescent="0.3">
      <c r="A11" t="s">
        <v>14</v>
      </c>
      <c r="C11" s="7">
        <v>143.90768813414499</v>
      </c>
      <c r="D11" s="8">
        <v>21.577008228844658</v>
      </c>
      <c r="E11" s="7" t="e">
        <v>#NUM!</v>
      </c>
      <c r="F11" s="8" t="e">
        <v>#NUM!</v>
      </c>
      <c r="G11" s="7">
        <v>119.78660104041121</v>
      </c>
      <c r="H11" s="8">
        <v>26.119722808506022</v>
      </c>
      <c r="I11" s="7">
        <v>122.86189155805543</v>
      </c>
      <c r="J11" s="8">
        <v>28.119036546669623</v>
      </c>
      <c r="L11" s="7">
        <f t="shared" si="6"/>
        <v>122.33067990530033</v>
      </c>
      <c r="M11" s="8">
        <f t="shared" si="7"/>
        <v>165.48469636298964</v>
      </c>
      <c r="N11" s="7" t="e">
        <f t="shared" si="0"/>
        <v>#NUM!</v>
      </c>
      <c r="O11" s="8" t="e">
        <f t="shared" si="1"/>
        <v>#NUM!</v>
      </c>
      <c r="P11" s="7">
        <f t="shared" si="2"/>
        <v>93.666878231905187</v>
      </c>
      <c r="Q11" s="8">
        <f t="shared" si="3"/>
        <v>145.90632384891722</v>
      </c>
      <c r="R11" s="7">
        <f t="shared" si="4"/>
        <v>94.742855011385814</v>
      </c>
      <c r="S11" s="8">
        <f t="shared" si="5"/>
        <v>150.98092810472505</v>
      </c>
    </row>
    <row r="12" spans="1:19" x14ac:dyDescent="0.3">
      <c r="A12" s="4" t="s">
        <v>34</v>
      </c>
      <c r="B12" s="4"/>
      <c r="C12" s="5">
        <v>77.468432285557085</v>
      </c>
      <c r="D12" s="6">
        <v>15.245056001888319</v>
      </c>
      <c r="E12" s="5" t="e">
        <v>#NUM!</v>
      </c>
      <c r="F12" s="6" t="e">
        <v>#NUM!</v>
      </c>
      <c r="G12" s="5">
        <v>58.641335643796559</v>
      </c>
      <c r="H12" s="6">
        <v>16.98333278409422</v>
      </c>
      <c r="I12" s="5">
        <v>57.386239156908758</v>
      </c>
      <c r="J12" s="6">
        <v>16.402053925784916</v>
      </c>
      <c r="K12" s="4"/>
      <c r="L12" s="5">
        <f t="shared" si="6"/>
        <v>62.22337628366877</v>
      </c>
      <c r="M12" s="6">
        <f t="shared" si="7"/>
        <v>92.713488287445401</v>
      </c>
      <c r="N12" s="5" t="e">
        <f t="shared" si="0"/>
        <v>#NUM!</v>
      </c>
      <c r="O12" s="6" t="e">
        <f t="shared" si="1"/>
        <v>#NUM!</v>
      </c>
      <c r="P12" s="5">
        <f t="shared" si="2"/>
        <v>41.658002859702336</v>
      </c>
      <c r="Q12" s="6">
        <f t="shared" si="3"/>
        <v>75.624668427890782</v>
      </c>
      <c r="R12" s="5">
        <f t="shared" si="4"/>
        <v>40.984185231123845</v>
      </c>
      <c r="S12" s="6">
        <f t="shared" si="5"/>
        <v>73.78829308269367</v>
      </c>
    </row>
    <row r="13" spans="1:19" x14ac:dyDescent="0.3">
      <c r="A13" s="4" t="s">
        <v>25</v>
      </c>
      <c r="B13" s="4"/>
      <c r="C13" s="5">
        <v>12.585990297064601</v>
      </c>
      <c r="D13" s="6">
        <v>2.1360433369395184</v>
      </c>
      <c r="E13" s="5" t="e">
        <v>#NUM!</v>
      </c>
      <c r="F13" s="6" t="e">
        <v>#NUM!</v>
      </c>
      <c r="G13" s="5">
        <v>9.9405250539009149</v>
      </c>
      <c r="H13" s="6">
        <v>2.3542060362358952</v>
      </c>
      <c r="I13" s="5">
        <v>9.2748750633666202</v>
      </c>
      <c r="J13" s="6">
        <v>2.4354669369224937</v>
      </c>
      <c r="K13" s="4"/>
      <c r="L13" s="5">
        <f t="shared" si="6"/>
        <v>10.449946960125082</v>
      </c>
      <c r="M13" s="6">
        <f t="shared" si="7"/>
        <v>14.72203363400412</v>
      </c>
      <c r="N13" s="5" t="e">
        <f t="shared" si="0"/>
        <v>#NUM!</v>
      </c>
      <c r="O13" s="6" t="e">
        <f t="shared" si="1"/>
        <v>#NUM!</v>
      </c>
      <c r="P13" s="5">
        <f t="shared" si="2"/>
        <v>7.5863190176650193</v>
      </c>
      <c r="Q13" s="6">
        <f t="shared" si="3"/>
        <v>12.294731090136811</v>
      </c>
      <c r="R13" s="5">
        <f t="shared" si="4"/>
        <v>6.8394081264441269</v>
      </c>
      <c r="S13" s="6">
        <f t="shared" si="5"/>
        <v>11.710342000289113</v>
      </c>
    </row>
    <row r="14" spans="1:19" x14ac:dyDescent="0.3">
      <c r="A14" t="s">
        <v>35</v>
      </c>
      <c r="C14" s="7">
        <v>1.2657215137651352</v>
      </c>
      <c r="D14" s="8">
        <v>1.6882747642250713</v>
      </c>
      <c r="E14" s="7" t="e">
        <v>#NUM!</v>
      </c>
      <c r="F14" s="8" t="e">
        <v>#NUM!</v>
      </c>
      <c r="G14" s="7">
        <v>1.6070799953709054</v>
      </c>
      <c r="H14" s="8">
        <v>1.6343437897029853</v>
      </c>
      <c r="I14" s="7">
        <v>0.40538761973093979</v>
      </c>
      <c r="J14" s="8">
        <v>1.0754447178649902</v>
      </c>
      <c r="L14" s="7">
        <f t="shared" si="6"/>
        <v>-0.42255325045993608</v>
      </c>
      <c r="M14" s="8">
        <f t="shared" si="7"/>
        <v>2.9539962779902065</v>
      </c>
      <c r="N14" s="7" t="e">
        <f t="shared" si="0"/>
        <v>#NUM!</v>
      </c>
      <c r="O14" s="8" t="e">
        <f t="shared" si="1"/>
        <v>#NUM!</v>
      </c>
      <c r="P14" s="7">
        <f t="shared" si="2"/>
        <v>-2.7263794332079927E-2</v>
      </c>
      <c r="Q14" s="8">
        <f t="shared" si="3"/>
        <v>3.2414237850738905</v>
      </c>
      <c r="R14" s="7">
        <f t="shared" si="4"/>
        <v>-0.67005709813405034</v>
      </c>
      <c r="S14" s="8">
        <f t="shared" si="5"/>
        <v>1.48083233759593</v>
      </c>
    </row>
    <row r="15" spans="1:19" x14ac:dyDescent="0.3">
      <c r="A15" t="s">
        <v>36</v>
      </c>
      <c r="C15" s="7">
        <v>1.4792426301886212</v>
      </c>
      <c r="D15" s="8">
        <v>1.4768811619311875</v>
      </c>
      <c r="E15" s="7" t="e">
        <v>#NUM!</v>
      </c>
      <c r="F15" s="8" t="e">
        <v>#NUM!</v>
      </c>
      <c r="G15" s="7">
        <v>1.0761619633283961</v>
      </c>
      <c r="H15" s="8">
        <v>1.1240793417289412</v>
      </c>
      <c r="I15" s="7">
        <v>2.2151414838409056</v>
      </c>
      <c r="J15" s="8">
        <v>1.257702354021236</v>
      </c>
      <c r="L15" s="7">
        <f t="shared" si="6"/>
        <v>2.3614682574337742E-3</v>
      </c>
      <c r="M15" s="8">
        <f t="shared" si="7"/>
        <v>2.9561237921198087</v>
      </c>
      <c r="N15" s="7" t="e">
        <f t="shared" si="0"/>
        <v>#NUM!</v>
      </c>
      <c r="O15" s="8" t="e">
        <f t="shared" si="1"/>
        <v>#NUM!</v>
      </c>
      <c r="P15" s="7">
        <f t="shared" si="2"/>
        <v>-4.7917378400545108E-2</v>
      </c>
      <c r="Q15" s="8">
        <f t="shared" si="3"/>
        <v>2.2002413050573373</v>
      </c>
      <c r="R15" s="7">
        <f t="shared" si="4"/>
        <v>0.95743912981966961</v>
      </c>
      <c r="S15" s="8">
        <f t="shared" si="5"/>
        <v>3.4728438378621416</v>
      </c>
    </row>
    <row r="16" spans="1:19" x14ac:dyDescent="0.3">
      <c r="A16" s="4" t="s">
        <v>37</v>
      </c>
      <c r="B16" s="4"/>
      <c r="C16" s="5">
        <v>10.554567647292178</v>
      </c>
      <c r="D16" s="6">
        <v>0.96791216512315015</v>
      </c>
      <c r="E16" s="5" t="e">
        <v>#NUM!</v>
      </c>
      <c r="F16" s="6" t="e">
        <v>#NUM!</v>
      </c>
      <c r="G16" s="5">
        <v>7.6698211631702415</v>
      </c>
      <c r="H16" s="6">
        <v>2.0842617396588654</v>
      </c>
      <c r="I16" s="5">
        <v>7.4177573988717409</v>
      </c>
      <c r="J16" s="6">
        <v>2.3678396282347713</v>
      </c>
      <c r="K16" s="4"/>
      <c r="L16" s="5">
        <f t="shared" si="6"/>
        <v>9.5866554821690269</v>
      </c>
      <c r="M16" s="6">
        <f t="shared" si="7"/>
        <v>11.522479812415328</v>
      </c>
      <c r="N16" s="5" t="e">
        <f t="shared" si="0"/>
        <v>#NUM!</v>
      </c>
      <c r="O16" s="6" t="e">
        <f t="shared" si="1"/>
        <v>#NUM!</v>
      </c>
      <c r="P16" s="5">
        <f t="shared" si="2"/>
        <v>5.5855594235113761</v>
      </c>
      <c r="Q16" s="6">
        <f t="shared" si="3"/>
        <v>9.7540829028291078</v>
      </c>
      <c r="R16" s="5">
        <f t="shared" si="4"/>
        <v>5.04991777063697</v>
      </c>
      <c r="S16" s="6">
        <f t="shared" si="5"/>
        <v>9.7855970271065118</v>
      </c>
    </row>
    <row r="17" spans="1:32" ht="15" thickBot="1" x14ac:dyDescent="0.35">
      <c r="A17" s="4" t="s">
        <v>38</v>
      </c>
      <c r="B17" s="4"/>
      <c r="C17" s="18">
        <v>5.3362669582458713</v>
      </c>
      <c r="D17" s="19">
        <v>2.4946325362742185</v>
      </c>
      <c r="E17" s="18" t="e">
        <v>#NUM!</v>
      </c>
      <c r="F17" s="19" t="e">
        <v>#NUM!</v>
      </c>
      <c r="G17" s="18">
        <v>5.6326105247611356</v>
      </c>
      <c r="H17" s="19">
        <v>1.4398329310605262</v>
      </c>
      <c r="I17" s="18">
        <v>5.2726627270330155</v>
      </c>
      <c r="J17" s="19">
        <v>1.462580363890706</v>
      </c>
      <c r="K17" s="4"/>
      <c r="L17" s="18">
        <f t="shared" si="6"/>
        <v>2.8416344219716527</v>
      </c>
      <c r="M17" s="19">
        <f t="shared" si="7"/>
        <v>7.8308994945200894</v>
      </c>
      <c r="N17" s="18" t="e">
        <f t="shared" si="0"/>
        <v>#NUM!</v>
      </c>
      <c r="O17" s="19" t="e">
        <f t="shared" si="1"/>
        <v>#NUM!</v>
      </c>
      <c r="P17" s="18">
        <f t="shared" si="2"/>
        <v>4.1927775937006091</v>
      </c>
      <c r="Q17" s="19">
        <f t="shared" si="3"/>
        <v>7.072443455821662</v>
      </c>
      <c r="R17" s="18">
        <f t="shared" si="4"/>
        <v>3.8100823631423095</v>
      </c>
      <c r="S17" s="19">
        <f t="shared" si="5"/>
        <v>6.7352430909237215</v>
      </c>
    </row>
    <row r="20" spans="1:32" x14ac:dyDescent="0.3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32" x14ac:dyDescent="0.3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3">
      <c r="A22">
        <v>1</v>
      </c>
      <c r="B22" t="s">
        <v>0</v>
      </c>
      <c r="C22" t="s">
        <v>1</v>
      </c>
      <c r="E22" t="s">
        <v>2</v>
      </c>
      <c r="F22">
        <v>0</v>
      </c>
      <c r="G22">
        <v>0</v>
      </c>
      <c r="H22">
        <v>6</v>
      </c>
      <c r="I22">
        <v>0</v>
      </c>
      <c r="J22">
        <v>3</v>
      </c>
      <c r="K22">
        <v>15</v>
      </c>
      <c r="M22">
        <v>93</v>
      </c>
      <c r="N22">
        <v>80</v>
      </c>
      <c r="O22">
        <v>9</v>
      </c>
      <c r="T22">
        <v>-1</v>
      </c>
      <c r="V22" t="s">
        <v>45</v>
      </c>
      <c r="W22" t="b">
        <v>0</v>
      </c>
      <c r="Z22">
        <v>1</v>
      </c>
      <c r="AD22">
        <v>0</v>
      </c>
      <c r="AE22">
        <v>0</v>
      </c>
      <c r="AF22">
        <v>0</v>
      </c>
    </row>
    <row r="23" spans="1:32" x14ac:dyDescent="0.3">
      <c r="A23">
        <v>1</v>
      </c>
      <c r="B23" t="s">
        <v>15</v>
      </c>
      <c r="C23" t="s">
        <v>1</v>
      </c>
      <c r="E23" t="s">
        <v>2</v>
      </c>
      <c r="F23">
        <v>0</v>
      </c>
      <c r="G23">
        <v>0</v>
      </c>
      <c r="H23">
        <v>3</v>
      </c>
      <c r="I23">
        <v>0</v>
      </c>
      <c r="J23">
        <v>5</v>
      </c>
      <c r="K23">
        <v>3</v>
      </c>
      <c r="M23">
        <v>77</v>
      </c>
      <c r="N23">
        <v>76</v>
      </c>
      <c r="O23">
        <v>8</v>
      </c>
      <c r="T23">
        <v>-1</v>
      </c>
      <c r="V23" t="s">
        <v>45</v>
      </c>
      <c r="W23" t="b">
        <v>0</v>
      </c>
      <c r="Z23">
        <v>1</v>
      </c>
      <c r="AD23">
        <v>1</v>
      </c>
      <c r="AE23">
        <v>0</v>
      </c>
      <c r="AF23">
        <v>0</v>
      </c>
    </row>
    <row r="24" spans="1:32" x14ac:dyDescent="0.3">
      <c r="A24">
        <v>1</v>
      </c>
      <c r="B24" t="s">
        <v>17</v>
      </c>
      <c r="C24" t="s">
        <v>1</v>
      </c>
      <c r="E24" t="s">
        <v>2</v>
      </c>
      <c r="F24">
        <v>0</v>
      </c>
      <c r="G24">
        <v>0</v>
      </c>
      <c r="H24">
        <v>2</v>
      </c>
      <c r="I24">
        <v>0</v>
      </c>
      <c r="J24">
        <v>4</v>
      </c>
      <c r="K24">
        <v>3</v>
      </c>
      <c r="M24">
        <v>59</v>
      </c>
      <c r="N24">
        <v>58</v>
      </c>
      <c r="O24">
        <v>6</v>
      </c>
      <c r="T24">
        <v>-1</v>
      </c>
      <c r="V24" t="s">
        <v>45</v>
      </c>
      <c r="W24" t="b">
        <v>0</v>
      </c>
      <c r="Z24">
        <v>1</v>
      </c>
      <c r="AD24">
        <v>2</v>
      </c>
      <c r="AE24">
        <v>0</v>
      </c>
      <c r="AF24">
        <v>0</v>
      </c>
    </row>
    <row r="25" spans="1:32" x14ac:dyDescent="0.3">
      <c r="A25" s="4">
        <v>1</v>
      </c>
      <c r="B25" t="s">
        <v>17</v>
      </c>
      <c r="C25" s="4" t="s">
        <v>1</v>
      </c>
      <c r="D25" s="4" t="s">
        <v>18</v>
      </c>
      <c r="E25" s="4" t="s">
        <v>2</v>
      </c>
      <c r="F25">
        <v>0</v>
      </c>
      <c r="G25">
        <v>0</v>
      </c>
      <c r="H25">
        <v>1</v>
      </c>
      <c r="I25">
        <v>0</v>
      </c>
      <c r="J25">
        <v>2</v>
      </c>
      <c r="K25">
        <v>0</v>
      </c>
      <c r="M25">
        <v>28</v>
      </c>
      <c r="N25">
        <v>30</v>
      </c>
      <c r="O25">
        <v>3</v>
      </c>
      <c r="T25">
        <v>-1</v>
      </c>
      <c r="V25" t="s">
        <v>45</v>
      </c>
      <c r="W25" t="b">
        <v>0</v>
      </c>
      <c r="Z25">
        <v>1</v>
      </c>
      <c r="AD25">
        <v>3</v>
      </c>
      <c r="AE25">
        <v>0</v>
      </c>
      <c r="AF25">
        <v>0</v>
      </c>
    </row>
    <row r="26" spans="1:32" x14ac:dyDescent="0.3">
      <c r="A26">
        <v>2</v>
      </c>
      <c r="B26" t="s">
        <v>15</v>
      </c>
      <c r="C26" t="s">
        <v>20</v>
      </c>
      <c r="D26" t="s">
        <v>16</v>
      </c>
      <c r="E26" t="s">
        <v>2</v>
      </c>
      <c r="F26">
        <v>0</v>
      </c>
      <c r="G26">
        <v>0</v>
      </c>
      <c r="H26">
        <v>1</v>
      </c>
      <c r="I26">
        <v>0</v>
      </c>
      <c r="J26">
        <v>3</v>
      </c>
      <c r="K26">
        <v>15</v>
      </c>
      <c r="M26">
        <v>66</v>
      </c>
      <c r="N26">
        <v>53</v>
      </c>
      <c r="O26">
        <v>4</v>
      </c>
      <c r="T26">
        <v>-1</v>
      </c>
      <c r="V26" t="s">
        <v>45</v>
      </c>
      <c r="W26" t="b">
        <v>0</v>
      </c>
      <c r="Z26">
        <v>2</v>
      </c>
      <c r="AD26">
        <v>4</v>
      </c>
      <c r="AE26">
        <v>0</v>
      </c>
      <c r="AF26">
        <v>0</v>
      </c>
    </row>
    <row r="27" spans="1:32" x14ac:dyDescent="0.3">
      <c r="A27">
        <v>2</v>
      </c>
      <c r="B27" t="s">
        <v>17</v>
      </c>
      <c r="C27" t="s">
        <v>21</v>
      </c>
      <c r="D27" t="s">
        <v>16</v>
      </c>
      <c r="E27" t="s">
        <v>2</v>
      </c>
      <c r="F27">
        <v>0</v>
      </c>
      <c r="G27">
        <v>0</v>
      </c>
      <c r="H27">
        <v>1</v>
      </c>
      <c r="I27">
        <v>0</v>
      </c>
      <c r="J27">
        <v>6</v>
      </c>
      <c r="K27">
        <v>15</v>
      </c>
      <c r="M27">
        <v>83</v>
      </c>
      <c r="N27">
        <v>70</v>
      </c>
      <c r="O27">
        <v>7</v>
      </c>
      <c r="T27">
        <v>-1</v>
      </c>
      <c r="V27" t="s">
        <v>45</v>
      </c>
      <c r="W27" t="b">
        <v>1</v>
      </c>
      <c r="Z27">
        <v>2</v>
      </c>
      <c r="AD27">
        <v>5</v>
      </c>
      <c r="AE27">
        <v>0</v>
      </c>
      <c r="AF27">
        <v>0</v>
      </c>
    </row>
    <row r="28" spans="1:32" x14ac:dyDescent="0.3">
      <c r="A28" s="4">
        <v>2</v>
      </c>
      <c r="B28" t="s">
        <v>17</v>
      </c>
      <c r="C28" s="4" t="s">
        <v>21</v>
      </c>
      <c r="D28" s="4" t="s">
        <v>16</v>
      </c>
      <c r="E28" s="4" t="s">
        <v>2</v>
      </c>
      <c r="F28">
        <v>0</v>
      </c>
      <c r="G28">
        <v>0</v>
      </c>
      <c r="H28">
        <v>0</v>
      </c>
      <c r="I28">
        <v>0</v>
      </c>
      <c r="J28">
        <v>5</v>
      </c>
      <c r="K28">
        <v>3</v>
      </c>
      <c r="M28">
        <v>53</v>
      </c>
      <c r="N28">
        <v>52</v>
      </c>
      <c r="O28">
        <v>5</v>
      </c>
      <c r="T28">
        <v>-1</v>
      </c>
      <c r="V28" t="s">
        <v>45</v>
      </c>
      <c r="W28" t="b">
        <v>1</v>
      </c>
      <c r="Z28">
        <v>2</v>
      </c>
      <c r="AD28">
        <v>6</v>
      </c>
      <c r="AE28">
        <v>0</v>
      </c>
      <c r="AF28">
        <v>0</v>
      </c>
    </row>
    <row r="29" spans="1:32" x14ac:dyDescent="0.3">
      <c r="A29" s="4">
        <v>2</v>
      </c>
      <c r="B29" t="s">
        <v>17</v>
      </c>
      <c r="C29" s="4" t="s">
        <v>21</v>
      </c>
      <c r="D29" s="4" t="s">
        <v>16</v>
      </c>
      <c r="E29" s="4" t="s">
        <v>2</v>
      </c>
      <c r="F29">
        <v>0</v>
      </c>
      <c r="G29">
        <v>0</v>
      </c>
      <c r="H29">
        <v>2</v>
      </c>
      <c r="I29">
        <v>0</v>
      </c>
      <c r="J29">
        <v>6</v>
      </c>
      <c r="K29">
        <v>15</v>
      </c>
      <c r="M29">
        <v>91</v>
      </c>
      <c r="N29">
        <v>78</v>
      </c>
      <c r="O29">
        <v>8</v>
      </c>
      <c r="T29">
        <v>-1</v>
      </c>
      <c r="V29" t="s">
        <v>45</v>
      </c>
      <c r="W29" t="b">
        <v>1</v>
      </c>
      <c r="Z29">
        <v>2</v>
      </c>
      <c r="AD29">
        <v>7</v>
      </c>
      <c r="AE29">
        <v>0</v>
      </c>
      <c r="AF29">
        <v>0</v>
      </c>
    </row>
    <row r="30" spans="1:32" x14ac:dyDescent="0.3">
      <c r="A30">
        <v>2</v>
      </c>
      <c r="B30" t="s">
        <v>17</v>
      </c>
      <c r="C30" t="s">
        <v>21</v>
      </c>
      <c r="D30" t="s">
        <v>16</v>
      </c>
      <c r="E30" t="s">
        <v>2</v>
      </c>
      <c r="F30">
        <v>0</v>
      </c>
      <c r="G30">
        <v>0</v>
      </c>
      <c r="H30">
        <v>1</v>
      </c>
      <c r="I30">
        <v>0</v>
      </c>
      <c r="J30">
        <v>6</v>
      </c>
      <c r="K30">
        <v>15</v>
      </c>
      <c r="M30">
        <v>83</v>
      </c>
      <c r="N30">
        <v>70</v>
      </c>
      <c r="O30">
        <v>7</v>
      </c>
      <c r="T30">
        <v>-1</v>
      </c>
      <c r="V30" t="s">
        <v>45</v>
      </c>
      <c r="W30" t="b">
        <v>1</v>
      </c>
      <c r="Z30">
        <v>2</v>
      </c>
      <c r="AD30">
        <v>8</v>
      </c>
      <c r="AE30">
        <v>0</v>
      </c>
      <c r="AF30">
        <v>0</v>
      </c>
    </row>
    <row r="31" spans="1:32" x14ac:dyDescent="0.3">
      <c r="A31">
        <v>2</v>
      </c>
      <c r="B31" t="s">
        <v>17</v>
      </c>
      <c r="C31" t="s">
        <v>21</v>
      </c>
      <c r="D31" t="s">
        <v>16</v>
      </c>
      <c r="E31" t="s">
        <v>2</v>
      </c>
      <c r="F31">
        <v>1</v>
      </c>
      <c r="G31">
        <v>0</v>
      </c>
      <c r="H31">
        <v>7</v>
      </c>
      <c r="I31">
        <v>0</v>
      </c>
      <c r="J31">
        <v>0</v>
      </c>
      <c r="K31">
        <v>15</v>
      </c>
      <c r="M31">
        <v>73</v>
      </c>
      <c r="N31">
        <v>60</v>
      </c>
      <c r="O31">
        <v>8</v>
      </c>
      <c r="T31">
        <v>-1</v>
      </c>
      <c r="V31" t="s">
        <v>45</v>
      </c>
      <c r="W31" t="b">
        <v>1</v>
      </c>
      <c r="Z31">
        <v>2</v>
      </c>
      <c r="AD31">
        <v>9</v>
      </c>
      <c r="AE31">
        <v>0</v>
      </c>
      <c r="AF31">
        <v>0</v>
      </c>
    </row>
    <row r="32" spans="1:32" x14ac:dyDescent="0.3">
      <c r="A32" s="4">
        <v>2</v>
      </c>
      <c r="B32" t="s">
        <v>17</v>
      </c>
      <c r="C32" s="4" t="s">
        <v>21</v>
      </c>
      <c r="D32" s="4" t="s">
        <v>16</v>
      </c>
      <c r="E32" s="4" t="s">
        <v>2</v>
      </c>
      <c r="F32">
        <v>0</v>
      </c>
      <c r="G32">
        <v>0</v>
      </c>
      <c r="H32">
        <v>7</v>
      </c>
      <c r="I32">
        <v>0</v>
      </c>
      <c r="J32">
        <v>2</v>
      </c>
      <c r="K32">
        <v>15</v>
      </c>
      <c r="M32">
        <v>91</v>
      </c>
      <c r="N32">
        <v>78</v>
      </c>
      <c r="O32">
        <v>9</v>
      </c>
      <c r="T32">
        <v>-1</v>
      </c>
      <c r="V32" t="s">
        <v>45</v>
      </c>
      <c r="W32" t="b">
        <v>1</v>
      </c>
      <c r="Z32">
        <v>2</v>
      </c>
      <c r="AD32">
        <v>10</v>
      </c>
      <c r="AE32">
        <v>0</v>
      </c>
      <c r="AF32">
        <v>3.5</v>
      </c>
    </row>
    <row r="33" spans="1:32" x14ac:dyDescent="0.3">
      <c r="A33" s="4">
        <v>9</v>
      </c>
      <c r="B33" t="s">
        <v>0</v>
      </c>
      <c r="C33" s="4" t="s">
        <v>20</v>
      </c>
      <c r="D33" s="4" t="s">
        <v>22</v>
      </c>
      <c r="E33" s="4" t="s">
        <v>2</v>
      </c>
      <c r="K33">
        <v>15</v>
      </c>
      <c r="L33">
        <v>27</v>
      </c>
      <c r="M33">
        <v>103</v>
      </c>
      <c r="N33">
        <v>34</v>
      </c>
      <c r="O33">
        <v>0</v>
      </c>
      <c r="T33">
        <v>-1</v>
      </c>
      <c r="V33" t="s">
        <v>45</v>
      </c>
      <c r="W33" t="b">
        <v>0</v>
      </c>
      <c r="Z33">
        <v>9</v>
      </c>
      <c r="AD33">
        <v>11</v>
      </c>
      <c r="AE33">
        <v>0</v>
      </c>
      <c r="AF33">
        <v>3.5</v>
      </c>
    </row>
    <row r="34" spans="1:32" x14ac:dyDescent="0.3">
      <c r="A34">
        <v>9</v>
      </c>
      <c r="B34" t="s">
        <v>0</v>
      </c>
      <c r="C34" t="s">
        <v>20</v>
      </c>
      <c r="D34" t="s">
        <v>22</v>
      </c>
      <c r="E34" t="s">
        <v>2</v>
      </c>
      <c r="K34">
        <v>15</v>
      </c>
      <c r="L34">
        <v>13</v>
      </c>
      <c r="M34">
        <v>94</v>
      </c>
      <c r="N34">
        <v>53</v>
      </c>
      <c r="O34">
        <v>0</v>
      </c>
      <c r="T34">
        <v>-1</v>
      </c>
      <c r="V34" t="s">
        <v>45</v>
      </c>
      <c r="W34" t="b">
        <v>0</v>
      </c>
      <c r="Z34">
        <v>9</v>
      </c>
      <c r="AD34">
        <v>12</v>
      </c>
      <c r="AE34">
        <v>0</v>
      </c>
      <c r="AF34">
        <v>3.5</v>
      </c>
    </row>
    <row r="35" spans="1:32" x14ac:dyDescent="0.3">
      <c r="A35">
        <v>9</v>
      </c>
      <c r="B35" t="s">
        <v>15</v>
      </c>
      <c r="C35" t="s">
        <v>21</v>
      </c>
      <c r="D35" t="s">
        <v>24</v>
      </c>
      <c r="E35" t="s">
        <v>2</v>
      </c>
      <c r="F35">
        <v>0</v>
      </c>
      <c r="G35">
        <v>0</v>
      </c>
      <c r="H35">
        <v>0</v>
      </c>
      <c r="I35">
        <v>0</v>
      </c>
      <c r="J35">
        <v>4</v>
      </c>
      <c r="K35">
        <v>3</v>
      </c>
      <c r="L35">
        <v>3</v>
      </c>
      <c r="M35">
        <v>46</v>
      </c>
      <c r="N35">
        <v>37</v>
      </c>
      <c r="O35">
        <v>4</v>
      </c>
      <c r="P35">
        <v>0</v>
      </c>
      <c r="Q35">
        <v>0</v>
      </c>
      <c r="R35">
        <v>0</v>
      </c>
      <c r="S35">
        <v>4</v>
      </c>
      <c r="T35">
        <v>-1</v>
      </c>
      <c r="U35" t="s">
        <v>47</v>
      </c>
      <c r="V35" t="s">
        <v>45</v>
      </c>
      <c r="W35" t="b">
        <v>1</v>
      </c>
      <c r="Z35">
        <v>9</v>
      </c>
      <c r="AB35">
        <v>4</v>
      </c>
      <c r="AD35">
        <v>13</v>
      </c>
      <c r="AE35">
        <v>0</v>
      </c>
      <c r="AF35">
        <v>3.5</v>
      </c>
    </row>
    <row r="36" spans="1:32" x14ac:dyDescent="0.3">
      <c r="A36">
        <v>9</v>
      </c>
      <c r="B36" t="s">
        <v>0</v>
      </c>
      <c r="C36" t="s">
        <v>21</v>
      </c>
      <c r="D36" t="s">
        <v>24</v>
      </c>
      <c r="E36" t="s">
        <v>2</v>
      </c>
      <c r="F36">
        <v>0</v>
      </c>
      <c r="G36">
        <v>0</v>
      </c>
      <c r="H36">
        <v>2</v>
      </c>
      <c r="I36">
        <v>0</v>
      </c>
      <c r="J36">
        <v>3</v>
      </c>
      <c r="K36">
        <v>3</v>
      </c>
      <c r="L36">
        <v>19</v>
      </c>
      <c r="M36">
        <v>68</v>
      </c>
      <c r="N36">
        <v>27</v>
      </c>
      <c r="O36">
        <v>5</v>
      </c>
      <c r="P36">
        <v>2</v>
      </c>
      <c r="Q36">
        <v>0</v>
      </c>
      <c r="R36">
        <v>0</v>
      </c>
      <c r="S36">
        <v>3</v>
      </c>
      <c r="T36">
        <v>-1</v>
      </c>
      <c r="U36" t="s">
        <v>47</v>
      </c>
      <c r="V36" t="s">
        <v>45</v>
      </c>
      <c r="W36" t="b">
        <v>1</v>
      </c>
      <c r="Z36">
        <v>9</v>
      </c>
      <c r="AB36">
        <v>3</v>
      </c>
      <c r="AD36">
        <v>14</v>
      </c>
      <c r="AE36">
        <v>0</v>
      </c>
      <c r="AF36">
        <v>3.5</v>
      </c>
    </row>
    <row r="37" spans="1:32" x14ac:dyDescent="0.3">
      <c r="A37">
        <v>26</v>
      </c>
      <c r="B37" t="s">
        <v>0</v>
      </c>
      <c r="C37" t="s">
        <v>1</v>
      </c>
      <c r="D37" t="s">
        <v>19</v>
      </c>
      <c r="E37" t="s">
        <v>2</v>
      </c>
      <c r="F37">
        <v>0</v>
      </c>
      <c r="G37">
        <v>0</v>
      </c>
      <c r="H37">
        <v>5</v>
      </c>
      <c r="I37">
        <v>0</v>
      </c>
      <c r="J37">
        <v>3</v>
      </c>
      <c r="K37">
        <v>15</v>
      </c>
      <c r="L37">
        <v>33</v>
      </c>
      <c r="M37">
        <v>118</v>
      </c>
      <c r="N37">
        <v>37</v>
      </c>
      <c r="O37">
        <v>8</v>
      </c>
      <c r="P37">
        <v>0</v>
      </c>
      <c r="Q37">
        <v>3</v>
      </c>
      <c r="R37">
        <v>5</v>
      </c>
      <c r="S37">
        <v>0</v>
      </c>
      <c r="T37">
        <v>-1</v>
      </c>
      <c r="U37" t="s">
        <v>46</v>
      </c>
      <c r="V37" t="s">
        <v>26</v>
      </c>
      <c r="W37" t="b">
        <v>0</v>
      </c>
      <c r="Z37">
        <v>26</v>
      </c>
      <c r="AA37">
        <v>5</v>
      </c>
      <c r="AD37">
        <v>15</v>
      </c>
      <c r="AE37">
        <v>0</v>
      </c>
      <c r="AF37">
        <v>3.5</v>
      </c>
    </row>
    <row r="38" spans="1:32" x14ac:dyDescent="0.3">
      <c r="A38">
        <v>26</v>
      </c>
      <c r="B38" t="s">
        <v>15</v>
      </c>
      <c r="C38" t="s">
        <v>20</v>
      </c>
      <c r="D38" t="s">
        <v>19</v>
      </c>
      <c r="E38" t="s">
        <v>2</v>
      </c>
      <c r="F38">
        <v>0</v>
      </c>
      <c r="G38">
        <v>0</v>
      </c>
      <c r="H38">
        <v>0</v>
      </c>
      <c r="I38">
        <v>0</v>
      </c>
      <c r="J38">
        <v>7</v>
      </c>
      <c r="K38">
        <v>15</v>
      </c>
      <c r="L38">
        <v>10</v>
      </c>
      <c r="M38">
        <v>95</v>
      </c>
      <c r="N38">
        <v>60</v>
      </c>
      <c r="O38">
        <v>7</v>
      </c>
      <c r="P38">
        <v>0</v>
      </c>
      <c r="Q38">
        <v>1</v>
      </c>
      <c r="R38">
        <v>0</v>
      </c>
      <c r="S38">
        <v>6</v>
      </c>
      <c r="T38">
        <v>-1</v>
      </c>
      <c r="U38" t="s">
        <v>47</v>
      </c>
      <c r="V38" t="s">
        <v>26</v>
      </c>
      <c r="W38" t="b">
        <v>0</v>
      </c>
      <c r="Z38">
        <v>26</v>
      </c>
      <c r="AB38">
        <v>6</v>
      </c>
      <c r="AD38">
        <v>16</v>
      </c>
      <c r="AE38">
        <v>0</v>
      </c>
      <c r="AF38">
        <v>3.5</v>
      </c>
    </row>
    <row r="39" spans="1:32" x14ac:dyDescent="0.3">
      <c r="A39">
        <v>29</v>
      </c>
      <c r="B39" t="s">
        <v>0</v>
      </c>
      <c r="C39" t="s">
        <v>23</v>
      </c>
      <c r="D39" t="s">
        <v>19</v>
      </c>
      <c r="E39" t="s">
        <v>2</v>
      </c>
      <c r="F39">
        <v>0</v>
      </c>
      <c r="G39">
        <v>0</v>
      </c>
      <c r="H39">
        <v>3</v>
      </c>
      <c r="I39">
        <v>0</v>
      </c>
      <c r="J39">
        <v>5</v>
      </c>
      <c r="K39">
        <v>3</v>
      </c>
      <c r="L39">
        <v>34</v>
      </c>
      <c r="M39">
        <v>111</v>
      </c>
      <c r="N39">
        <v>40</v>
      </c>
      <c r="O39">
        <v>8</v>
      </c>
      <c r="P39">
        <v>3</v>
      </c>
      <c r="Q39">
        <v>1</v>
      </c>
      <c r="R39">
        <v>0</v>
      </c>
      <c r="S39">
        <v>4</v>
      </c>
      <c r="T39">
        <v>-1</v>
      </c>
      <c r="U39" t="s">
        <v>47</v>
      </c>
      <c r="V39" t="s">
        <v>45</v>
      </c>
      <c r="W39" t="b">
        <v>0</v>
      </c>
      <c r="Z39">
        <v>29</v>
      </c>
      <c r="AB39">
        <v>4</v>
      </c>
      <c r="AD39">
        <v>17</v>
      </c>
      <c r="AE39">
        <v>0</v>
      </c>
      <c r="AF39">
        <v>3.5</v>
      </c>
    </row>
    <row r="40" spans="1:32" x14ac:dyDescent="0.3">
      <c r="A40">
        <v>29</v>
      </c>
      <c r="B40" t="s">
        <v>0</v>
      </c>
      <c r="C40" t="s">
        <v>23</v>
      </c>
      <c r="D40" t="s">
        <v>19</v>
      </c>
      <c r="E40" t="s">
        <v>2</v>
      </c>
      <c r="F40">
        <v>0</v>
      </c>
      <c r="G40">
        <v>0</v>
      </c>
      <c r="H40">
        <v>6</v>
      </c>
      <c r="I40">
        <v>0</v>
      </c>
      <c r="J40">
        <v>3</v>
      </c>
      <c r="K40">
        <v>3</v>
      </c>
      <c r="L40">
        <v>30</v>
      </c>
      <c r="M40">
        <v>111</v>
      </c>
      <c r="N40">
        <v>48</v>
      </c>
      <c r="O40">
        <v>9</v>
      </c>
      <c r="P40">
        <v>0</v>
      </c>
      <c r="Q40">
        <v>3</v>
      </c>
      <c r="R40">
        <v>6</v>
      </c>
      <c r="S40">
        <v>0</v>
      </c>
      <c r="T40">
        <v>-1</v>
      </c>
      <c r="U40" t="s">
        <v>46</v>
      </c>
      <c r="V40" t="s">
        <v>45</v>
      </c>
      <c r="W40" t="b">
        <v>0</v>
      </c>
      <c r="Z40">
        <v>29</v>
      </c>
      <c r="AA40">
        <v>6</v>
      </c>
      <c r="AD40">
        <v>18</v>
      </c>
      <c r="AE40">
        <v>0</v>
      </c>
      <c r="AF40">
        <v>3.5</v>
      </c>
    </row>
    <row r="41" spans="1:32" x14ac:dyDescent="0.3">
      <c r="A41">
        <v>33</v>
      </c>
      <c r="B41" t="s">
        <v>19</v>
      </c>
      <c r="C41" t="s">
        <v>20</v>
      </c>
      <c r="D41" t="s">
        <v>1</v>
      </c>
      <c r="E41" t="s">
        <v>2</v>
      </c>
      <c r="F41">
        <v>0</v>
      </c>
      <c r="G41">
        <v>0</v>
      </c>
      <c r="H41">
        <v>3</v>
      </c>
      <c r="I41">
        <v>0</v>
      </c>
      <c r="J41">
        <v>7</v>
      </c>
      <c r="K41">
        <v>15</v>
      </c>
      <c r="L41">
        <v>34</v>
      </c>
      <c r="M41">
        <v>143</v>
      </c>
      <c r="N41">
        <v>60</v>
      </c>
      <c r="O41">
        <v>10</v>
      </c>
      <c r="P41">
        <v>3</v>
      </c>
      <c r="Q41">
        <v>1</v>
      </c>
      <c r="R41">
        <v>0</v>
      </c>
      <c r="S41">
        <v>6</v>
      </c>
      <c r="T41">
        <v>2</v>
      </c>
      <c r="U41" t="s">
        <v>47</v>
      </c>
      <c r="V41" t="s">
        <v>26</v>
      </c>
      <c r="W41" t="b">
        <v>0</v>
      </c>
      <c r="Z41">
        <v>33</v>
      </c>
      <c r="AB41">
        <v>6</v>
      </c>
      <c r="AD41">
        <v>19</v>
      </c>
      <c r="AE41">
        <v>0</v>
      </c>
      <c r="AF41">
        <v>3.5</v>
      </c>
    </row>
    <row r="42" spans="1:32" x14ac:dyDescent="0.3">
      <c r="A42">
        <v>33</v>
      </c>
      <c r="B42" t="s">
        <v>19</v>
      </c>
      <c r="C42" t="s">
        <v>20</v>
      </c>
      <c r="E42" t="s">
        <v>2</v>
      </c>
      <c r="F42">
        <v>0</v>
      </c>
      <c r="G42">
        <v>0</v>
      </c>
      <c r="H42">
        <v>10</v>
      </c>
      <c r="I42">
        <v>0</v>
      </c>
      <c r="J42">
        <v>0</v>
      </c>
      <c r="K42">
        <v>15</v>
      </c>
      <c r="L42">
        <v>32</v>
      </c>
      <c r="M42">
        <v>127</v>
      </c>
      <c r="N42">
        <v>48</v>
      </c>
      <c r="O42">
        <v>10</v>
      </c>
      <c r="P42">
        <v>4</v>
      </c>
      <c r="Q42">
        <v>0</v>
      </c>
      <c r="R42">
        <v>6</v>
      </c>
      <c r="S42">
        <v>0</v>
      </c>
      <c r="T42">
        <v>1</v>
      </c>
      <c r="U42" t="s">
        <v>46</v>
      </c>
      <c r="V42" t="s">
        <v>26</v>
      </c>
      <c r="W42" t="b">
        <v>0</v>
      </c>
      <c r="Z42">
        <v>33</v>
      </c>
      <c r="AA42">
        <v>6</v>
      </c>
      <c r="AD42">
        <v>20</v>
      </c>
      <c r="AE42">
        <v>0</v>
      </c>
      <c r="AF42">
        <v>3.5</v>
      </c>
    </row>
    <row r="43" spans="1:32" x14ac:dyDescent="0.3">
      <c r="A43">
        <v>33</v>
      </c>
      <c r="B43" t="s">
        <v>19</v>
      </c>
      <c r="C43" t="s">
        <v>20</v>
      </c>
      <c r="E43" t="s">
        <v>2</v>
      </c>
      <c r="F43">
        <v>2</v>
      </c>
      <c r="G43">
        <v>0</v>
      </c>
      <c r="H43">
        <v>6</v>
      </c>
      <c r="I43">
        <v>0</v>
      </c>
      <c r="J43">
        <v>0</v>
      </c>
      <c r="K43">
        <v>15</v>
      </c>
      <c r="L43">
        <v>8</v>
      </c>
      <c r="M43">
        <v>75</v>
      </c>
      <c r="N43">
        <v>44</v>
      </c>
      <c r="O43">
        <v>8</v>
      </c>
      <c r="P43">
        <v>1</v>
      </c>
      <c r="Q43">
        <v>0</v>
      </c>
      <c r="R43">
        <v>7</v>
      </c>
      <c r="S43">
        <v>0</v>
      </c>
      <c r="T43">
        <v>1</v>
      </c>
      <c r="U43" t="s">
        <v>46</v>
      </c>
      <c r="V43" t="s">
        <v>26</v>
      </c>
      <c r="W43" t="b">
        <v>0</v>
      </c>
      <c r="Z43">
        <v>33</v>
      </c>
      <c r="AA43">
        <v>7</v>
      </c>
      <c r="AD43">
        <v>21</v>
      </c>
      <c r="AE43">
        <v>0</v>
      </c>
      <c r="AF43">
        <v>3.5</v>
      </c>
    </row>
    <row r="44" spans="1:32" x14ac:dyDescent="0.3">
      <c r="A44">
        <v>33</v>
      </c>
      <c r="B44" t="s">
        <v>19</v>
      </c>
      <c r="C44" t="s">
        <v>20</v>
      </c>
      <c r="E44" t="s">
        <v>2</v>
      </c>
      <c r="F44">
        <v>0</v>
      </c>
      <c r="G44">
        <v>0</v>
      </c>
      <c r="H44">
        <v>10</v>
      </c>
      <c r="I44">
        <v>0</v>
      </c>
      <c r="J44">
        <v>0</v>
      </c>
      <c r="K44">
        <v>15</v>
      </c>
      <c r="L44">
        <v>24</v>
      </c>
      <c r="M44">
        <v>119</v>
      </c>
      <c r="N44">
        <v>56</v>
      </c>
      <c r="O44">
        <v>10</v>
      </c>
      <c r="P44">
        <v>3</v>
      </c>
      <c r="Q44">
        <v>0</v>
      </c>
      <c r="R44">
        <v>7</v>
      </c>
      <c r="S44">
        <v>0</v>
      </c>
      <c r="T44">
        <v>1</v>
      </c>
      <c r="U44" t="s">
        <v>46</v>
      </c>
      <c r="V44" t="s">
        <v>26</v>
      </c>
      <c r="W44" t="b">
        <v>0</v>
      </c>
      <c r="Z44">
        <v>33</v>
      </c>
      <c r="AA44">
        <v>7</v>
      </c>
      <c r="AD44">
        <v>22</v>
      </c>
      <c r="AE44">
        <v>0</v>
      </c>
      <c r="AF44">
        <v>3.5</v>
      </c>
    </row>
    <row r="45" spans="1:32" x14ac:dyDescent="0.3">
      <c r="A45">
        <v>33</v>
      </c>
      <c r="B45" t="s">
        <v>19</v>
      </c>
      <c r="C45" t="s">
        <v>20</v>
      </c>
      <c r="E45" t="s">
        <v>2</v>
      </c>
      <c r="F45">
        <v>0</v>
      </c>
      <c r="G45">
        <v>0</v>
      </c>
      <c r="H45">
        <v>8</v>
      </c>
      <c r="I45">
        <v>0</v>
      </c>
      <c r="J45">
        <v>0</v>
      </c>
      <c r="K45">
        <v>15</v>
      </c>
      <c r="L45">
        <v>8</v>
      </c>
      <c r="M45">
        <v>87</v>
      </c>
      <c r="N45">
        <v>56</v>
      </c>
      <c r="O45">
        <v>8</v>
      </c>
      <c r="P45">
        <v>1</v>
      </c>
      <c r="Q45">
        <v>0</v>
      </c>
      <c r="R45">
        <v>7</v>
      </c>
      <c r="S45">
        <v>0</v>
      </c>
      <c r="T45">
        <v>1</v>
      </c>
      <c r="U45" t="s">
        <v>46</v>
      </c>
      <c r="V45" t="s">
        <v>26</v>
      </c>
      <c r="W45" t="b">
        <v>0</v>
      </c>
      <c r="Z45">
        <v>33</v>
      </c>
      <c r="AA45">
        <v>7</v>
      </c>
      <c r="AD45">
        <v>23</v>
      </c>
      <c r="AE45">
        <v>0</v>
      </c>
      <c r="AF45">
        <v>3.5</v>
      </c>
    </row>
    <row r="46" spans="1:32" x14ac:dyDescent="0.3">
      <c r="A46">
        <v>33</v>
      </c>
      <c r="B46" t="s">
        <v>19</v>
      </c>
      <c r="C46" t="s">
        <v>20</v>
      </c>
      <c r="E46" t="s">
        <v>2</v>
      </c>
      <c r="F46">
        <v>2</v>
      </c>
      <c r="G46">
        <v>0</v>
      </c>
      <c r="H46">
        <v>6</v>
      </c>
      <c r="I46">
        <v>0</v>
      </c>
      <c r="J46">
        <v>0</v>
      </c>
      <c r="K46">
        <v>15</v>
      </c>
      <c r="L46">
        <v>0</v>
      </c>
      <c r="M46">
        <v>67</v>
      </c>
      <c r="N46">
        <v>52</v>
      </c>
      <c r="O46">
        <v>8</v>
      </c>
      <c r="P46">
        <v>0</v>
      </c>
      <c r="Q46">
        <v>0</v>
      </c>
      <c r="R46">
        <v>8</v>
      </c>
      <c r="S46">
        <v>0</v>
      </c>
      <c r="T46">
        <v>1</v>
      </c>
      <c r="U46" t="s">
        <v>46</v>
      </c>
      <c r="V46" t="s">
        <v>26</v>
      </c>
      <c r="W46" t="b">
        <v>0</v>
      </c>
      <c r="Z46">
        <v>33</v>
      </c>
      <c r="AA46">
        <v>8</v>
      </c>
      <c r="AD46">
        <v>24</v>
      </c>
      <c r="AE46">
        <v>0</v>
      </c>
      <c r="AF46">
        <v>3.5</v>
      </c>
    </row>
    <row r="47" spans="1:32" x14ac:dyDescent="0.3">
      <c r="A47">
        <v>35</v>
      </c>
      <c r="B47" t="s">
        <v>19</v>
      </c>
      <c r="C47" t="s">
        <v>20</v>
      </c>
      <c r="D47" t="s">
        <v>21</v>
      </c>
      <c r="E47" t="s">
        <v>2</v>
      </c>
      <c r="F47">
        <v>0</v>
      </c>
      <c r="G47">
        <v>0</v>
      </c>
      <c r="H47">
        <v>0</v>
      </c>
      <c r="I47">
        <v>0</v>
      </c>
      <c r="J47">
        <v>9</v>
      </c>
      <c r="K47">
        <v>15</v>
      </c>
      <c r="L47">
        <v>33</v>
      </c>
      <c r="M47">
        <v>138</v>
      </c>
      <c r="N47">
        <v>57</v>
      </c>
      <c r="O47">
        <v>9</v>
      </c>
      <c r="P47">
        <v>0</v>
      </c>
      <c r="Q47">
        <v>3</v>
      </c>
      <c r="R47">
        <v>0</v>
      </c>
      <c r="S47">
        <v>6</v>
      </c>
      <c r="T47">
        <v>3</v>
      </c>
      <c r="U47" t="s">
        <v>47</v>
      </c>
      <c r="V47" t="s">
        <v>45</v>
      </c>
      <c r="W47" t="b">
        <v>0</v>
      </c>
      <c r="Z47">
        <v>35</v>
      </c>
      <c r="AB47">
        <v>6</v>
      </c>
      <c r="AD47">
        <v>25</v>
      </c>
      <c r="AE47">
        <v>0</v>
      </c>
      <c r="AF47">
        <v>3.5</v>
      </c>
    </row>
    <row r="48" spans="1:32" x14ac:dyDescent="0.3">
      <c r="A48">
        <v>35</v>
      </c>
      <c r="B48" t="s">
        <v>19</v>
      </c>
      <c r="C48" t="s">
        <v>20</v>
      </c>
      <c r="E48" t="s">
        <v>2</v>
      </c>
      <c r="F48">
        <v>0</v>
      </c>
      <c r="G48">
        <v>0</v>
      </c>
      <c r="H48">
        <v>9</v>
      </c>
      <c r="I48">
        <v>0</v>
      </c>
      <c r="J48">
        <v>0</v>
      </c>
      <c r="K48">
        <v>15</v>
      </c>
      <c r="L48">
        <v>0</v>
      </c>
      <c r="M48">
        <v>87</v>
      </c>
      <c r="N48">
        <v>72</v>
      </c>
      <c r="O48">
        <v>9</v>
      </c>
      <c r="P48">
        <v>0</v>
      </c>
      <c r="Q48">
        <v>0</v>
      </c>
      <c r="R48">
        <v>9</v>
      </c>
      <c r="S48">
        <v>0</v>
      </c>
      <c r="T48">
        <v>1</v>
      </c>
      <c r="U48" t="s">
        <v>46</v>
      </c>
      <c r="V48" t="s">
        <v>45</v>
      </c>
      <c r="W48" t="b">
        <v>0</v>
      </c>
      <c r="Z48">
        <v>35</v>
      </c>
      <c r="AA48">
        <v>9</v>
      </c>
      <c r="AD48">
        <v>26</v>
      </c>
      <c r="AE48">
        <v>0</v>
      </c>
      <c r="AF48">
        <v>3.5</v>
      </c>
    </row>
    <row r="49" spans="1:32" x14ac:dyDescent="0.3">
      <c r="A49">
        <v>35</v>
      </c>
      <c r="B49" t="s">
        <v>19</v>
      </c>
      <c r="C49" t="s">
        <v>20</v>
      </c>
      <c r="D49" t="s">
        <v>21</v>
      </c>
      <c r="E49" t="s">
        <v>2</v>
      </c>
      <c r="F49">
        <v>0</v>
      </c>
      <c r="G49">
        <v>0</v>
      </c>
      <c r="H49">
        <v>0</v>
      </c>
      <c r="I49">
        <v>0</v>
      </c>
      <c r="J49">
        <v>9</v>
      </c>
      <c r="K49">
        <v>0</v>
      </c>
      <c r="L49">
        <v>20</v>
      </c>
      <c r="M49">
        <v>110</v>
      </c>
      <c r="N49">
        <v>70</v>
      </c>
      <c r="O49">
        <v>9</v>
      </c>
      <c r="P49">
        <v>0</v>
      </c>
      <c r="Q49">
        <v>2</v>
      </c>
      <c r="R49">
        <v>0</v>
      </c>
      <c r="S49">
        <v>7</v>
      </c>
      <c r="T49">
        <v>3</v>
      </c>
      <c r="U49" t="s">
        <v>47</v>
      </c>
      <c r="V49" t="s">
        <v>45</v>
      </c>
      <c r="W49" t="b">
        <v>0</v>
      </c>
      <c r="Z49">
        <v>35</v>
      </c>
      <c r="AB49">
        <v>7</v>
      </c>
      <c r="AD49">
        <v>27</v>
      </c>
      <c r="AE49">
        <v>5</v>
      </c>
      <c r="AF49">
        <v>5.4998487633146489</v>
      </c>
    </row>
    <row r="50" spans="1:32" x14ac:dyDescent="0.3">
      <c r="A50">
        <v>35</v>
      </c>
      <c r="B50" t="s">
        <v>19</v>
      </c>
      <c r="C50" t="s">
        <v>20</v>
      </c>
      <c r="E50" t="s">
        <v>2</v>
      </c>
      <c r="F50">
        <v>0</v>
      </c>
      <c r="G50">
        <v>0</v>
      </c>
      <c r="H50">
        <v>9</v>
      </c>
      <c r="I50">
        <v>0</v>
      </c>
      <c r="J50">
        <v>0</v>
      </c>
      <c r="K50">
        <v>15</v>
      </c>
      <c r="L50">
        <v>8</v>
      </c>
      <c r="M50">
        <v>95</v>
      </c>
      <c r="N50">
        <v>64</v>
      </c>
      <c r="O50">
        <v>9</v>
      </c>
      <c r="P50">
        <v>1</v>
      </c>
      <c r="Q50">
        <v>0</v>
      </c>
      <c r="R50">
        <v>8</v>
      </c>
      <c r="S50">
        <v>0</v>
      </c>
      <c r="T50">
        <v>1</v>
      </c>
      <c r="U50" t="s">
        <v>46</v>
      </c>
      <c r="V50" t="s">
        <v>45</v>
      </c>
      <c r="W50" t="b">
        <v>0</v>
      </c>
      <c r="Z50">
        <v>35</v>
      </c>
      <c r="AA50">
        <v>8</v>
      </c>
      <c r="AD50">
        <v>28</v>
      </c>
      <c r="AE50">
        <v>5</v>
      </c>
      <c r="AF50">
        <v>5.4998487633146489</v>
      </c>
    </row>
    <row r="51" spans="1:32" x14ac:dyDescent="0.3">
      <c r="A51">
        <v>35</v>
      </c>
      <c r="B51" t="s">
        <v>0</v>
      </c>
      <c r="C51" t="s">
        <v>21</v>
      </c>
      <c r="E51" t="s">
        <v>2</v>
      </c>
      <c r="F51">
        <v>2</v>
      </c>
      <c r="G51">
        <v>0</v>
      </c>
      <c r="H51">
        <v>8</v>
      </c>
      <c r="I51">
        <v>0</v>
      </c>
      <c r="J51">
        <v>1</v>
      </c>
      <c r="K51">
        <v>15</v>
      </c>
      <c r="L51">
        <v>20</v>
      </c>
      <c r="M51">
        <v>113</v>
      </c>
      <c r="N51">
        <v>58</v>
      </c>
      <c r="O51">
        <v>11</v>
      </c>
      <c r="P51">
        <v>2</v>
      </c>
      <c r="Q51">
        <v>1</v>
      </c>
      <c r="R51">
        <v>8</v>
      </c>
      <c r="S51">
        <v>0</v>
      </c>
      <c r="T51">
        <v>2</v>
      </c>
      <c r="U51" t="s">
        <v>46</v>
      </c>
      <c r="V51" t="s">
        <v>45</v>
      </c>
      <c r="W51" t="b">
        <v>1</v>
      </c>
      <c r="Z51">
        <v>35</v>
      </c>
      <c r="AA51">
        <v>8</v>
      </c>
      <c r="AD51">
        <v>29</v>
      </c>
      <c r="AE51">
        <v>5</v>
      </c>
      <c r="AF51">
        <v>5.4998487633146489</v>
      </c>
    </row>
    <row r="52" spans="1:32" x14ac:dyDescent="0.3">
      <c r="A52">
        <v>35</v>
      </c>
      <c r="B52" t="s">
        <v>0</v>
      </c>
      <c r="C52" t="s">
        <v>21</v>
      </c>
      <c r="D52" t="s">
        <v>22</v>
      </c>
      <c r="E52" t="s">
        <v>2</v>
      </c>
      <c r="F52">
        <v>0</v>
      </c>
      <c r="G52">
        <v>0</v>
      </c>
      <c r="H52">
        <v>1</v>
      </c>
      <c r="I52">
        <v>0</v>
      </c>
      <c r="J52">
        <v>9</v>
      </c>
      <c r="K52">
        <v>15</v>
      </c>
      <c r="L52">
        <v>33</v>
      </c>
      <c r="M52">
        <v>146</v>
      </c>
      <c r="N52">
        <v>65</v>
      </c>
      <c r="O52">
        <v>10</v>
      </c>
      <c r="P52">
        <v>0</v>
      </c>
      <c r="Q52">
        <v>3</v>
      </c>
      <c r="R52">
        <v>1</v>
      </c>
      <c r="S52">
        <v>6</v>
      </c>
      <c r="T52">
        <v>3</v>
      </c>
      <c r="U52" t="s">
        <v>47</v>
      </c>
      <c r="V52" t="s">
        <v>45</v>
      </c>
      <c r="W52" t="b">
        <v>1</v>
      </c>
      <c r="Z52">
        <v>35</v>
      </c>
      <c r="AB52">
        <v>6</v>
      </c>
      <c r="AD52">
        <v>30</v>
      </c>
      <c r="AE52">
        <v>5.3445762231193257</v>
      </c>
      <c r="AF52">
        <v>5.1371940961629603</v>
      </c>
    </row>
    <row r="53" spans="1:32" x14ac:dyDescent="0.3">
      <c r="A53">
        <v>35</v>
      </c>
      <c r="B53" t="s">
        <v>0</v>
      </c>
      <c r="C53" t="s">
        <v>21</v>
      </c>
      <c r="E53" t="s">
        <v>2</v>
      </c>
      <c r="F53">
        <v>1</v>
      </c>
      <c r="G53">
        <v>0</v>
      </c>
      <c r="H53">
        <v>11</v>
      </c>
      <c r="I53">
        <v>0</v>
      </c>
      <c r="J53">
        <v>1</v>
      </c>
      <c r="K53">
        <v>15</v>
      </c>
      <c r="L53">
        <v>34</v>
      </c>
      <c r="M53">
        <v>149</v>
      </c>
      <c r="N53">
        <v>66</v>
      </c>
      <c r="O53">
        <v>13</v>
      </c>
      <c r="P53">
        <v>3</v>
      </c>
      <c r="Q53">
        <v>1</v>
      </c>
      <c r="R53">
        <v>9</v>
      </c>
      <c r="S53">
        <v>0</v>
      </c>
      <c r="T53">
        <v>2</v>
      </c>
      <c r="U53" t="s">
        <v>46</v>
      </c>
      <c r="V53" t="s">
        <v>45</v>
      </c>
      <c r="W53" t="b">
        <v>1</v>
      </c>
      <c r="Z53">
        <v>35</v>
      </c>
      <c r="AA53">
        <v>9</v>
      </c>
      <c r="AD53">
        <v>31</v>
      </c>
      <c r="AE53">
        <v>5.3445762231193257</v>
      </c>
      <c r="AF53">
        <v>5.1371940961629603</v>
      </c>
    </row>
    <row r="54" spans="1:32" x14ac:dyDescent="0.3">
      <c r="A54">
        <v>35</v>
      </c>
      <c r="B54" t="s">
        <v>0</v>
      </c>
      <c r="C54" t="s">
        <v>21</v>
      </c>
      <c r="E54" t="s">
        <v>2</v>
      </c>
      <c r="F54">
        <v>1</v>
      </c>
      <c r="G54">
        <v>0</v>
      </c>
      <c r="H54">
        <v>8</v>
      </c>
      <c r="I54">
        <v>0</v>
      </c>
      <c r="J54">
        <v>1</v>
      </c>
      <c r="K54">
        <v>15</v>
      </c>
      <c r="L54">
        <v>10</v>
      </c>
      <c r="M54">
        <v>101</v>
      </c>
      <c r="N54">
        <v>66</v>
      </c>
      <c r="O54">
        <v>10</v>
      </c>
      <c r="P54">
        <v>0</v>
      </c>
      <c r="Q54">
        <v>1</v>
      </c>
      <c r="R54">
        <v>9</v>
      </c>
      <c r="S54">
        <v>0</v>
      </c>
      <c r="T54">
        <v>2</v>
      </c>
      <c r="U54" t="s">
        <v>46</v>
      </c>
      <c r="V54" t="s">
        <v>45</v>
      </c>
      <c r="W54" t="b">
        <v>1</v>
      </c>
      <c r="Z54">
        <v>35</v>
      </c>
      <c r="AA54">
        <v>9</v>
      </c>
      <c r="AD54">
        <v>32</v>
      </c>
      <c r="AE54">
        <v>5.3445762231193257</v>
      </c>
      <c r="AF54">
        <v>5.1371940961629603</v>
      </c>
    </row>
    <row r="55" spans="1:32" x14ac:dyDescent="0.3">
      <c r="A55">
        <v>35</v>
      </c>
      <c r="B55" t="s">
        <v>0</v>
      </c>
      <c r="C55" t="s">
        <v>21</v>
      </c>
      <c r="E55" t="s">
        <v>2</v>
      </c>
      <c r="F55">
        <v>1</v>
      </c>
      <c r="G55">
        <v>0</v>
      </c>
      <c r="H55">
        <v>10</v>
      </c>
      <c r="I55">
        <v>0</v>
      </c>
      <c r="J55">
        <v>1</v>
      </c>
      <c r="K55">
        <v>15</v>
      </c>
      <c r="L55">
        <v>26</v>
      </c>
      <c r="M55">
        <v>133</v>
      </c>
      <c r="N55">
        <v>66</v>
      </c>
      <c r="O55">
        <v>12</v>
      </c>
      <c r="P55">
        <v>2</v>
      </c>
      <c r="Q55">
        <v>1</v>
      </c>
      <c r="R55">
        <v>9</v>
      </c>
      <c r="S55">
        <v>0</v>
      </c>
      <c r="T55">
        <v>2</v>
      </c>
      <c r="U55" t="s">
        <v>46</v>
      </c>
      <c r="V55" t="s">
        <v>45</v>
      </c>
      <c r="W55" t="b">
        <v>1</v>
      </c>
      <c r="Z55">
        <v>35</v>
      </c>
      <c r="AA55">
        <v>9</v>
      </c>
      <c r="AD55">
        <v>33</v>
      </c>
      <c r="AE55">
        <v>5.3445762231193257</v>
      </c>
      <c r="AF55">
        <v>5.1371940961629603</v>
      </c>
    </row>
    <row r="56" spans="1:32" x14ac:dyDescent="0.3">
      <c r="A56">
        <v>36</v>
      </c>
      <c r="B56" t="s">
        <v>19</v>
      </c>
      <c r="C56" t="s">
        <v>1</v>
      </c>
      <c r="E56" t="s">
        <v>2</v>
      </c>
      <c r="F56">
        <v>1</v>
      </c>
      <c r="G56">
        <v>0</v>
      </c>
      <c r="H56">
        <v>9</v>
      </c>
      <c r="I56">
        <v>0</v>
      </c>
      <c r="J56">
        <v>1</v>
      </c>
      <c r="K56">
        <v>15</v>
      </c>
      <c r="L56">
        <v>34</v>
      </c>
      <c r="M56">
        <v>133</v>
      </c>
      <c r="N56">
        <v>50</v>
      </c>
      <c r="O56">
        <v>11</v>
      </c>
      <c r="P56">
        <v>3</v>
      </c>
      <c r="Q56">
        <v>1</v>
      </c>
      <c r="R56">
        <v>7</v>
      </c>
      <c r="S56">
        <v>0</v>
      </c>
      <c r="T56">
        <v>2</v>
      </c>
      <c r="U56" t="s">
        <v>46</v>
      </c>
      <c r="V56" t="s">
        <v>45</v>
      </c>
      <c r="W56" t="b">
        <v>0</v>
      </c>
      <c r="Z56">
        <v>36</v>
      </c>
      <c r="AA56">
        <v>7</v>
      </c>
      <c r="AD56">
        <v>34</v>
      </c>
      <c r="AE56">
        <v>6.6430000242628475</v>
      </c>
      <c r="AF56">
        <v>5.5517779705463504</v>
      </c>
    </row>
    <row r="57" spans="1:32" x14ac:dyDescent="0.3">
      <c r="A57">
        <v>36</v>
      </c>
      <c r="B57" t="s">
        <v>0</v>
      </c>
      <c r="C57" t="s">
        <v>1</v>
      </c>
      <c r="D57" t="s">
        <v>16</v>
      </c>
      <c r="E57" t="s">
        <v>2</v>
      </c>
      <c r="F57">
        <v>0</v>
      </c>
      <c r="G57">
        <v>0</v>
      </c>
      <c r="H57">
        <v>0</v>
      </c>
      <c r="I57">
        <v>0</v>
      </c>
      <c r="J57">
        <v>6</v>
      </c>
      <c r="K57">
        <v>15</v>
      </c>
      <c r="L57">
        <v>23</v>
      </c>
      <c r="M57">
        <v>98</v>
      </c>
      <c r="N57">
        <v>37</v>
      </c>
      <c r="O57">
        <v>6</v>
      </c>
      <c r="P57">
        <v>0</v>
      </c>
      <c r="Q57">
        <v>2</v>
      </c>
      <c r="R57">
        <v>0</v>
      </c>
      <c r="S57">
        <v>4</v>
      </c>
      <c r="T57">
        <v>3</v>
      </c>
      <c r="U57" t="s">
        <v>47</v>
      </c>
      <c r="V57" t="s">
        <v>45</v>
      </c>
      <c r="W57" t="b">
        <v>0</v>
      </c>
      <c r="Z57">
        <v>36</v>
      </c>
      <c r="AB57">
        <v>4</v>
      </c>
      <c r="AD57">
        <v>35</v>
      </c>
      <c r="AE57">
        <v>6.6430000242628475</v>
      </c>
      <c r="AF57">
        <v>5.5517779705463504</v>
      </c>
    </row>
    <row r="58" spans="1:32" x14ac:dyDescent="0.3">
      <c r="A58">
        <v>36</v>
      </c>
      <c r="B58" t="s">
        <v>0</v>
      </c>
      <c r="C58" t="s">
        <v>1</v>
      </c>
      <c r="E58" t="s">
        <v>2</v>
      </c>
      <c r="F58">
        <v>0</v>
      </c>
      <c r="G58">
        <v>0</v>
      </c>
      <c r="H58">
        <v>12</v>
      </c>
      <c r="I58">
        <v>0</v>
      </c>
      <c r="J58">
        <v>1</v>
      </c>
      <c r="K58">
        <v>15</v>
      </c>
      <c r="L58">
        <v>26</v>
      </c>
      <c r="M58">
        <v>147</v>
      </c>
      <c r="N58">
        <v>80</v>
      </c>
      <c r="O58">
        <v>13</v>
      </c>
      <c r="P58">
        <v>2</v>
      </c>
      <c r="Q58">
        <v>1</v>
      </c>
      <c r="R58">
        <v>10</v>
      </c>
      <c r="S58">
        <v>0</v>
      </c>
      <c r="T58">
        <v>2</v>
      </c>
      <c r="U58" t="s">
        <v>46</v>
      </c>
      <c r="V58" t="s">
        <v>45</v>
      </c>
      <c r="W58" t="b">
        <v>0</v>
      </c>
      <c r="Z58">
        <v>36</v>
      </c>
      <c r="AA58">
        <v>10</v>
      </c>
      <c r="AD58">
        <v>36</v>
      </c>
      <c r="AE58">
        <v>7.1300736320620164</v>
      </c>
      <c r="AF58">
        <v>5.8607363467809082</v>
      </c>
    </row>
    <row r="59" spans="1:32" x14ac:dyDescent="0.3">
      <c r="A59">
        <v>41</v>
      </c>
      <c r="B59" t="s">
        <v>19</v>
      </c>
      <c r="C59" t="s">
        <v>55</v>
      </c>
      <c r="E59" t="s">
        <v>2</v>
      </c>
      <c r="F59">
        <v>0</v>
      </c>
      <c r="G59">
        <v>1</v>
      </c>
      <c r="H59">
        <v>0</v>
      </c>
      <c r="I59">
        <v>0</v>
      </c>
      <c r="J59">
        <v>5</v>
      </c>
      <c r="K59">
        <v>15</v>
      </c>
      <c r="L59">
        <v>23</v>
      </c>
      <c r="M59">
        <v>92</v>
      </c>
      <c r="N59">
        <v>31</v>
      </c>
      <c r="O59">
        <v>6</v>
      </c>
      <c r="P59">
        <v>0</v>
      </c>
      <c r="Q59">
        <v>2</v>
      </c>
      <c r="R59">
        <v>1</v>
      </c>
      <c r="S59">
        <v>3</v>
      </c>
      <c r="T59">
        <v>3</v>
      </c>
      <c r="U59" t="s">
        <v>47</v>
      </c>
      <c r="V59" t="s">
        <v>45</v>
      </c>
      <c r="W59" t="b">
        <v>0</v>
      </c>
      <c r="Z59">
        <v>41</v>
      </c>
      <c r="AB59">
        <v>3</v>
      </c>
      <c r="AD59">
        <v>37</v>
      </c>
      <c r="AE59">
        <v>7.2828861058388155</v>
      </c>
      <c r="AF59">
        <v>5.6320622784447227</v>
      </c>
    </row>
    <row r="60" spans="1:32" x14ac:dyDescent="0.3">
      <c r="A60">
        <v>41</v>
      </c>
      <c r="B60" t="s">
        <v>19</v>
      </c>
      <c r="C60" t="s">
        <v>55</v>
      </c>
      <c r="E60" t="s">
        <v>2</v>
      </c>
      <c r="F60">
        <v>0</v>
      </c>
      <c r="G60">
        <v>0</v>
      </c>
      <c r="H60">
        <v>8</v>
      </c>
      <c r="I60">
        <v>0</v>
      </c>
      <c r="J60">
        <v>1</v>
      </c>
      <c r="K60">
        <v>15</v>
      </c>
      <c r="L60">
        <v>34</v>
      </c>
      <c r="M60">
        <v>123</v>
      </c>
      <c r="N60">
        <v>40</v>
      </c>
      <c r="O60">
        <v>9</v>
      </c>
      <c r="P60">
        <v>3</v>
      </c>
      <c r="Q60">
        <v>1</v>
      </c>
      <c r="R60">
        <v>5</v>
      </c>
      <c r="S60">
        <v>0</v>
      </c>
      <c r="T60">
        <v>2</v>
      </c>
      <c r="U60" t="s">
        <v>46</v>
      </c>
      <c r="V60" t="s">
        <v>45</v>
      </c>
      <c r="W60" t="b">
        <v>0</v>
      </c>
      <c r="Z60">
        <v>41</v>
      </c>
      <c r="AA60">
        <v>5</v>
      </c>
      <c r="AD60">
        <v>38</v>
      </c>
      <c r="AE60">
        <v>7.2828861058388155</v>
      </c>
      <c r="AF60">
        <v>5.6320622784447227</v>
      </c>
    </row>
    <row r="61" spans="1:32" x14ac:dyDescent="0.3">
      <c r="A61">
        <v>41</v>
      </c>
      <c r="B61" t="s">
        <v>19</v>
      </c>
      <c r="C61" t="s">
        <v>55</v>
      </c>
      <c r="E61" t="s">
        <v>2</v>
      </c>
      <c r="F61">
        <v>0</v>
      </c>
      <c r="G61">
        <v>0</v>
      </c>
      <c r="H61">
        <v>8</v>
      </c>
      <c r="I61">
        <v>0</v>
      </c>
      <c r="J61">
        <v>1</v>
      </c>
      <c r="K61">
        <v>15</v>
      </c>
      <c r="L61">
        <v>34</v>
      </c>
      <c r="M61">
        <v>123</v>
      </c>
      <c r="N61">
        <v>40</v>
      </c>
      <c r="O61">
        <v>9</v>
      </c>
      <c r="P61">
        <v>3</v>
      </c>
      <c r="Q61">
        <v>1</v>
      </c>
      <c r="R61">
        <v>5</v>
      </c>
      <c r="S61">
        <v>0</v>
      </c>
      <c r="T61">
        <v>2</v>
      </c>
      <c r="U61" t="s">
        <v>46</v>
      </c>
      <c r="V61" t="s">
        <v>45</v>
      </c>
      <c r="W61" t="b">
        <v>0</v>
      </c>
      <c r="Z61">
        <v>41</v>
      </c>
      <c r="AA61">
        <v>5</v>
      </c>
      <c r="AD61">
        <v>39</v>
      </c>
      <c r="AE61">
        <v>7.2828861058388155</v>
      </c>
      <c r="AF61">
        <v>5.6320622784447227</v>
      </c>
    </row>
    <row r="62" spans="1:32" x14ac:dyDescent="0.3">
      <c r="A62">
        <v>41</v>
      </c>
      <c r="B62" t="s">
        <v>19</v>
      </c>
      <c r="C62" t="s">
        <v>55</v>
      </c>
      <c r="E62" t="s">
        <v>2</v>
      </c>
      <c r="F62">
        <v>0</v>
      </c>
      <c r="G62">
        <v>0</v>
      </c>
      <c r="H62">
        <v>9</v>
      </c>
      <c r="I62">
        <v>0</v>
      </c>
      <c r="J62">
        <v>1</v>
      </c>
      <c r="K62">
        <v>3</v>
      </c>
      <c r="L62">
        <v>26</v>
      </c>
      <c r="M62">
        <v>111</v>
      </c>
      <c r="N62">
        <v>56</v>
      </c>
      <c r="O62">
        <v>10</v>
      </c>
      <c r="P62">
        <v>2</v>
      </c>
      <c r="Q62">
        <v>1</v>
      </c>
      <c r="R62">
        <v>7</v>
      </c>
      <c r="S62">
        <v>0</v>
      </c>
      <c r="T62">
        <v>2</v>
      </c>
      <c r="U62" t="s">
        <v>46</v>
      </c>
      <c r="V62" t="s">
        <v>45</v>
      </c>
      <c r="W62" t="b">
        <v>0</v>
      </c>
      <c r="Z62">
        <v>41</v>
      </c>
      <c r="AA62">
        <v>7</v>
      </c>
      <c r="AD62">
        <v>40</v>
      </c>
      <c r="AE62">
        <v>7.2828861058388155</v>
      </c>
      <c r="AF62">
        <v>5.6320622784447227</v>
      </c>
    </row>
    <row r="63" spans="1:32" x14ac:dyDescent="0.3">
      <c r="A63">
        <v>41</v>
      </c>
      <c r="B63" t="s">
        <v>19</v>
      </c>
      <c r="C63" t="s">
        <v>55</v>
      </c>
      <c r="E63" t="s">
        <v>2</v>
      </c>
      <c r="F63">
        <v>1</v>
      </c>
      <c r="G63">
        <v>0</v>
      </c>
      <c r="H63">
        <v>8</v>
      </c>
      <c r="I63">
        <v>0</v>
      </c>
      <c r="J63">
        <v>1</v>
      </c>
      <c r="K63">
        <v>3</v>
      </c>
      <c r="L63">
        <v>10</v>
      </c>
      <c r="M63">
        <v>89</v>
      </c>
      <c r="N63">
        <v>66</v>
      </c>
      <c r="O63">
        <v>10</v>
      </c>
      <c r="P63">
        <v>0</v>
      </c>
      <c r="Q63">
        <v>1</v>
      </c>
      <c r="R63">
        <v>9</v>
      </c>
      <c r="S63">
        <v>0</v>
      </c>
      <c r="T63">
        <v>2</v>
      </c>
      <c r="U63" t="s">
        <v>46</v>
      </c>
      <c r="V63" t="s">
        <v>45</v>
      </c>
      <c r="W63" t="b">
        <v>0</v>
      </c>
      <c r="Z63">
        <v>41</v>
      </c>
      <c r="AA63">
        <v>9</v>
      </c>
      <c r="AD63">
        <v>41</v>
      </c>
      <c r="AE63">
        <v>7.2828861058388155</v>
      </c>
      <c r="AF63">
        <v>5.6320622784447227</v>
      </c>
    </row>
    <row r="64" spans="1:32" x14ac:dyDescent="0.3">
      <c r="A64">
        <v>41</v>
      </c>
      <c r="B64" t="s">
        <v>19</v>
      </c>
      <c r="C64" t="s">
        <v>23</v>
      </c>
      <c r="E64" t="s">
        <v>2</v>
      </c>
      <c r="F64">
        <v>0</v>
      </c>
      <c r="G64">
        <v>0</v>
      </c>
      <c r="H64">
        <v>9</v>
      </c>
      <c r="I64">
        <v>0</v>
      </c>
      <c r="J64">
        <v>1</v>
      </c>
      <c r="K64">
        <v>15</v>
      </c>
      <c r="L64">
        <v>26</v>
      </c>
      <c r="M64">
        <v>123</v>
      </c>
      <c r="N64">
        <v>56</v>
      </c>
      <c r="O64">
        <v>10</v>
      </c>
      <c r="P64">
        <v>2</v>
      </c>
      <c r="Q64">
        <v>1</v>
      </c>
      <c r="R64">
        <v>7</v>
      </c>
      <c r="S64">
        <v>0</v>
      </c>
      <c r="T64">
        <v>2</v>
      </c>
      <c r="U64" t="s">
        <v>46</v>
      </c>
      <c r="V64" t="s">
        <v>45</v>
      </c>
      <c r="W64" t="b">
        <v>0</v>
      </c>
      <c r="Z64">
        <v>41</v>
      </c>
      <c r="AA64">
        <v>7</v>
      </c>
      <c r="AD64">
        <v>42</v>
      </c>
      <c r="AE64">
        <v>6.674955972225078</v>
      </c>
      <c r="AF64">
        <v>5.3155132162084584</v>
      </c>
    </row>
    <row r="65" spans="1:32" x14ac:dyDescent="0.3">
      <c r="A65">
        <v>41</v>
      </c>
      <c r="B65" t="s">
        <v>17</v>
      </c>
      <c r="C65" t="s">
        <v>23</v>
      </c>
      <c r="E65" t="s">
        <v>2</v>
      </c>
      <c r="F65">
        <v>1</v>
      </c>
      <c r="G65">
        <v>0</v>
      </c>
      <c r="H65">
        <v>7</v>
      </c>
      <c r="I65">
        <v>0</v>
      </c>
      <c r="J65">
        <v>1</v>
      </c>
      <c r="K65">
        <v>15</v>
      </c>
      <c r="L65">
        <v>18</v>
      </c>
      <c r="M65">
        <v>101</v>
      </c>
      <c r="N65">
        <v>50</v>
      </c>
      <c r="O65">
        <v>9</v>
      </c>
      <c r="P65">
        <v>1</v>
      </c>
      <c r="Q65">
        <v>1</v>
      </c>
      <c r="R65">
        <v>7</v>
      </c>
      <c r="S65">
        <v>0</v>
      </c>
      <c r="T65">
        <v>2</v>
      </c>
      <c r="U65" t="s">
        <v>46</v>
      </c>
      <c r="V65" t="s">
        <v>45</v>
      </c>
      <c r="W65" t="b">
        <v>0</v>
      </c>
      <c r="Z65">
        <v>41</v>
      </c>
      <c r="AA65">
        <v>7</v>
      </c>
      <c r="AD65">
        <v>43</v>
      </c>
      <c r="AE65">
        <v>6.839952168261032</v>
      </c>
      <c r="AF65">
        <v>5.4746568394608</v>
      </c>
    </row>
    <row r="66" spans="1:32" x14ac:dyDescent="0.3">
      <c r="A66">
        <v>41</v>
      </c>
      <c r="B66" t="s">
        <v>17</v>
      </c>
      <c r="C66" t="s">
        <v>23</v>
      </c>
      <c r="E66" t="s">
        <v>2</v>
      </c>
      <c r="F66">
        <v>2</v>
      </c>
      <c r="G66">
        <v>0</v>
      </c>
      <c r="H66">
        <v>5</v>
      </c>
      <c r="I66">
        <v>0</v>
      </c>
      <c r="J66">
        <v>1</v>
      </c>
      <c r="K66">
        <v>15</v>
      </c>
      <c r="L66">
        <v>10</v>
      </c>
      <c r="M66">
        <v>79</v>
      </c>
      <c r="N66">
        <v>44</v>
      </c>
      <c r="O66">
        <v>8</v>
      </c>
      <c r="P66">
        <v>0</v>
      </c>
      <c r="Q66">
        <v>1</v>
      </c>
      <c r="R66">
        <v>7</v>
      </c>
      <c r="S66">
        <v>0</v>
      </c>
      <c r="T66">
        <v>2</v>
      </c>
      <c r="U66" t="s">
        <v>46</v>
      </c>
      <c r="V66" t="s">
        <v>45</v>
      </c>
      <c r="W66" t="b">
        <v>0</v>
      </c>
      <c r="Z66">
        <v>41</v>
      </c>
      <c r="AA66">
        <v>7</v>
      </c>
      <c r="AD66">
        <v>44</v>
      </c>
      <c r="AE66">
        <v>6.9185922039825583</v>
      </c>
      <c r="AF66">
        <v>5.4746568394608</v>
      </c>
    </row>
    <row r="67" spans="1:32" x14ac:dyDescent="0.3">
      <c r="A67">
        <v>41</v>
      </c>
      <c r="B67" t="s">
        <v>17</v>
      </c>
      <c r="C67" t="s">
        <v>23</v>
      </c>
      <c r="E67" t="s">
        <v>2</v>
      </c>
      <c r="F67">
        <v>0</v>
      </c>
      <c r="G67">
        <v>0</v>
      </c>
      <c r="H67">
        <v>8</v>
      </c>
      <c r="I67">
        <v>0</v>
      </c>
      <c r="J67">
        <v>1</v>
      </c>
      <c r="K67">
        <v>15</v>
      </c>
      <c r="L67">
        <v>26</v>
      </c>
      <c r="M67">
        <v>115</v>
      </c>
      <c r="N67">
        <v>48</v>
      </c>
      <c r="O67">
        <v>9</v>
      </c>
      <c r="P67">
        <v>2</v>
      </c>
      <c r="Q67">
        <v>1</v>
      </c>
      <c r="R67">
        <v>6</v>
      </c>
      <c r="S67">
        <v>0</v>
      </c>
      <c r="T67">
        <v>2</v>
      </c>
      <c r="U67" t="s">
        <v>46</v>
      </c>
      <c r="V67" t="s">
        <v>45</v>
      </c>
      <c r="W67" t="b">
        <v>0</v>
      </c>
      <c r="Z67">
        <v>41</v>
      </c>
      <c r="AA67">
        <v>6</v>
      </c>
      <c r="AD67">
        <v>45</v>
      </c>
      <c r="AE67">
        <v>6.9185922039825583</v>
      </c>
      <c r="AF67">
        <v>5.4746568394608</v>
      </c>
    </row>
    <row r="68" spans="1:32" x14ac:dyDescent="0.3">
      <c r="A68">
        <v>41</v>
      </c>
      <c r="B68" t="s">
        <v>17</v>
      </c>
      <c r="C68" t="s">
        <v>23</v>
      </c>
      <c r="E68" t="s">
        <v>2</v>
      </c>
      <c r="F68">
        <v>0</v>
      </c>
      <c r="G68">
        <v>0</v>
      </c>
      <c r="H68">
        <v>10</v>
      </c>
      <c r="I68">
        <v>0</v>
      </c>
      <c r="J68">
        <v>0</v>
      </c>
      <c r="K68">
        <v>15</v>
      </c>
      <c r="L68">
        <v>32</v>
      </c>
      <c r="M68">
        <v>127</v>
      </c>
      <c r="N68">
        <v>48</v>
      </c>
      <c r="O68">
        <v>10</v>
      </c>
      <c r="P68">
        <v>4</v>
      </c>
      <c r="Q68">
        <v>0</v>
      </c>
      <c r="R68">
        <v>6</v>
      </c>
      <c r="S68">
        <v>0</v>
      </c>
      <c r="T68">
        <v>1</v>
      </c>
      <c r="U68" t="s">
        <v>46</v>
      </c>
      <c r="V68" t="s">
        <v>45</v>
      </c>
      <c r="W68" t="b">
        <v>0</v>
      </c>
      <c r="Z68">
        <v>41</v>
      </c>
      <c r="AA68">
        <v>6</v>
      </c>
      <c r="AD68">
        <v>46</v>
      </c>
      <c r="AE68">
        <v>6.9900050183728641</v>
      </c>
      <c r="AF68">
        <v>5.4068738031148182</v>
      </c>
    </row>
    <row r="69" spans="1:32" x14ac:dyDescent="0.3">
      <c r="A69">
        <v>41</v>
      </c>
      <c r="B69" t="s">
        <v>17</v>
      </c>
      <c r="C69" t="s">
        <v>23</v>
      </c>
      <c r="E69" t="s">
        <v>2</v>
      </c>
      <c r="F69">
        <v>0</v>
      </c>
      <c r="G69">
        <v>0</v>
      </c>
      <c r="H69">
        <v>11</v>
      </c>
      <c r="I69">
        <v>0</v>
      </c>
      <c r="J69">
        <v>0</v>
      </c>
      <c r="K69">
        <v>15</v>
      </c>
      <c r="L69">
        <v>32</v>
      </c>
      <c r="M69">
        <v>135</v>
      </c>
      <c r="N69">
        <v>56</v>
      </c>
      <c r="O69">
        <v>11</v>
      </c>
      <c r="P69">
        <v>4</v>
      </c>
      <c r="Q69">
        <v>0</v>
      </c>
      <c r="R69">
        <v>7</v>
      </c>
      <c r="S69">
        <v>0</v>
      </c>
      <c r="T69">
        <v>1</v>
      </c>
      <c r="U69" t="s">
        <v>46</v>
      </c>
      <c r="V69" t="s">
        <v>45</v>
      </c>
      <c r="W69" t="b">
        <v>0</v>
      </c>
      <c r="Z69">
        <v>41</v>
      </c>
      <c r="AA69">
        <v>7</v>
      </c>
      <c r="AD69">
        <v>47</v>
      </c>
      <c r="AE69">
        <v>7.2632483864769117</v>
      </c>
      <c r="AF69">
        <v>5.4739992015281596</v>
      </c>
    </row>
    <row r="70" spans="1:32" x14ac:dyDescent="0.3">
      <c r="A70">
        <v>41</v>
      </c>
      <c r="B70" t="s">
        <v>17</v>
      </c>
      <c r="C70" t="s">
        <v>23</v>
      </c>
      <c r="E70" t="s">
        <v>2</v>
      </c>
      <c r="F70">
        <v>2</v>
      </c>
      <c r="G70">
        <v>0</v>
      </c>
      <c r="H70">
        <v>11</v>
      </c>
      <c r="I70">
        <v>0</v>
      </c>
      <c r="J70">
        <v>0</v>
      </c>
      <c r="K70">
        <v>15</v>
      </c>
      <c r="L70">
        <v>32</v>
      </c>
      <c r="M70">
        <v>139</v>
      </c>
      <c r="N70">
        <v>60</v>
      </c>
      <c r="O70">
        <v>13</v>
      </c>
      <c r="P70">
        <v>4</v>
      </c>
      <c r="Q70">
        <v>0</v>
      </c>
      <c r="R70">
        <v>9</v>
      </c>
      <c r="S70">
        <v>0</v>
      </c>
      <c r="T70">
        <v>1</v>
      </c>
      <c r="U70" t="s">
        <v>46</v>
      </c>
      <c r="V70" t="s">
        <v>45</v>
      </c>
      <c r="W70" t="b">
        <v>0</v>
      </c>
      <c r="Z70">
        <v>41</v>
      </c>
      <c r="AA70">
        <v>9</v>
      </c>
      <c r="AD70">
        <v>48</v>
      </c>
      <c r="AE70">
        <v>7.2632483864769117</v>
      </c>
      <c r="AF70">
        <v>5.4739992015281596</v>
      </c>
    </row>
    <row r="71" spans="1:32" x14ac:dyDescent="0.3">
      <c r="A71">
        <v>41</v>
      </c>
      <c r="B71" t="s">
        <v>18</v>
      </c>
      <c r="C71" t="s">
        <v>55</v>
      </c>
      <c r="E71" t="s">
        <v>2</v>
      </c>
      <c r="F71">
        <v>1</v>
      </c>
      <c r="G71">
        <v>0</v>
      </c>
      <c r="H71">
        <v>6</v>
      </c>
      <c r="I71">
        <v>0</v>
      </c>
      <c r="J71">
        <v>0</v>
      </c>
      <c r="K71">
        <v>3</v>
      </c>
      <c r="L71">
        <v>32</v>
      </c>
      <c r="M71">
        <v>85</v>
      </c>
      <c r="N71">
        <v>18</v>
      </c>
      <c r="O71">
        <v>7</v>
      </c>
      <c r="P71">
        <v>4</v>
      </c>
      <c r="Q71">
        <v>0</v>
      </c>
      <c r="R71">
        <v>3</v>
      </c>
      <c r="S71">
        <v>0</v>
      </c>
      <c r="T71">
        <v>1</v>
      </c>
      <c r="U71" t="s">
        <v>46</v>
      </c>
      <c r="V71" t="s">
        <v>45</v>
      </c>
      <c r="W71" t="b">
        <v>0</v>
      </c>
      <c r="Z71">
        <v>41</v>
      </c>
      <c r="AA71">
        <v>3</v>
      </c>
      <c r="AD71">
        <v>49</v>
      </c>
      <c r="AE71">
        <v>7.2514957584413828</v>
      </c>
      <c r="AF71">
        <v>5.4709332098394698</v>
      </c>
    </row>
    <row r="72" spans="1:32" x14ac:dyDescent="0.3">
      <c r="A72">
        <v>41</v>
      </c>
      <c r="B72" t="s">
        <v>18</v>
      </c>
      <c r="C72" t="s">
        <v>55</v>
      </c>
      <c r="E72" t="s">
        <v>2</v>
      </c>
      <c r="F72">
        <v>0</v>
      </c>
      <c r="G72">
        <v>0</v>
      </c>
      <c r="H72">
        <v>7</v>
      </c>
      <c r="I72">
        <v>0</v>
      </c>
      <c r="J72">
        <v>0</v>
      </c>
      <c r="K72">
        <v>15</v>
      </c>
      <c r="L72">
        <v>32</v>
      </c>
      <c r="M72">
        <v>103</v>
      </c>
      <c r="N72">
        <v>24</v>
      </c>
      <c r="O72">
        <v>7</v>
      </c>
      <c r="P72">
        <v>4</v>
      </c>
      <c r="Q72">
        <v>0</v>
      </c>
      <c r="R72">
        <v>3</v>
      </c>
      <c r="S72">
        <v>0</v>
      </c>
      <c r="T72">
        <v>1</v>
      </c>
      <c r="U72" t="s">
        <v>46</v>
      </c>
      <c r="V72" t="s">
        <v>45</v>
      </c>
      <c r="W72" t="b">
        <v>0</v>
      </c>
      <c r="Z72">
        <v>41</v>
      </c>
      <c r="AA72">
        <v>3</v>
      </c>
      <c r="AD72">
        <v>50</v>
      </c>
      <c r="AE72">
        <v>7.2514957584413828</v>
      </c>
      <c r="AF72">
        <v>5.4709332098394698</v>
      </c>
    </row>
    <row r="73" spans="1:32" x14ac:dyDescent="0.3">
      <c r="A73">
        <v>41</v>
      </c>
      <c r="B73" t="s">
        <v>18</v>
      </c>
      <c r="C73" t="s">
        <v>55</v>
      </c>
      <c r="E73" t="s">
        <v>2</v>
      </c>
      <c r="F73">
        <v>0</v>
      </c>
      <c r="G73">
        <v>0</v>
      </c>
      <c r="H73">
        <v>6</v>
      </c>
      <c r="I73">
        <v>0</v>
      </c>
      <c r="J73">
        <v>0</v>
      </c>
      <c r="K73">
        <v>15</v>
      </c>
      <c r="L73">
        <v>16</v>
      </c>
      <c r="M73">
        <v>79</v>
      </c>
      <c r="N73">
        <v>32</v>
      </c>
      <c r="O73">
        <v>6</v>
      </c>
      <c r="P73">
        <v>2</v>
      </c>
      <c r="Q73">
        <v>0</v>
      </c>
      <c r="R73">
        <v>4</v>
      </c>
      <c r="S73">
        <v>0</v>
      </c>
      <c r="T73">
        <v>1</v>
      </c>
      <c r="U73" t="s">
        <v>46</v>
      </c>
      <c r="V73" t="s">
        <v>45</v>
      </c>
      <c r="W73" t="b">
        <v>0</v>
      </c>
      <c r="Z73">
        <v>41</v>
      </c>
      <c r="AA73">
        <v>4</v>
      </c>
    </row>
    <row r="74" spans="1:32" x14ac:dyDescent="0.3">
      <c r="A74">
        <v>41</v>
      </c>
      <c r="B74" t="s">
        <v>18</v>
      </c>
      <c r="C74" t="s">
        <v>2</v>
      </c>
      <c r="E74" t="s">
        <v>2</v>
      </c>
      <c r="F74">
        <v>0</v>
      </c>
      <c r="G74">
        <v>0</v>
      </c>
      <c r="H74">
        <v>6</v>
      </c>
      <c r="I74">
        <v>0</v>
      </c>
      <c r="J74">
        <v>0</v>
      </c>
      <c r="K74">
        <v>15</v>
      </c>
      <c r="L74">
        <v>32</v>
      </c>
      <c r="M74">
        <v>95</v>
      </c>
      <c r="N74">
        <v>16</v>
      </c>
      <c r="O74">
        <v>6</v>
      </c>
      <c r="P74">
        <v>4</v>
      </c>
      <c r="Q74">
        <v>0</v>
      </c>
      <c r="R74">
        <v>2</v>
      </c>
      <c r="S74">
        <v>0</v>
      </c>
      <c r="T74">
        <v>1</v>
      </c>
      <c r="U74" t="s">
        <v>46</v>
      </c>
      <c r="V74" t="s">
        <v>45</v>
      </c>
      <c r="W74" t="b">
        <v>1</v>
      </c>
      <c r="Z74">
        <v>41</v>
      </c>
      <c r="AA74">
        <v>2</v>
      </c>
    </row>
    <row r="75" spans="1:32" x14ac:dyDescent="0.3">
      <c r="A75">
        <v>42</v>
      </c>
      <c r="B75" t="s">
        <v>2</v>
      </c>
      <c r="C75" t="s">
        <v>21</v>
      </c>
      <c r="E75" t="s">
        <v>2</v>
      </c>
      <c r="F75">
        <v>0</v>
      </c>
      <c r="G75">
        <v>0</v>
      </c>
      <c r="H75">
        <v>15</v>
      </c>
      <c r="I75">
        <v>0</v>
      </c>
      <c r="J75">
        <v>0</v>
      </c>
      <c r="K75">
        <v>15</v>
      </c>
      <c r="L75">
        <v>32</v>
      </c>
      <c r="M75">
        <v>167</v>
      </c>
      <c r="N75">
        <v>88</v>
      </c>
      <c r="O75">
        <v>15</v>
      </c>
      <c r="P75">
        <v>4</v>
      </c>
      <c r="Q75">
        <v>0</v>
      </c>
      <c r="R75">
        <v>11</v>
      </c>
      <c r="S75">
        <v>0</v>
      </c>
      <c r="T75">
        <v>1</v>
      </c>
      <c r="U75" t="s">
        <v>46</v>
      </c>
      <c r="V75" t="s">
        <v>45</v>
      </c>
      <c r="W75" t="b">
        <v>1</v>
      </c>
      <c r="Z75">
        <v>42</v>
      </c>
      <c r="AA75">
        <v>11</v>
      </c>
    </row>
    <row r="76" spans="1:32" x14ac:dyDescent="0.3">
      <c r="A76">
        <v>42</v>
      </c>
      <c r="B76" t="s">
        <v>2</v>
      </c>
      <c r="C76" t="s">
        <v>21</v>
      </c>
      <c r="E76" t="s">
        <v>2</v>
      </c>
      <c r="F76">
        <v>0</v>
      </c>
      <c r="G76">
        <v>0</v>
      </c>
      <c r="H76">
        <v>4</v>
      </c>
      <c r="I76">
        <v>0</v>
      </c>
      <c r="J76">
        <v>8</v>
      </c>
      <c r="K76">
        <v>15</v>
      </c>
      <c r="L76">
        <v>32</v>
      </c>
      <c r="M76">
        <v>159</v>
      </c>
      <c r="N76">
        <v>80</v>
      </c>
      <c r="O76">
        <v>12</v>
      </c>
      <c r="P76">
        <v>4</v>
      </c>
      <c r="Q76">
        <v>0</v>
      </c>
      <c r="R76">
        <v>0</v>
      </c>
      <c r="S76">
        <v>8</v>
      </c>
      <c r="T76">
        <v>1</v>
      </c>
      <c r="U76" t="s">
        <v>47</v>
      </c>
      <c r="V76" t="s">
        <v>45</v>
      </c>
      <c r="W76" t="b">
        <v>1</v>
      </c>
      <c r="Z76">
        <v>42</v>
      </c>
      <c r="AB76">
        <v>8</v>
      </c>
    </row>
    <row r="77" spans="1:32" x14ac:dyDescent="0.3">
      <c r="A77">
        <v>42</v>
      </c>
      <c r="B77" t="s">
        <v>15</v>
      </c>
      <c r="C77" t="s">
        <v>21</v>
      </c>
      <c r="E77" t="s">
        <v>2</v>
      </c>
      <c r="F77">
        <v>0</v>
      </c>
      <c r="G77">
        <v>0</v>
      </c>
      <c r="H77">
        <v>12</v>
      </c>
      <c r="I77">
        <v>0</v>
      </c>
      <c r="J77">
        <v>0</v>
      </c>
      <c r="K77">
        <v>15</v>
      </c>
      <c r="L77">
        <v>32</v>
      </c>
      <c r="M77">
        <v>143</v>
      </c>
      <c r="N77">
        <v>64</v>
      </c>
      <c r="O77">
        <v>12</v>
      </c>
      <c r="P77">
        <v>4</v>
      </c>
      <c r="Q77">
        <v>0</v>
      </c>
      <c r="R77">
        <v>8</v>
      </c>
      <c r="S77">
        <v>0</v>
      </c>
      <c r="T77">
        <v>1</v>
      </c>
      <c r="U77" t="s">
        <v>46</v>
      </c>
      <c r="V77" t="s">
        <v>45</v>
      </c>
      <c r="W77" t="b">
        <v>1</v>
      </c>
      <c r="Z77">
        <v>42</v>
      </c>
      <c r="AA77">
        <v>8</v>
      </c>
    </row>
    <row r="78" spans="1:32" x14ac:dyDescent="0.3">
      <c r="A78">
        <v>42</v>
      </c>
      <c r="B78" t="s">
        <v>2</v>
      </c>
      <c r="C78" t="s">
        <v>21</v>
      </c>
      <c r="E78" t="s">
        <v>2</v>
      </c>
      <c r="F78">
        <v>2</v>
      </c>
      <c r="G78">
        <v>0</v>
      </c>
      <c r="H78">
        <v>13</v>
      </c>
      <c r="I78">
        <v>0</v>
      </c>
      <c r="J78">
        <v>0</v>
      </c>
      <c r="K78">
        <v>30</v>
      </c>
      <c r="L78">
        <v>26</v>
      </c>
      <c r="M78">
        <v>164</v>
      </c>
      <c r="N78">
        <v>82</v>
      </c>
      <c r="O78">
        <v>15</v>
      </c>
      <c r="P78">
        <v>4</v>
      </c>
      <c r="Q78">
        <v>0</v>
      </c>
      <c r="R78">
        <v>11</v>
      </c>
      <c r="S78">
        <v>0</v>
      </c>
      <c r="T78">
        <v>1</v>
      </c>
      <c r="U78" t="s">
        <v>46</v>
      </c>
      <c r="V78" t="s">
        <v>45</v>
      </c>
      <c r="W78" t="b">
        <v>1</v>
      </c>
      <c r="Z78">
        <v>42</v>
      </c>
      <c r="AA78">
        <v>11</v>
      </c>
    </row>
    <row r="79" spans="1:32" x14ac:dyDescent="0.3">
      <c r="A79">
        <v>43</v>
      </c>
      <c r="B79" t="s">
        <v>19</v>
      </c>
      <c r="C79" t="s">
        <v>1</v>
      </c>
      <c r="E79" t="s">
        <v>2</v>
      </c>
      <c r="F79">
        <v>0</v>
      </c>
      <c r="G79">
        <v>0</v>
      </c>
      <c r="H79">
        <v>13</v>
      </c>
      <c r="I79">
        <v>0</v>
      </c>
      <c r="J79">
        <v>0</v>
      </c>
      <c r="K79">
        <v>15</v>
      </c>
      <c r="L79">
        <v>32</v>
      </c>
      <c r="M79">
        <v>151</v>
      </c>
      <c r="N79">
        <v>72</v>
      </c>
      <c r="O79">
        <v>13</v>
      </c>
      <c r="P79">
        <v>4</v>
      </c>
      <c r="Q79">
        <v>0</v>
      </c>
      <c r="R79">
        <v>9</v>
      </c>
      <c r="S79">
        <v>0</v>
      </c>
      <c r="T79">
        <v>1</v>
      </c>
      <c r="U79" t="s">
        <v>46</v>
      </c>
      <c r="V79" t="s">
        <v>45</v>
      </c>
      <c r="W79" t="b">
        <v>0</v>
      </c>
      <c r="Z79">
        <v>43</v>
      </c>
      <c r="AA79">
        <v>9</v>
      </c>
    </row>
    <row r="80" spans="1:32" x14ac:dyDescent="0.3">
      <c r="A80">
        <v>43</v>
      </c>
      <c r="B80" t="s">
        <v>19</v>
      </c>
      <c r="C80" t="s">
        <v>1</v>
      </c>
      <c r="E80" t="s">
        <v>2</v>
      </c>
      <c r="F80">
        <v>0</v>
      </c>
      <c r="G80">
        <v>0</v>
      </c>
      <c r="H80">
        <v>10</v>
      </c>
      <c r="I80">
        <v>0</v>
      </c>
      <c r="J80">
        <v>0</v>
      </c>
      <c r="K80">
        <v>15</v>
      </c>
      <c r="L80">
        <v>32</v>
      </c>
      <c r="M80">
        <v>127</v>
      </c>
      <c r="N80">
        <v>48</v>
      </c>
      <c r="O80">
        <v>10</v>
      </c>
      <c r="P80">
        <v>4</v>
      </c>
      <c r="Q80">
        <v>0</v>
      </c>
      <c r="R80">
        <v>6</v>
      </c>
      <c r="S80">
        <v>0</v>
      </c>
      <c r="T80">
        <v>1</v>
      </c>
      <c r="U80" t="s">
        <v>46</v>
      </c>
      <c r="V80" t="s">
        <v>45</v>
      </c>
      <c r="W80" t="b">
        <v>0</v>
      </c>
      <c r="Z80">
        <v>43</v>
      </c>
      <c r="AA80">
        <v>6</v>
      </c>
    </row>
    <row r="81" spans="1:28" x14ac:dyDescent="0.3">
      <c r="A81">
        <v>43</v>
      </c>
      <c r="B81" t="s">
        <v>19</v>
      </c>
      <c r="C81" t="s">
        <v>1</v>
      </c>
      <c r="E81" t="s">
        <v>2</v>
      </c>
      <c r="F81">
        <v>0</v>
      </c>
      <c r="G81">
        <v>0</v>
      </c>
      <c r="H81">
        <v>12</v>
      </c>
      <c r="I81">
        <v>0</v>
      </c>
      <c r="J81">
        <v>0</v>
      </c>
      <c r="K81">
        <v>15</v>
      </c>
      <c r="L81">
        <v>32</v>
      </c>
      <c r="M81">
        <v>143</v>
      </c>
      <c r="N81">
        <v>64</v>
      </c>
      <c r="O81">
        <v>12</v>
      </c>
      <c r="P81">
        <v>4</v>
      </c>
      <c r="Q81">
        <v>0</v>
      </c>
      <c r="R81">
        <v>8</v>
      </c>
      <c r="S81">
        <v>0</v>
      </c>
      <c r="T81">
        <v>1</v>
      </c>
      <c r="U81" t="s">
        <v>46</v>
      </c>
      <c r="V81" t="s">
        <v>45</v>
      </c>
      <c r="W81" t="b">
        <v>0</v>
      </c>
      <c r="Z81">
        <v>43</v>
      </c>
      <c r="AA81">
        <v>8</v>
      </c>
    </row>
    <row r="82" spans="1:28" x14ac:dyDescent="0.3">
      <c r="A82">
        <v>45</v>
      </c>
      <c r="B82" t="s">
        <v>0</v>
      </c>
      <c r="C82" t="s">
        <v>1</v>
      </c>
      <c r="E82" t="s">
        <v>2</v>
      </c>
      <c r="F82">
        <v>0</v>
      </c>
      <c r="G82">
        <v>0</v>
      </c>
      <c r="H82">
        <v>8</v>
      </c>
      <c r="I82">
        <v>0</v>
      </c>
      <c r="J82">
        <v>3</v>
      </c>
      <c r="K82">
        <v>15</v>
      </c>
      <c r="L82">
        <v>30</v>
      </c>
      <c r="M82">
        <v>139</v>
      </c>
      <c r="N82">
        <v>64</v>
      </c>
      <c r="O82">
        <v>11</v>
      </c>
      <c r="P82">
        <v>0</v>
      </c>
      <c r="Q82">
        <v>3</v>
      </c>
      <c r="R82">
        <v>8</v>
      </c>
      <c r="S82">
        <v>0</v>
      </c>
      <c r="T82">
        <v>6</v>
      </c>
      <c r="U82" t="s">
        <v>46</v>
      </c>
      <c r="V82" t="s">
        <v>45</v>
      </c>
      <c r="W82" t="b">
        <v>0</v>
      </c>
      <c r="Z82">
        <v>45</v>
      </c>
      <c r="AA82">
        <v>8</v>
      </c>
    </row>
    <row r="83" spans="1:28" x14ac:dyDescent="0.3">
      <c r="A83">
        <v>45</v>
      </c>
      <c r="B83" t="s">
        <v>0</v>
      </c>
      <c r="C83" t="s">
        <v>1</v>
      </c>
      <c r="E83" t="s">
        <v>2</v>
      </c>
      <c r="F83">
        <v>0</v>
      </c>
      <c r="G83">
        <v>0</v>
      </c>
      <c r="H83">
        <v>0</v>
      </c>
      <c r="I83">
        <v>0</v>
      </c>
      <c r="J83">
        <v>5</v>
      </c>
      <c r="K83">
        <v>15</v>
      </c>
      <c r="L83">
        <v>0</v>
      </c>
      <c r="M83">
        <v>65</v>
      </c>
      <c r="N83">
        <v>50</v>
      </c>
      <c r="O83">
        <v>5</v>
      </c>
      <c r="P83">
        <v>0</v>
      </c>
      <c r="Q83">
        <v>0</v>
      </c>
      <c r="R83">
        <v>0</v>
      </c>
      <c r="S83">
        <v>5</v>
      </c>
      <c r="T83">
        <v>6</v>
      </c>
      <c r="U83" t="s">
        <v>47</v>
      </c>
      <c r="V83" t="s">
        <v>45</v>
      </c>
      <c r="W83" t="b">
        <v>0</v>
      </c>
      <c r="Z83">
        <v>45</v>
      </c>
      <c r="AB83">
        <v>5</v>
      </c>
    </row>
    <row r="84" spans="1:28" x14ac:dyDescent="0.3">
      <c r="A84">
        <v>45</v>
      </c>
      <c r="B84" t="s">
        <v>0</v>
      </c>
      <c r="C84" t="s">
        <v>1</v>
      </c>
      <c r="E84" t="s">
        <v>2</v>
      </c>
      <c r="F84">
        <v>2</v>
      </c>
      <c r="G84">
        <v>0</v>
      </c>
      <c r="H84">
        <v>7</v>
      </c>
      <c r="I84">
        <v>0</v>
      </c>
      <c r="J84">
        <v>1</v>
      </c>
      <c r="K84">
        <v>15</v>
      </c>
      <c r="L84">
        <v>12</v>
      </c>
      <c r="M84">
        <v>97</v>
      </c>
      <c r="N84">
        <v>58</v>
      </c>
      <c r="O84">
        <v>10</v>
      </c>
      <c r="P84">
        <v>1</v>
      </c>
      <c r="Q84">
        <v>1</v>
      </c>
      <c r="R84">
        <v>8</v>
      </c>
      <c r="S84">
        <v>0</v>
      </c>
      <c r="T84">
        <v>2</v>
      </c>
      <c r="U84" t="s">
        <v>46</v>
      </c>
      <c r="V84" t="s">
        <v>45</v>
      </c>
      <c r="W84" t="b">
        <v>0</v>
      </c>
      <c r="Z84">
        <v>45</v>
      </c>
      <c r="AA84">
        <v>8</v>
      </c>
    </row>
    <row r="85" spans="1:28" x14ac:dyDescent="0.3">
      <c r="A85">
        <v>46</v>
      </c>
      <c r="B85" t="s">
        <v>19</v>
      </c>
      <c r="C85" t="s">
        <v>1</v>
      </c>
      <c r="E85" t="s">
        <v>2</v>
      </c>
      <c r="F85">
        <v>0</v>
      </c>
      <c r="G85">
        <v>0</v>
      </c>
      <c r="H85">
        <v>9</v>
      </c>
      <c r="I85">
        <v>0</v>
      </c>
      <c r="J85">
        <v>3</v>
      </c>
      <c r="K85">
        <v>15</v>
      </c>
      <c r="L85">
        <v>30</v>
      </c>
      <c r="M85">
        <v>147</v>
      </c>
      <c r="N85">
        <v>72</v>
      </c>
      <c r="O85">
        <v>12</v>
      </c>
      <c r="P85">
        <v>0</v>
      </c>
      <c r="Q85">
        <v>3</v>
      </c>
      <c r="R85">
        <v>9</v>
      </c>
      <c r="S85">
        <v>0</v>
      </c>
      <c r="T85">
        <v>6</v>
      </c>
      <c r="U85" t="s">
        <v>46</v>
      </c>
      <c r="V85" t="s">
        <v>45</v>
      </c>
      <c r="W85" t="b">
        <v>0</v>
      </c>
      <c r="Z85">
        <v>46</v>
      </c>
      <c r="AA85">
        <v>9</v>
      </c>
    </row>
    <row r="86" spans="1:28" x14ac:dyDescent="0.3">
      <c r="A86">
        <v>46</v>
      </c>
      <c r="B86" t="s">
        <v>19</v>
      </c>
      <c r="C86" t="s">
        <v>1</v>
      </c>
      <c r="E86" t="s">
        <v>2</v>
      </c>
      <c r="F86">
        <v>0</v>
      </c>
      <c r="G86">
        <v>0</v>
      </c>
      <c r="H86">
        <v>10</v>
      </c>
      <c r="I86">
        <v>0</v>
      </c>
      <c r="J86">
        <v>1</v>
      </c>
      <c r="K86">
        <v>3</v>
      </c>
      <c r="L86">
        <v>18</v>
      </c>
      <c r="M86">
        <v>111</v>
      </c>
      <c r="N86">
        <v>72</v>
      </c>
      <c r="O86">
        <v>11</v>
      </c>
      <c r="P86">
        <v>1</v>
      </c>
      <c r="Q86">
        <v>1</v>
      </c>
      <c r="R86">
        <v>9</v>
      </c>
      <c r="S86">
        <v>0</v>
      </c>
      <c r="T86">
        <v>2</v>
      </c>
      <c r="U86" t="s">
        <v>46</v>
      </c>
      <c r="V86" t="s">
        <v>45</v>
      </c>
      <c r="W86" t="b">
        <v>0</v>
      </c>
      <c r="Z86">
        <v>46</v>
      </c>
      <c r="AA86">
        <v>9</v>
      </c>
    </row>
    <row r="87" spans="1:28" x14ac:dyDescent="0.3">
      <c r="A87">
        <v>46</v>
      </c>
      <c r="B87" t="s">
        <v>19</v>
      </c>
      <c r="C87" t="s">
        <v>1</v>
      </c>
      <c r="D87" t="s">
        <v>21</v>
      </c>
      <c r="E87" t="s">
        <v>2</v>
      </c>
      <c r="F87">
        <v>0</v>
      </c>
      <c r="G87">
        <v>0</v>
      </c>
      <c r="H87">
        <v>1</v>
      </c>
      <c r="I87">
        <v>0</v>
      </c>
      <c r="J87">
        <v>7</v>
      </c>
      <c r="K87">
        <v>15</v>
      </c>
      <c r="L87">
        <v>30</v>
      </c>
      <c r="M87">
        <v>123</v>
      </c>
      <c r="N87">
        <v>48</v>
      </c>
      <c r="O87">
        <v>8</v>
      </c>
      <c r="P87">
        <v>0</v>
      </c>
      <c r="Q87">
        <v>3</v>
      </c>
      <c r="R87">
        <v>1</v>
      </c>
      <c r="S87">
        <v>4</v>
      </c>
      <c r="T87">
        <v>3</v>
      </c>
      <c r="U87" t="s">
        <v>47</v>
      </c>
      <c r="V87" t="s">
        <v>45</v>
      </c>
      <c r="W87" t="b">
        <v>0</v>
      </c>
      <c r="Z87">
        <v>46</v>
      </c>
      <c r="AB87">
        <v>4</v>
      </c>
    </row>
    <row r="88" spans="1:28" x14ac:dyDescent="0.3">
      <c r="A88">
        <v>46</v>
      </c>
      <c r="B88" t="s">
        <v>19</v>
      </c>
      <c r="C88" t="s">
        <v>1</v>
      </c>
      <c r="D88" t="s">
        <v>21</v>
      </c>
      <c r="E88" t="s">
        <v>2</v>
      </c>
      <c r="F88">
        <v>0</v>
      </c>
      <c r="G88">
        <v>0</v>
      </c>
      <c r="H88">
        <v>0</v>
      </c>
      <c r="I88">
        <v>0</v>
      </c>
      <c r="J88">
        <v>9</v>
      </c>
      <c r="K88">
        <v>15</v>
      </c>
      <c r="L88">
        <v>33</v>
      </c>
      <c r="M88">
        <v>138</v>
      </c>
      <c r="N88">
        <v>57</v>
      </c>
      <c r="O88">
        <v>9</v>
      </c>
      <c r="P88">
        <v>0</v>
      </c>
      <c r="Q88">
        <v>3</v>
      </c>
      <c r="R88">
        <v>0</v>
      </c>
      <c r="S88">
        <v>6</v>
      </c>
      <c r="T88">
        <v>3</v>
      </c>
      <c r="U88" t="s">
        <v>47</v>
      </c>
      <c r="V88" t="s">
        <v>45</v>
      </c>
      <c r="W88" t="b">
        <v>0</v>
      </c>
      <c r="Z88">
        <v>46</v>
      </c>
      <c r="AB88">
        <v>6</v>
      </c>
    </row>
    <row r="89" spans="1:28" x14ac:dyDescent="0.3">
      <c r="A89">
        <v>46</v>
      </c>
      <c r="B89" t="s">
        <v>0</v>
      </c>
      <c r="C89" t="s">
        <v>1</v>
      </c>
      <c r="D89" t="s">
        <v>1</v>
      </c>
      <c r="E89" t="s">
        <v>2</v>
      </c>
      <c r="F89">
        <v>0</v>
      </c>
      <c r="G89">
        <v>0</v>
      </c>
      <c r="H89">
        <v>10</v>
      </c>
      <c r="I89">
        <v>0</v>
      </c>
      <c r="J89">
        <v>4</v>
      </c>
      <c r="K89">
        <v>15</v>
      </c>
      <c r="L89">
        <v>30</v>
      </c>
      <c r="M89">
        <v>165</v>
      </c>
      <c r="N89">
        <v>90</v>
      </c>
      <c r="O89">
        <v>14</v>
      </c>
      <c r="P89">
        <v>0</v>
      </c>
      <c r="Q89">
        <v>3</v>
      </c>
      <c r="R89">
        <v>10</v>
      </c>
      <c r="S89">
        <v>1</v>
      </c>
      <c r="T89">
        <v>6</v>
      </c>
      <c r="U89" t="s">
        <v>46</v>
      </c>
      <c r="V89" t="s">
        <v>45</v>
      </c>
      <c r="W89" t="b">
        <v>0</v>
      </c>
      <c r="Z89">
        <v>46</v>
      </c>
      <c r="AA89">
        <v>10</v>
      </c>
    </row>
    <row r="90" spans="1:28" x14ac:dyDescent="0.3">
      <c r="A90">
        <v>46</v>
      </c>
      <c r="B90" t="s">
        <v>17</v>
      </c>
      <c r="C90" t="s">
        <v>23</v>
      </c>
      <c r="D90" t="s">
        <v>1</v>
      </c>
      <c r="E90" t="s">
        <v>2</v>
      </c>
      <c r="F90">
        <v>0</v>
      </c>
      <c r="G90">
        <v>0</v>
      </c>
      <c r="H90">
        <v>0</v>
      </c>
      <c r="I90">
        <v>0</v>
      </c>
      <c r="J90">
        <v>9</v>
      </c>
      <c r="K90">
        <v>15</v>
      </c>
      <c r="L90">
        <v>20</v>
      </c>
      <c r="M90">
        <v>125</v>
      </c>
      <c r="N90">
        <v>70</v>
      </c>
      <c r="O90">
        <v>9</v>
      </c>
      <c r="P90">
        <v>0</v>
      </c>
      <c r="Q90">
        <v>2</v>
      </c>
      <c r="R90">
        <v>0</v>
      </c>
      <c r="S90">
        <v>7</v>
      </c>
      <c r="T90">
        <v>6</v>
      </c>
      <c r="U90" t="s">
        <v>47</v>
      </c>
      <c r="V90" t="s">
        <v>45</v>
      </c>
      <c r="W90" t="b">
        <v>0</v>
      </c>
      <c r="Z90">
        <v>46</v>
      </c>
      <c r="AB90">
        <v>7</v>
      </c>
    </row>
    <row r="91" spans="1:28" x14ac:dyDescent="0.3">
      <c r="A91">
        <v>46</v>
      </c>
      <c r="B91" t="s">
        <v>17</v>
      </c>
      <c r="C91" t="s">
        <v>23</v>
      </c>
      <c r="E91" t="s">
        <v>2</v>
      </c>
      <c r="F91">
        <v>0</v>
      </c>
      <c r="G91">
        <v>0</v>
      </c>
      <c r="H91">
        <v>10</v>
      </c>
      <c r="I91">
        <v>0</v>
      </c>
      <c r="J91">
        <v>4</v>
      </c>
      <c r="K91">
        <v>3</v>
      </c>
      <c r="L91">
        <v>30</v>
      </c>
      <c r="M91">
        <v>153</v>
      </c>
      <c r="N91">
        <v>90</v>
      </c>
      <c r="O91">
        <v>14</v>
      </c>
      <c r="P91">
        <v>0</v>
      </c>
      <c r="Q91">
        <v>3</v>
      </c>
      <c r="R91">
        <v>10</v>
      </c>
      <c r="S91">
        <v>1</v>
      </c>
      <c r="T91">
        <v>6</v>
      </c>
      <c r="U91" t="s">
        <v>46</v>
      </c>
      <c r="V91" t="s">
        <v>45</v>
      </c>
      <c r="W91" t="b">
        <v>0</v>
      </c>
      <c r="Z91">
        <v>46</v>
      </c>
      <c r="AA91">
        <v>10</v>
      </c>
    </row>
    <row r="92" spans="1:28" x14ac:dyDescent="0.3">
      <c r="A92">
        <v>48</v>
      </c>
      <c r="B92" t="s">
        <v>0</v>
      </c>
      <c r="C92" t="s">
        <v>20</v>
      </c>
      <c r="E92" t="s">
        <v>2</v>
      </c>
      <c r="F92">
        <v>4</v>
      </c>
      <c r="G92">
        <v>0</v>
      </c>
      <c r="H92">
        <v>4</v>
      </c>
      <c r="I92">
        <v>0</v>
      </c>
      <c r="J92">
        <v>1</v>
      </c>
      <c r="K92">
        <v>15</v>
      </c>
      <c r="L92">
        <v>14</v>
      </c>
      <c r="M92">
        <v>79</v>
      </c>
      <c r="N92">
        <v>36</v>
      </c>
      <c r="O92">
        <v>9</v>
      </c>
      <c r="P92">
        <v>2</v>
      </c>
      <c r="Q92">
        <v>1</v>
      </c>
      <c r="R92">
        <v>6</v>
      </c>
      <c r="S92">
        <v>0</v>
      </c>
      <c r="T92">
        <v>2</v>
      </c>
      <c r="U92" t="s">
        <v>46</v>
      </c>
      <c r="V92" t="s">
        <v>45</v>
      </c>
      <c r="W92" t="b">
        <v>0</v>
      </c>
      <c r="Z92">
        <v>48</v>
      </c>
      <c r="AA92">
        <v>6</v>
      </c>
    </row>
    <row r="93" spans="1:28" x14ac:dyDescent="0.3">
      <c r="A93">
        <v>48</v>
      </c>
      <c r="B93" t="s">
        <v>0</v>
      </c>
      <c r="C93" t="s">
        <v>20</v>
      </c>
      <c r="D93" t="s">
        <v>21</v>
      </c>
      <c r="E93" t="s">
        <v>2</v>
      </c>
      <c r="F93">
        <v>0</v>
      </c>
      <c r="G93">
        <v>0</v>
      </c>
      <c r="H93">
        <v>0</v>
      </c>
      <c r="I93">
        <v>0</v>
      </c>
      <c r="J93">
        <v>5</v>
      </c>
      <c r="K93">
        <v>15</v>
      </c>
      <c r="L93">
        <v>10</v>
      </c>
      <c r="M93">
        <v>75</v>
      </c>
      <c r="N93">
        <v>40</v>
      </c>
      <c r="O93">
        <v>5</v>
      </c>
      <c r="P93">
        <v>0</v>
      </c>
      <c r="Q93">
        <v>1</v>
      </c>
      <c r="R93">
        <v>0</v>
      </c>
      <c r="S93">
        <v>4</v>
      </c>
      <c r="T93">
        <v>6</v>
      </c>
      <c r="U93" t="s">
        <v>47</v>
      </c>
      <c r="V93" t="s">
        <v>45</v>
      </c>
      <c r="W93" t="b">
        <v>0</v>
      </c>
      <c r="Z93">
        <v>48</v>
      </c>
      <c r="AB93">
        <v>4</v>
      </c>
    </row>
    <row r="94" spans="1:28" x14ac:dyDescent="0.3">
      <c r="A94">
        <v>48</v>
      </c>
      <c r="B94" t="s">
        <v>0</v>
      </c>
      <c r="C94" t="s">
        <v>20</v>
      </c>
      <c r="E94" t="s">
        <v>2</v>
      </c>
      <c r="F94">
        <v>0</v>
      </c>
      <c r="G94">
        <v>0</v>
      </c>
      <c r="H94">
        <v>10</v>
      </c>
      <c r="I94">
        <v>0</v>
      </c>
      <c r="J94">
        <v>1</v>
      </c>
      <c r="K94">
        <v>15</v>
      </c>
      <c r="L94">
        <v>26</v>
      </c>
      <c r="M94">
        <v>131</v>
      </c>
      <c r="N94">
        <v>64</v>
      </c>
      <c r="O94">
        <v>11</v>
      </c>
      <c r="P94">
        <v>2</v>
      </c>
      <c r="Q94">
        <v>1</v>
      </c>
      <c r="R94">
        <v>8</v>
      </c>
      <c r="S94">
        <v>0</v>
      </c>
      <c r="T94">
        <v>2</v>
      </c>
      <c r="U94" t="s">
        <v>46</v>
      </c>
      <c r="V94" t="s">
        <v>45</v>
      </c>
      <c r="W94" t="b">
        <v>0</v>
      </c>
      <c r="Z94">
        <v>48</v>
      </c>
      <c r="AA94">
        <v>8</v>
      </c>
    </row>
    <row r="95" spans="1:28" x14ac:dyDescent="0.3">
      <c r="A95">
        <v>48</v>
      </c>
      <c r="B95" t="s">
        <v>17</v>
      </c>
      <c r="C95" t="s">
        <v>23</v>
      </c>
      <c r="D95" t="s">
        <v>16</v>
      </c>
      <c r="E95" t="s">
        <v>2</v>
      </c>
      <c r="F95">
        <v>0</v>
      </c>
      <c r="G95">
        <v>0</v>
      </c>
      <c r="H95">
        <v>0</v>
      </c>
      <c r="I95">
        <v>0</v>
      </c>
      <c r="J95">
        <v>10</v>
      </c>
      <c r="K95">
        <v>15</v>
      </c>
      <c r="L95">
        <v>33</v>
      </c>
      <c r="M95">
        <v>148</v>
      </c>
      <c r="N95">
        <v>67</v>
      </c>
      <c r="O95">
        <v>10</v>
      </c>
      <c r="P95">
        <v>0</v>
      </c>
      <c r="Q95">
        <v>3</v>
      </c>
      <c r="R95">
        <v>0</v>
      </c>
      <c r="S95">
        <v>7</v>
      </c>
      <c r="T95">
        <v>3</v>
      </c>
      <c r="U95" t="s">
        <v>47</v>
      </c>
      <c r="V95" t="s">
        <v>45</v>
      </c>
      <c r="W95" t="b">
        <v>0</v>
      </c>
      <c r="Z95">
        <v>48</v>
      </c>
      <c r="AB95">
        <v>7</v>
      </c>
    </row>
    <row r="96" spans="1:28" x14ac:dyDescent="0.3">
      <c r="A96">
        <v>48</v>
      </c>
      <c r="B96" t="s">
        <v>17</v>
      </c>
      <c r="C96" t="s">
        <v>23</v>
      </c>
      <c r="E96" t="s">
        <v>2</v>
      </c>
      <c r="F96">
        <v>0</v>
      </c>
      <c r="G96">
        <v>0</v>
      </c>
      <c r="H96">
        <v>10</v>
      </c>
      <c r="I96">
        <v>0</v>
      </c>
      <c r="J96">
        <v>0</v>
      </c>
      <c r="K96">
        <v>15</v>
      </c>
      <c r="L96">
        <v>24</v>
      </c>
      <c r="M96">
        <v>119</v>
      </c>
      <c r="N96">
        <v>56</v>
      </c>
      <c r="O96">
        <v>10</v>
      </c>
      <c r="P96">
        <v>3</v>
      </c>
      <c r="Q96">
        <v>0</v>
      </c>
      <c r="R96">
        <v>7</v>
      </c>
      <c r="S96">
        <v>0</v>
      </c>
      <c r="T96">
        <v>1</v>
      </c>
      <c r="U96" t="s">
        <v>46</v>
      </c>
      <c r="V96" t="s">
        <v>45</v>
      </c>
      <c r="W96" t="b">
        <v>0</v>
      </c>
      <c r="Z96">
        <v>48</v>
      </c>
      <c r="AA96">
        <v>7</v>
      </c>
    </row>
    <row r="97" spans="1:28" x14ac:dyDescent="0.3">
      <c r="A97">
        <v>50</v>
      </c>
      <c r="B97" t="s">
        <v>2</v>
      </c>
      <c r="C97" t="s">
        <v>1</v>
      </c>
      <c r="E97" t="s">
        <v>2</v>
      </c>
      <c r="F97">
        <v>0</v>
      </c>
      <c r="G97">
        <v>0</v>
      </c>
      <c r="H97">
        <v>11</v>
      </c>
      <c r="I97">
        <v>0</v>
      </c>
      <c r="J97">
        <v>2</v>
      </c>
      <c r="K97">
        <v>15</v>
      </c>
      <c r="L97">
        <v>10</v>
      </c>
      <c r="M97">
        <v>133</v>
      </c>
      <c r="N97">
        <v>98</v>
      </c>
      <c r="O97">
        <v>13</v>
      </c>
      <c r="P97">
        <v>0</v>
      </c>
      <c r="Q97">
        <v>1</v>
      </c>
      <c r="R97">
        <v>11</v>
      </c>
      <c r="S97">
        <v>1</v>
      </c>
      <c r="T97">
        <v>6</v>
      </c>
      <c r="U97" t="s">
        <v>46</v>
      </c>
      <c r="V97" t="s">
        <v>45</v>
      </c>
      <c r="W97" t="b">
        <v>1</v>
      </c>
      <c r="Z97">
        <v>50</v>
      </c>
      <c r="AA97">
        <v>11</v>
      </c>
    </row>
    <row r="98" spans="1:28" x14ac:dyDescent="0.3">
      <c r="A98">
        <v>50</v>
      </c>
      <c r="B98" t="s">
        <v>2</v>
      </c>
      <c r="C98" t="s">
        <v>1</v>
      </c>
      <c r="E98" t="s">
        <v>2</v>
      </c>
      <c r="F98">
        <v>1</v>
      </c>
      <c r="G98">
        <v>0</v>
      </c>
      <c r="H98">
        <v>10</v>
      </c>
      <c r="I98">
        <v>0</v>
      </c>
      <c r="J98">
        <v>3</v>
      </c>
      <c r="K98">
        <v>15</v>
      </c>
      <c r="L98">
        <v>33</v>
      </c>
      <c r="M98">
        <v>160</v>
      </c>
      <c r="N98">
        <v>79</v>
      </c>
      <c r="O98">
        <v>14</v>
      </c>
      <c r="P98">
        <v>0</v>
      </c>
      <c r="Q98">
        <v>3</v>
      </c>
      <c r="R98">
        <v>11</v>
      </c>
      <c r="S98">
        <v>0</v>
      </c>
      <c r="T98">
        <v>6</v>
      </c>
      <c r="U98" t="s">
        <v>46</v>
      </c>
      <c r="V98" t="s">
        <v>45</v>
      </c>
      <c r="W98" t="b">
        <v>1</v>
      </c>
      <c r="Z98">
        <v>50</v>
      </c>
      <c r="AA98">
        <v>11</v>
      </c>
    </row>
    <row r="99" spans="1:28" x14ac:dyDescent="0.3">
      <c r="A99">
        <v>50</v>
      </c>
      <c r="B99" t="s">
        <v>2</v>
      </c>
      <c r="C99" t="s">
        <v>1</v>
      </c>
      <c r="E99" t="s">
        <v>2</v>
      </c>
      <c r="F99">
        <v>2</v>
      </c>
      <c r="G99">
        <v>0</v>
      </c>
      <c r="H99">
        <v>9</v>
      </c>
      <c r="I99">
        <v>0</v>
      </c>
      <c r="J99">
        <v>1</v>
      </c>
      <c r="K99">
        <v>15</v>
      </c>
      <c r="L99">
        <v>10</v>
      </c>
      <c r="M99">
        <v>111</v>
      </c>
      <c r="N99">
        <v>76</v>
      </c>
      <c r="O99">
        <v>12</v>
      </c>
      <c r="P99">
        <v>0</v>
      </c>
      <c r="Q99">
        <v>1</v>
      </c>
      <c r="R99">
        <v>11</v>
      </c>
      <c r="S99">
        <v>0</v>
      </c>
      <c r="T99">
        <v>6</v>
      </c>
      <c r="U99" t="s">
        <v>46</v>
      </c>
      <c r="V99" t="s">
        <v>45</v>
      </c>
      <c r="W99" t="b">
        <v>1</v>
      </c>
      <c r="Z99">
        <v>50</v>
      </c>
      <c r="AA99">
        <v>11</v>
      </c>
    </row>
    <row r="100" spans="1:28" x14ac:dyDescent="0.3">
      <c r="A100">
        <v>50</v>
      </c>
      <c r="B100" t="s">
        <v>2</v>
      </c>
      <c r="C100" t="s">
        <v>1</v>
      </c>
      <c r="E100" t="s">
        <v>2</v>
      </c>
      <c r="F100">
        <v>1</v>
      </c>
      <c r="G100">
        <v>0</v>
      </c>
      <c r="H100">
        <v>11</v>
      </c>
      <c r="I100">
        <v>0</v>
      </c>
      <c r="J100">
        <v>3</v>
      </c>
      <c r="K100">
        <v>15</v>
      </c>
      <c r="L100">
        <v>33</v>
      </c>
      <c r="M100">
        <v>168</v>
      </c>
      <c r="N100">
        <v>87</v>
      </c>
      <c r="O100">
        <v>15</v>
      </c>
      <c r="P100">
        <v>0</v>
      </c>
      <c r="Q100">
        <v>3</v>
      </c>
      <c r="R100">
        <v>12</v>
      </c>
      <c r="S100">
        <v>0</v>
      </c>
      <c r="T100">
        <v>6</v>
      </c>
      <c r="U100" t="s">
        <v>46</v>
      </c>
      <c r="V100" t="s">
        <v>45</v>
      </c>
      <c r="W100" t="b">
        <v>1</v>
      </c>
      <c r="Z100">
        <v>50</v>
      </c>
      <c r="AA100">
        <v>12</v>
      </c>
    </row>
    <row r="101" spans="1:28" x14ac:dyDescent="0.3">
      <c r="A101">
        <v>50</v>
      </c>
      <c r="B101" t="s">
        <v>2</v>
      </c>
      <c r="C101" t="s">
        <v>1</v>
      </c>
      <c r="D101" t="s">
        <v>53</v>
      </c>
      <c r="E101" t="s">
        <v>2</v>
      </c>
      <c r="F101">
        <v>0</v>
      </c>
      <c r="G101">
        <v>0</v>
      </c>
      <c r="H101">
        <v>0</v>
      </c>
      <c r="I101">
        <v>0</v>
      </c>
      <c r="J101">
        <v>6</v>
      </c>
      <c r="K101">
        <v>15</v>
      </c>
      <c r="L101">
        <v>33</v>
      </c>
      <c r="M101">
        <v>108</v>
      </c>
      <c r="N101">
        <v>27</v>
      </c>
      <c r="O101">
        <v>6</v>
      </c>
      <c r="P101">
        <v>0</v>
      </c>
      <c r="Q101">
        <v>3</v>
      </c>
      <c r="R101">
        <v>0</v>
      </c>
      <c r="S101">
        <v>3</v>
      </c>
      <c r="T101">
        <v>6</v>
      </c>
      <c r="U101" t="s">
        <v>47</v>
      </c>
      <c r="V101" t="s">
        <v>45</v>
      </c>
      <c r="W101" t="b">
        <v>1</v>
      </c>
      <c r="Z101">
        <v>50</v>
      </c>
      <c r="AB101">
        <v>3</v>
      </c>
    </row>
    <row r="102" spans="1:28" x14ac:dyDescent="0.3">
      <c r="A102">
        <v>50</v>
      </c>
      <c r="B102" t="s">
        <v>2</v>
      </c>
      <c r="C102" t="s">
        <v>1</v>
      </c>
      <c r="D102" t="s">
        <v>53</v>
      </c>
      <c r="E102" t="s">
        <v>2</v>
      </c>
      <c r="F102">
        <v>0</v>
      </c>
      <c r="G102">
        <v>0</v>
      </c>
      <c r="H102">
        <v>4</v>
      </c>
      <c r="I102">
        <v>0</v>
      </c>
      <c r="J102">
        <v>6</v>
      </c>
      <c r="K102">
        <v>15</v>
      </c>
      <c r="L102">
        <v>43</v>
      </c>
      <c r="M102">
        <v>150</v>
      </c>
      <c r="N102">
        <v>49</v>
      </c>
      <c r="O102">
        <v>10</v>
      </c>
      <c r="P102">
        <v>0</v>
      </c>
      <c r="Q102">
        <v>4</v>
      </c>
      <c r="R102">
        <v>4</v>
      </c>
      <c r="S102">
        <v>2</v>
      </c>
      <c r="T102">
        <v>6</v>
      </c>
      <c r="V102" t="s">
        <v>45</v>
      </c>
      <c r="W102" t="b">
        <v>1</v>
      </c>
      <c r="Z102">
        <v>50</v>
      </c>
    </row>
    <row r="103" spans="1:28" x14ac:dyDescent="0.3">
      <c r="A103">
        <v>50</v>
      </c>
      <c r="B103" t="s">
        <v>2</v>
      </c>
      <c r="C103" t="s">
        <v>1</v>
      </c>
      <c r="D103" t="s">
        <v>53</v>
      </c>
      <c r="E103" t="s">
        <v>2</v>
      </c>
      <c r="F103">
        <v>0</v>
      </c>
      <c r="G103">
        <v>0</v>
      </c>
      <c r="H103">
        <v>5</v>
      </c>
      <c r="I103">
        <v>0</v>
      </c>
      <c r="J103">
        <v>5</v>
      </c>
      <c r="K103">
        <v>15</v>
      </c>
      <c r="L103">
        <v>3</v>
      </c>
      <c r="M103">
        <v>108</v>
      </c>
      <c r="N103">
        <v>87</v>
      </c>
      <c r="O103">
        <v>10</v>
      </c>
      <c r="P103">
        <v>0</v>
      </c>
      <c r="Q103">
        <v>0</v>
      </c>
      <c r="R103">
        <v>5</v>
      </c>
      <c r="S103">
        <v>5</v>
      </c>
      <c r="T103">
        <v>6</v>
      </c>
      <c r="V103" t="s">
        <v>45</v>
      </c>
      <c r="W103" t="b">
        <v>1</v>
      </c>
      <c r="Z103">
        <v>50</v>
      </c>
    </row>
    <row r="104" spans="1:28" x14ac:dyDescent="0.3">
      <c r="A104">
        <v>50</v>
      </c>
      <c r="B104" t="s">
        <v>2</v>
      </c>
      <c r="C104" t="s">
        <v>1</v>
      </c>
      <c r="E104" t="s">
        <v>2</v>
      </c>
      <c r="F104">
        <v>0</v>
      </c>
      <c r="G104">
        <v>0</v>
      </c>
      <c r="H104">
        <v>11</v>
      </c>
      <c r="I104">
        <v>0</v>
      </c>
      <c r="J104">
        <v>0</v>
      </c>
      <c r="K104">
        <v>15</v>
      </c>
      <c r="L104">
        <v>3</v>
      </c>
      <c r="M104">
        <v>106</v>
      </c>
      <c r="N104">
        <v>85</v>
      </c>
      <c r="O104">
        <v>11</v>
      </c>
      <c r="P104">
        <v>0</v>
      </c>
      <c r="Q104">
        <v>0</v>
      </c>
      <c r="R104">
        <v>11</v>
      </c>
      <c r="S104">
        <v>0</v>
      </c>
      <c r="T104">
        <v>6</v>
      </c>
      <c r="U104" t="s">
        <v>46</v>
      </c>
      <c r="V104" t="s">
        <v>45</v>
      </c>
      <c r="W104" t="b">
        <v>1</v>
      </c>
      <c r="Z104">
        <v>50</v>
      </c>
      <c r="AA104">
        <v>11</v>
      </c>
    </row>
    <row r="105" spans="1:28" x14ac:dyDescent="0.3">
      <c r="A105">
        <v>50</v>
      </c>
      <c r="B105" t="s">
        <v>2</v>
      </c>
      <c r="C105" t="s">
        <v>1</v>
      </c>
      <c r="E105" t="s">
        <v>2</v>
      </c>
      <c r="F105">
        <v>0</v>
      </c>
      <c r="G105">
        <v>0</v>
      </c>
      <c r="H105">
        <v>12</v>
      </c>
      <c r="I105">
        <v>0</v>
      </c>
      <c r="J105">
        <v>0</v>
      </c>
      <c r="K105">
        <v>15</v>
      </c>
      <c r="L105">
        <v>24</v>
      </c>
      <c r="M105">
        <v>135</v>
      </c>
      <c r="N105">
        <v>72</v>
      </c>
      <c r="O105">
        <v>12</v>
      </c>
      <c r="P105">
        <v>3</v>
      </c>
      <c r="Q105">
        <v>0</v>
      </c>
      <c r="R105">
        <v>9</v>
      </c>
      <c r="S105">
        <v>0</v>
      </c>
      <c r="T105">
        <v>1</v>
      </c>
      <c r="U105" t="s">
        <v>46</v>
      </c>
      <c r="V105" t="s">
        <v>45</v>
      </c>
      <c r="W105" t="b">
        <v>1</v>
      </c>
      <c r="Z105">
        <v>50</v>
      </c>
      <c r="AA105">
        <v>9</v>
      </c>
    </row>
    <row r="106" spans="1:28" x14ac:dyDescent="0.3">
      <c r="A106">
        <v>50</v>
      </c>
      <c r="B106" t="s">
        <v>2</v>
      </c>
      <c r="C106" t="s">
        <v>1</v>
      </c>
      <c r="E106" t="s">
        <v>2</v>
      </c>
      <c r="F106">
        <v>0</v>
      </c>
      <c r="G106">
        <v>0</v>
      </c>
      <c r="H106">
        <v>14</v>
      </c>
      <c r="I106">
        <v>0</v>
      </c>
      <c r="J106">
        <v>0</v>
      </c>
      <c r="K106">
        <v>15</v>
      </c>
      <c r="L106">
        <v>32</v>
      </c>
      <c r="M106">
        <v>159</v>
      </c>
      <c r="N106">
        <v>80</v>
      </c>
      <c r="O106">
        <v>14</v>
      </c>
      <c r="P106">
        <v>4</v>
      </c>
      <c r="Q106">
        <v>0</v>
      </c>
      <c r="R106">
        <v>10</v>
      </c>
      <c r="S106">
        <v>0</v>
      </c>
      <c r="T106">
        <v>1</v>
      </c>
      <c r="U106" t="s">
        <v>46</v>
      </c>
      <c r="V106" t="s">
        <v>45</v>
      </c>
      <c r="W106" t="b">
        <v>1</v>
      </c>
      <c r="Z106">
        <v>50</v>
      </c>
      <c r="AA106">
        <v>10</v>
      </c>
    </row>
    <row r="107" spans="1:28" x14ac:dyDescent="0.3">
      <c r="A107">
        <v>51</v>
      </c>
      <c r="B107" t="s">
        <v>0</v>
      </c>
      <c r="C107" t="s">
        <v>21</v>
      </c>
      <c r="E107" t="s">
        <v>2</v>
      </c>
      <c r="F107">
        <v>0</v>
      </c>
      <c r="G107">
        <v>0</v>
      </c>
      <c r="H107">
        <v>12</v>
      </c>
      <c r="I107">
        <v>0</v>
      </c>
      <c r="J107">
        <v>1</v>
      </c>
      <c r="K107">
        <v>15</v>
      </c>
      <c r="L107">
        <v>34</v>
      </c>
      <c r="M107">
        <v>155</v>
      </c>
      <c r="N107">
        <v>72</v>
      </c>
      <c r="O107">
        <v>13</v>
      </c>
      <c r="P107">
        <v>3</v>
      </c>
      <c r="Q107">
        <v>1</v>
      </c>
      <c r="R107">
        <v>9</v>
      </c>
      <c r="S107">
        <v>0</v>
      </c>
      <c r="T107">
        <v>2</v>
      </c>
      <c r="U107" t="s">
        <v>46</v>
      </c>
      <c r="V107" t="s">
        <v>45</v>
      </c>
      <c r="W107" t="b">
        <v>1</v>
      </c>
      <c r="Z107">
        <v>51</v>
      </c>
      <c r="AA107">
        <v>9</v>
      </c>
    </row>
    <row r="108" spans="1:28" x14ac:dyDescent="0.3">
      <c r="A108">
        <v>51</v>
      </c>
      <c r="B108" t="s">
        <v>0</v>
      </c>
      <c r="C108" t="s">
        <v>20</v>
      </c>
      <c r="E108" t="s">
        <v>2</v>
      </c>
      <c r="F108">
        <v>0</v>
      </c>
      <c r="G108">
        <v>0</v>
      </c>
      <c r="H108">
        <v>11</v>
      </c>
      <c r="I108">
        <v>0</v>
      </c>
      <c r="J108">
        <v>0</v>
      </c>
      <c r="K108">
        <v>15</v>
      </c>
      <c r="L108">
        <v>32</v>
      </c>
      <c r="M108">
        <v>135</v>
      </c>
      <c r="N108">
        <v>56</v>
      </c>
      <c r="O108">
        <v>11</v>
      </c>
      <c r="P108">
        <v>4</v>
      </c>
      <c r="Q108">
        <v>0</v>
      </c>
      <c r="R108">
        <v>7</v>
      </c>
      <c r="S108">
        <v>0</v>
      </c>
      <c r="T108">
        <v>1</v>
      </c>
      <c r="U108" t="s">
        <v>46</v>
      </c>
      <c r="V108" t="s">
        <v>45</v>
      </c>
      <c r="W108" t="b">
        <v>0</v>
      </c>
      <c r="Z108">
        <v>51</v>
      </c>
      <c r="AA108">
        <v>7</v>
      </c>
    </row>
    <row r="109" spans="1:28" x14ac:dyDescent="0.3">
      <c r="A109">
        <v>51</v>
      </c>
      <c r="B109" t="s">
        <v>0</v>
      </c>
      <c r="C109" t="s">
        <v>20</v>
      </c>
      <c r="D109" t="s">
        <v>21</v>
      </c>
      <c r="E109" t="s">
        <v>2</v>
      </c>
      <c r="F109">
        <v>0</v>
      </c>
      <c r="G109">
        <v>0</v>
      </c>
      <c r="H109">
        <v>1</v>
      </c>
      <c r="I109">
        <v>0</v>
      </c>
      <c r="J109">
        <v>9</v>
      </c>
      <c r="K109">
        <v>15</v>
      </c>
      <c r="L109">
        <v>20</v>
      </c>
      <c r="M109">
        <v>133</v>
      </c>
      <c r="N109">
        <v>78</v>
      </c>
      <c r="O109">
        <v>10</v>
      </c>
      <c r="P109">
        <v>0</v>
      </c>
      <c r="Q109">
        <v>2</v>
      </c>
      <c r="R109">
        <v>1</v>
      </c>
      <c r="S109">
        <v>7</v>
      </c>
      <c r="T109">
        <v>6</v>
      </c>
      <c r="U109" t="s">
        <v>47</v>
      </c>
      <c r="V109" t="s">
        <v>45</v>
      </c>
      <c r="W109" t="b">
        <v>0</v>
      </c>
      <c r="Z109">
        <v>51</v>
      </c>
      <c r="AB109">
        <v>7</v>
      </c>
    </row>
    <row r="110" spans="1:28" x14ac:dyDescent="0.3">
      <c r="A110">
        <v>51</v>
      </c>
      <c r="B110" t="s">
        <v>0</v>
      </c>
      <c r="C110" t="s">
        <v>20</v>
      </c>
      <c r="D110" t="s">
        <v>21</v>
      </c>
      <c r="E110" t="s">
        <v>2</v>
      </c>
      <c r="F110">
        <v>0</v>
      </c>
      <c r="G110">
        <v>0</v>
      </c>
      <c r="H110">
        <v>0</v>
      </c>
      <c r="I110">
        <v>0</v>
      </c>
      <c r="J110">
        <v>8</v>
      </c>
      <c r="K110">
        <v>3</v>
      </c>
      <c r="L110">
        <v>23</v>
      </c>
      <c r="M110">
        <v>106</v>
      </c>
      <c r="N110">
        <v>57</v>
      </c>
      <c r="O110">
        <v>8</v>
      </c>
      <c r="P110">
        <v>0</v>
      </c>
      <c r="Q110">
        <v>2</v>
      </c>
      <c r="R110">
        <v>0</v>
      </c>
      <c r="S110">
        <v>6</v>
      </c>
      <c r="T110">
        <v>6</v>
      </c>
      <c r="U110" t="s">
        <v>47</v>
      </c>
      <c r="V110" t="s">
        <v>45</v>
      </c>
      <c r="W110" t="b">
        <v>0</v>
      </c>
      <c r="Z110">
        <v>51</v>
      </c>
      <c r="AB110">
        <v>6</v>
      </c>
    </row>
    <row r="111" spans="1:28" x14ac:dyDescent="0.3">
      <c r="A111">
        <v>51</v>
      </c>
      <c r="B111" t="s">
        <v>0</v>
      </c>
      <c r="C111" t="s">
        <v>20</v>
      </c>
      <c r="E111" t="s">
        <v>2</v>
      </c>
      <c r="F111">
        <v>1</v>
      </c>
      <c r="G111">
        <v>0</v>
      </c>
      <c r="H111">
        <v>12</v>
      </c>
      <c r="I111">
        <v>0</v>
      </c>
      <c r="J111">
        <v>0</v>
      </c>
      <c r="K111">
        <v>15</v>
      </c>
      <c r="L111">
        <v>24</v>
      </c>
      <c r="M111">
        <v>137</v>
      </c>
      <c r="N111">
        <v>74</v>
      </c>
      <c r="O111">
        <v>13</v>
      </c>
      <c r="P111">
        <v>3</v>
      </c>
      <c r="Q111">
        <v>0</v>
      </c>
      <c r="R111">
        <v>10</v>
      </c>
      <c r="S111">
        <v>0</v>
      </c>
      <c r="T111">
        <v>1</v>
      </c>
      <c r="U111" t="s">
        <v>46</v>
      </c>
      <c r="V111" t="s">
        <v>45</v>
      </c>
      <c r="W111" t="b">
        <v>0</v>
      </c>
      <c r="Z111">
        <v>51</v>
      </c>
      <c r="AA111">
        <v>10</v>
      </c>
    </row>
    <row r="112" spans="1:28" x14ac:dyDescent="0.3">
      <c r="A112">
        <v>51</v>
      </c>
      <c r="B112" t="s">
        <v>0</v>
      </c>
      <c r="C112" t="s">
        <v>20</v>
      </c>
      <c r="D112" t="s">
        <v>19</v>
      </c>
      <c r="E112" t="s">
        <v>2</v>
      </c>
      <c r="F112">
        <v>0</v>
      </c>
      <c r="G112">
        <v>0</v>
      </c>
      <c r="H112">
        <v>0</v>
      </c>
      <c r="I112">
        <v>0</v>
      </c>
      <c r="J112">
        <v>8</v>
      </c>
      <c r="K112">
        <v>15</v>
      </c>
      <c r="L112">
        <v>13</v>
      </c>
      <c r="M112">
        <v>108</v>
      </c>
      <c r="N112">
        <v>67</v>
      </c>
      <c r="O112">
        <v>8</v>
      </c>
      <c r="P112">
        <v>0</v>
      </c>
      <c r="Q112">
        <v>1</v>
      </c>
      <c r="R112">
        <v>0</v>
      </c>
      <c r="S112">
        <v>7</v>
      </c>
      <c r="T112">
        <v>6</v>
      </c>
      <c r="U112" t="s">
        <v>47</v>
      </c>
      <c r="V112" t="s">
        <v>45</v>
      </c>
      <c r="W112" t="b">
        <v>0</v>
      </c>
      <c r="Z112">
        <v>51</v>
      </c>
      <c r="AB112">
        <v>7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  <pageSetup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21"/>
  <sheetViews>
    <sheetView workbookViewId="0">
      <selection activeCell="R18" sqref="R18"/>
    </sheetView>
  </sheetViews>
  <sheetFormatPr defaultRowHeight="14.4" x14ac:dyDescent="0.3"/>
  <cols>
    <col min="1" max="1" width="16.44140625" customWidth="1"/>
  </cols>
  <sheetData>
    <row r="1" spans="1:19" ht="15" thickBot="1" x14ac:dyDescent="0.35"/>
    <row r="2" spans="1:19" ht="15.6" x14ac:dyDescent="0.3">
      <c r="C2" s="25" t="s">
        <v>39</v>
      </c>
      <c r="D2" s="26"/>
      <c r="E2" s="25" t="s">
        <v>40</v>
      </c>
      <c r="F2" s="26"/>
      <c r="G2" s="25" t="s">
        <v>7</v>
      </c>
      <c r="H2" s="26"/>
      <c r="I2" s="25" t="s">
        <v>41</v>
      </c>
      <c r="J2" s="26"/>
      <c r="L2" s="25" t="s">
        <v>39</v>
      </c>
      <c r="M2" s="26"/>
      <c r="N2" s="25" t="s">
        <v>40</v>
      </c>
      <c r="O2" s="26"/>
      <c r="P2" s="25" t="s">
        <v>7</v>
      </c>
      <c r="Q2" s="26"/>
      <c r="R2" s="25" t="s">
        <v>41</v>
      </c>
      <c r="S2" s="26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 t="e">
        <v>#NUM!</v>
      </c>
      <c r="D4" s="8" t="e">
        <v>#NUM!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 t="e">
        <f t="shared" ref="N4:N17" si="0">(E4-F4)</f>
        <v>#NUM!</v>
      </c>
      <c r="O4" s="8" t="e">
        <f t="shared" ref="O4:O17" si="1">(E4+F4)</f>
        <v>#NUM!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3">
      <c r="A5" t="s">
        <v>30</v>
      </c>
      <c r="C5" s="7" t="e">
        <v>#NUM!</v>
      </c>
      <c r="D5" s="8" t="e">
        <v>#NUM!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 t="e">
        <f t="shared" si="0"/>
        <v>#NUM!</v>
      </c>
      <c r="O5" s="8" t="e">
        <f t="shared" si="1"/>
        <v>#NUM!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3">
      <c r="A6" t="s">
        <v>31</v>
      </c>
      <c r="C6" s="7" t="e">
        <v>#NUM!</v>
      </c>
      <c r="D6" s="8" t="e">
        <v>#NUM!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 t="e">
        <f t="shared" si="0"/>
        <v>#NUM!</v>
      </c>
      <c r="O6" s="8" t="e">
        <f t="shared" si="1"/>
        <v>#NUM!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3">
      <c r="A7" t="s">
        <v>32</v>
      </c>
      <c r="C7" s="7" t="e">
        <v>#NUM!</v>
      </c>
      <c r="D7" s="8" t="e">
        <v>#NUM!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 t="e">
        <f t="shared" si="0"/>
        <v>#NUM!</v>
      </c>
      <c r="O7" s="8" t="e">
        <f t="shared" si="1"/>
        <v>#NUM!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3">
      <c r="A8" t="s">
        <v>33</v>
      </c>
      <c r="C8" s="7" t="e">
        <v>#NUM!</v>
      </c>
      <c r="D8" s="8" t="e">
        <v>#NUM!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 t="e">
        <f t="shared" si="0"/>
        <v>#NUM!</v>
      </c>
      <c r="O8" s="8" t="e">
        <f t="shared" si="1"/>
        <v>#NUM!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3">
      <c r="A9" s="4" t="s">
        <v>12</v>
      </c>
      <c r="B9" s="4"/>
      <c r="C9" s="5" t="e">
        <v>#NUM!</v>
      </c>
      <c r="D9" s="6" t="e">
        <v>#NUM!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 t="e">
        <f t="shared" si="0"/>
        <v>#NUM!</v>
      </c>
      <c r="O9" s="6" t="e">
        <f t="shared" si="1"/>
        <v>#NUM!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3">
      <c r="A10" t="s">
        <v>13</v>
      </c>
      <c r="C10" s="7" t="e">
        <v>#NUM!</v>
      </c>
      <c r="D10" s="8" t="e">
        <v>#NUM!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 t="e">
        <f t="shared" si="0"/>
        <v>#NUM!</v>
      </c>
      <c r="O10" s="8" t="e">
        <f t="shared" si="1"/>
        <v>#NUM!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3">
      <c r="A11" t="s">
        <v>14</v>
      </c>
      <c r="C11" s="7" t="e">
        <v>#NUM!</v>
      </c>
      <c r="D11" s="8" t="e">
        <v>#NUM!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 t="e">
        <f t="shared" si="0"/>
        <v>#NUM!</v>
      </c>
      <c r="O11" s="8" t="e">
        <f t="shared" si="1"/>
        <v>#NUM!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3">
      <c r="A12" s="4" t="s">
        <v>34</v>
      </c>
      <c r="B12" s="4"/>
      <c r="C12" s="5" t="e">
        <v>#NUM!</v>
      </c>
      <c r="D12" s="6" t="e">
        <v>#NUM!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 t="e">
        <f t="shared" si="6"/>
        <v>#NUM!</v>
      </c>
      <c r="M12" s="6" t="e">
        <f t="shared" si="7"/>
        <v>#NUM!</v>
      </c>
      <c r="N12" s="5" t="e">
        <f t="shared" si="0"/>
        <v>#NUM!</v>
      </c>
      <c r="O12" s="6" t="e">
        <f t="shared" si="1"/>
        <v>#NUM!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3">
      <c r="A13" s="4" t="s">
        <v>25</v>
      </c>
      <c r="B13" s="4"/>
      <c r="C13" s="5" t="e">
        <v>#NUM!</v>
      </c>
      <c r="D13" s="6" t="e">
        <v>#NUM!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 t="e">
        <f t="shared" si="6"/>
        <v>#NUM!</v>
      </c>
      <c r="M13" s="6" t="e">
        <f t="shared" si="7"/>
        <v>#NUM!</v>
      </c>
      <c r="N13" s="5" t="e">
        <f t="shared" si="0"/>
        <v>#NUM!</v>
      </c>
      <c r="O13" s="6" t="e">
        <f t="shared" si="1"/>
        <v>#NUM!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3">
      <c r="A14" t="s">
        <v>35</v>
      </c>
      <c r="C14" s="7" t="e">
        <v>#NUM!</v>
      </c>
      <c r="D14" s="8" t="e">
        <v>#NUM!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 t="e">
        <f t="shared" si="0"/>
        <v>#NUM!</v>
      </c>
      <c r="O14" s="8" t="e">
        <f t="shared" si="1"/>
        <v>#NUM!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3">
      <c r="A15" t="s">
        <v>36</v>
      </c>
      <c r="C15" s="7" t="e">
        <v>#NUM!</v>
      </c>
      <c r="D15" s="8" t="e">
        <v>#NUM!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 t="e">
        <f t="shared" si="0"/>
        <v>#NUM!</v>
      </c>
      <c r="O15" s="8" t="e">
        <f t="shared" si="1"/>
        <v>#NUM!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3">
      <c r="A16" s="4" t="s">
        <v>37</v>
      </c>
      <c r="B16" s="4"/>
      <c r="C16" s="5" t="e">
        <v>#NUM!</v>
      </c>
      <c r="D16" s="6" t="e">
        <v>#NUM!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 t="e">
        <f t="shared" si="0"/>
        <v>#NUM!</v>
      </c>
      <c r="O16" s="6" t="e">
        <f t="shared" si="1"/>
        <v>#NUM!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32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 t="e">
        <f t="shared" si="0"/>
        <v>#NUM!</v>
      </c>
      <c r="O17" s="19" t="e">
        <f t="shared" si="1"/>
        <v>#NUM!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32" x14ac:dyDescent="0.3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32" x14ac:dyDescent="0.3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</row>
    <row r="22" spans="1:32" x14ac:dyDescent="0.3">
      <c r="C22">
        <v>-1</v>
      </c>
      <c r="D22">
        <v>-1</v>
      </c>
      <c r="E22">
        <v>-1</v>
      </c>
      <c r="F22">
        <v>-1</v>
      </c>
      <c r="G22">
        <v>-1</v>
      </c>
      <c r="AD22">
        <v>0</v>
      </c>
      <c r="AE22">
        <v>0</v>
      </c>
      <c r="AF22">
        <v>0</v>
      </c>
    </row>
    <row r="23" spans="1:32" x14ac:dyDescent="0.3">
      <c r="C23">
        <v>-1</v>
      </c>
      <c r="D23">
        <v>-1</v>
      </c>
      <c r="E23">
        <v>-1</v>
      </c>
      <c r="F23">
        <v>-1</v>
      </c>
      <c r="G23">
        <v>-1</v>
      </c>
      <c r="AD23">
        <v>1</v>
      </c>
      <c r="AE23">
        <v>0</v>
      </c>
      <c r="AF23">
        <v>0</v>
      </c>
    </row>
    <row r="24" spans="1:32" x14ac:dyDescent="0.3">
      <c r="C24">
        <v>-1</v>
      </c>
      <c r="D24">
        <v>-1</v>
      </c>
      <c r="E24">
        <v>-1</v>
      </c>
      <c r="F24">
        <v>-1</v>
      </c>
      <c r="G24">
        <v>-1</v>
      </c>
      <c r="AD24">
        <v>2</v>
      </c>
      <c r="AE24">
        <v>0</v>
      </c>
      <c r="AF24">
        <v>0</v>
      </c>
    </row>
    <row r="25" spans="1:32" x14ac:dyDescent="0.3">
      <c r="C25">
        <v>-1</v>
      </c>
      <c r="D25">
        <v>-1</v>
      </c>
      <c r="E25">
        <v>-1</v>
      </c>
      <c r="F25">
        <v>-1</v>
      </c>
      <c r="G25">
        <v>-1</v>
      </c>
      <c r="AD25">
        <v>3</v>
      </c>
      <c r="AE25">
        <v>0</v>
      </c>
      <c r="AF25">
        <v>0</v>
      </c>
    </row>
    <row r="26" spans="1:32" x14ac:dyDescent="0.3">
      <c r="C26">
        <v>-1</v>
      </c>
      <c r="D26">
        <v>-1</v>
      </c>
      <c r="E26">
        <v>-1</v>
      </c>
      <c r="F26">
        <v>-1</v>
      </c>
      <c r="G26">
        <v>-1</v>
      </c>
      <c r="AD26">
        <v>4</v>
      </c>
      <c r="AE26">
        <v>0</v>
      </c>
      <c r="AF26">
        <v>0</v>
      </c>
    </row>
    <row r="27" spans="1:32" x14ac:dyDescent="0.3">
      <c r="C27">
        <v>-1</v>
      </c>
      <c r="D27">
        <v>-1</v>
      </c>
      <c r="E27">
        <v>-1</v>
      </c>
      <c r="F27">
        <v>-1</v>
      </c>
      <c r="G27">
        <v>-1</v>
      </c>
      <c r="AD27">
        <v>5</v>
      </c>
      <c r="AE27">
        <v>0</v>
      </c>
      <c r="AF27">
        <v>0</v>
      </c>
    </row>
    <row r="28" spans="1:32" x14ac:dyDescent="0.3">
      <c r="C28">
        <v>-1</v>
      </c>
      <c r="D28">
        <v>-1</v>
      </c>
      <c r="E28">
        <v>-1</v>
      </c>
      <c r="F28">
        <v>-1</v>
      </c>
      <c r="G28">
        <v>-1</v>
      </c>
      <c r="AD28">
        <v>6</v>
      </c>
      <c r="AE28">
        <v>0</v>
      </c>
      <c r="AF28">
        <v>0</v>
      </c>
    </row>
    <row r="29" spans="1:32" x14ac:dyDescent="0.3">
      <c r="C29">
        <v>-1</v>
      </c>
      <c r="D29">
        <v>-1</v>
      </c>
      <c r="E29">
        <v>-1</v>
      </c>
      <c r="F29">
        <v>-1</v>
      </c>
      <c r="G29">
        <v>-1</v>
      </c>
      <c r="AD29">
        <v>7</v>
      </c>
      <c r="AE29">
        <v>0</v>
      </c>
      <c r="AF29">
        <v>0</v>
      </c>
    </row>
    <row r="30" spans="1:32" x14ac:dyDescent="0.3">
      <c r="C30">
        <v>-1</v>
      </c>
      <c r="D30">
        <v>-1</v>
      </c>
      <c r="E30">
        <v>-1</v>
      </c>
      <c r="F30">
        <v>-1</v>
      </c>
      <c r="G30">
        <v>-1</v>
      </c>
      <c r="AD30">
        <v>8</v>
      </c>
      <c r="AE30">
        <v>0</v>
      </c>
      <c r="AF30">
        <v>0</v>
      </c>
    </row>
    <row r="31" spans="1:32" x14ac:dyDescent="0.3">
      <c r="C31">
        <v>-1</v>
      </c>
      <c r="D31">
        <v>-1</v>
      </c>
      <c r="E31">
        <v>-1</v>
      </c>
      <c r="F31">
        <v>-1</v>
      </c>
      <c r="G31">
        <v>-1</v>
      </c>
      <c r="AD31">
        <v>9</v>
      </c>
      <c r="AE31">
        <v>0</v>
      </c>
      <c r="AF31">
        <v>0</v>
      </c>
    </row>
    <row r="32" spans="1:32" x14ac:dyDescent="0.3">
      <c r="C32">
        <v>-1</v>
      </c>
      <c r="D32">
        <v>-1</v>
      </c>
      <c r="E32">
        <v>-1</v>
      </c>
      <c r="F32">
        <v>-1</v>
      </c>
      <c r="G32">
        <v>-1</v>
      </c>
      <c r="AD32">
        <v>10</v>
      </c>
      <c r="AE32">
        <v>0</v>
      </c>
      <c r="AF32">
        <v>0</v>
      </c>
    </row>
    <row r="33" spans="3:32" x14ac:dyDescent="0.3">
      <c r="C33">
        <v>-1</v>
      </c>
      <c r="D33">
        <v>-1</v>
      </c>
      <c r="E33">
        <v>-1</v>
      </c>
      <c r="F33">
        <v>-1</v>
      </c>
      <c r="G33">
        <v>-1</v>
      </c>
      <c r="AD33">
        <v>11</v>
      </c>
      <c r="AE33">
        <v>0</v>
      </c>
      <c r="AF33">
        <v>0</v>
      </c>
    </row>
    <row r="34" spans="3:32" x14ac:dyDescent="0.3">
      <c r="AD34">
        <v>12</v>
      </c>
      <c r="AE34">
        <v>0</v>
      </c>
      <c r="AF34">
        <v>0</v>
      </c>
    </row>
    <row r="35" spans="3:32" x14ac:dyDescent="0.3">
      <c r="AD35">
        <v>13</v>
      </c>
      <c r="AE35">
        <v>0</v>
      </c>
      <c r="AF35">
        <v>0</v>
      </c>
    </row>
    <row r="36" spans="3:32" x14ac:dyDescent="0.3">
      <c r="AD36">
        <v>14</v>
      </c>
      <c r="AE36">
        <v>0</v>
      </c>
      <c r="AF36">
        <v>0</v>
      </c>
    </row>
    <row r="37" spans="3:32" x14ac:dyDescent="0.3">
      <c r="AD37">
        <v>15</v>
      </c>
      <c r="AE37">
        <v>0</v>
      </c>
      <c r="AF37">
        <v>0</v>
      </c>
    </row>
    <row r="38" spans="3:32" x14ac:dyDescent="0.3">
      <c r="AD38">
        <v>16</v>
      </c>
      <c r="AE38">
        <v>0</v>
      </c>
      <c r="AF38">
        <v>0</v>
      </c>
    </row>
    <row r="39" spans="3:32" x14ac:dyDescent="0.3">
      <c r="AD39">
        <v>17</v>
      </c>
      <c r="AE39">
        <v>0</v>
      </c>
      <c r="AF39">
        <v>0</v>
      </c>
    </row>
    <row r="40" spans="3:32" x14ac:dyDescent="0.3">
      <c r="AD40">
        <v>18</v>
      </c>
      <c r="AE40">
        <v>0</v>
      </c>
      <c r="AF40">
        <v>0</v>
      </c>
    </row>
    <row r="41" spans="3:32" x14ac:dyDescent="0.3">
      <c r="AD41">
        <v>19</v>
      </c>
      <c r="AE41">
        <v>0</v>
      </c>
      <c r="AF41">
        <v>0</v>
      </c>
    </row>
    <row r="42" spans="3:32" x14ac:dyDescent="0.3">
      <c r="AD42">
        <v>20</v>
      </c>
      <c r="AE42">
        <v>0</v>
      </c>
      <c r="AF42">
        <v>0</v>
      </c>
    </row>
    <row r="43" spans="3:32" x14ac:dyDescent="0.3">
      <c r="AD43">
        <v>21</v>
      </c>
      <c r="AE43">
        <v>0</v>
      </c>
      <c r="AF43">
        <v>0</v>
      </c>
    </row>
    <row r="44" spans="3:32" x14ac:dyDescent="0.3">
      <c r="AD44">
        <v>22</v>
      </c>
      <c r="AE44">
        <v>0</v>
      </c>
      <c r="AF44">
        <v>0</v>
      </c>
    </row>
    <row r="45" spans="3:32" x14ac:dyDescent="0.3">
      <c r="AD45">
        <v>23</v>
      </c>
      <c r="AE45">
        <v>0</v>
      </c>
      <c r="AF45">
        <v>0</v>
      </c>
    </row>
    <row r="46" spans="3:32" x14ac:dyDescent="0.3">
      <c r="AD46">
        <v>24</v>
      </c>
      <c r="AE46">
        <v>0</v>
      </c>
      <c r="AF46">
        <v>0</v>
      </c>
    </row>
    <row r="47" spans="3:32" x14ac:dyDescent="0.3">
      <c r="AD47">
        <v>25</v>
      </c>
      <c r="AE47">
        <v>0</v>
      </c>
      <c r="AF47">
        <v>0</v>
      </c>
    </row>
    <row r="48" spans="3:32" x14ac:dyDescent="0.3">
      <c r="AD48">
        <v>26</v>
      </c>
      <c r="AE48">
        <v>0</v>
      </c>
      <c r="AF48">
        <v>0</v>
      </c>
    </row>
    <row r="49" spans="30:32" x14ac:dyDescent="0.3">
      <c r="AD49">
        <v>27</v>
      </c>
      <c r="AE49">
        <v>0</v>
      </c>
      <c r="AF49">
        <v>0</v>
      </c>
    </row>
    <row r="50" spans="30:32" x14ac:dyDescent="0.3">
      <c r="AD50">
        <v>28</v>
      </c>
      <c r="AE50">
        <v>0</v>
      </c>
      <c r="AF50">
        <v>0</v>
      </c>
    </row>
    <row r="51" spans="30:32" x14ac:dyDescent="0.3">
      <c r="AD51">
        <v>29</v>
      </c>
      <c r="AE51">
        <v>0</v>
      </c>
      <c r="AF51">
        <v>0</v>
      </c>
    </row>
    <row r="52" spans="30:32" x14ac:dyDescent="0.3">
      <c r="AD52">
        <v>30</v>
      </c>
      <c r="AE52">
        <v>0</v>
      </c>
      <c r="AF52">
        <v>0</v>
      </c>
    </row>
    <row r="53" spans="30:32" x14ac:dyDescent="0.3">
      <c r="AD53">
        <v>31</v>
      </c>
      <c r="AE53">
        <v>0</v>
      </c>
      <c r="AF53">
        <v>0</v>
      </c>
    </row>
    <row r="54" spans="30:32" x14ac:dyDescent="0.3">
      <c r="AD54">
        <v>32</v>
      </c>
      <c r="AE54">
        <v>0</v>
      </c>
      <c r="AF54">
        <v>0</v>
      </c>
    </row>
    <row r="55" spans="30:32" x14ac:dyDescent="0.3">
      <c r="AD55">
        <v>33</v>
      </c>
      <c r="AE55">
        <v>0</v>
      </c>
      <c r="AF55">
        <v>0</v>
      </c>
    </row>
    <row r="56" spans="30:32" x14ac:dyDescent="0.3">
      <c r="AD56">
        <v>34</v>
      </c>
      <c r="AE56">
        <v>0</v>
      </c>
      <c r="AF56">
        <v>0</v>
      </c>
    </row>
    <row r="57" spans="30:32" x14ac:dyDescent="0.3">
      <c r="AD57">
        <v>35</v>
      </c>
      <c r="AE57">
        <v>0</v>
      </c>
      <c r="AF57">
        <v>0</v>
      </c>
    </row>
    <row r="58" spans="30:32" x14ac:dyDescent="0.3">
      <c r="AD58">
        <v>36</v>
      </c>
      <c r="AE58">
        <v>0</v>
      </c>
      <c r="AF58">
        <v>0</v>
      </c>
    </row>
    <row r="59" spans="30:32" x14ac:dyDescent="0.3">
      <c r="AD59">
        <v>37</v>
      </c>
      <c r="AE59">
        <v>0</v>
      </c>
      <c r="AF59">
        <v>0</v>
      </c>
    </row>
    <row r="60" spans="30:32" x14ac:dyDescent="0.3">
      <c r="AD60">
        <v>38</v>
      </c>
      <c r="AE60">
        <v>0</v>
      </c>
      <c r="AF60">
        <v>0</v>
      </c>
    </row>
    <row r="61" spans="30:32" x14ac:dyDescent="0.3">
      <c r="AD61">
        <v>39</v>
      </c>
      <c r="AE61">
        <v>0</v>
      </c>
      <c r="AF61">
        <v>0</v>
      </c>
    </row>
    <row r="62" spans="30:32" x14ac:dyDescent="0.3">
      <c r="AD62">
        <v>40</v>
      </c>
      <c r="AE62">
        <v>0</v>
      </c>
      <c r="AF62">
        <v>0</v>
      </c>
    </row>
    <row r="63" spans="30:32" x14ac:dyDescent="0.3">
      <c r="AD63">
        <v>41</v>
      </c>
      <c r="AE63">
        <v>0</v>
      </c>
      <c r="AF63">
        <v>0</v>
      </c>
    </row>
    <row r="64" spans="30:32" x14ac:dyDescent="0.3">
      <c r="AD64">
        <v>42</v>
      </c>
      <c r="AE64">
        <v>0</v>
      </c>
      <c r="AF64">
        <v>0</v>
      </c>
    </row>
    <row r="65" spans="30:32" x14ac:dyDescent="0.3">
      <c r="AD65">
        <v>43</v>
      </c>
      <c r="AE65">
        <v>0</v>
      </c>
      <c r="AF65">
        <v>0</v>
      </c>
    </row>
    <row r="66" spans="30:32" x14ac:dyDescent="0.3">
      <c r="AD66">
        <v>44</v>
      </c>
      <c r="AE66">
        <v>0</v>
      </c>
      <c r="AF66">
        <v>0</v>
      </c>
    </row>
    <row r="67" spans="30:32" x14ac:dyDescent="0.3">
      <c r="AD67">
        <v>45</v>
      </c>
      <c r="AE67">
        <v>0</v>
      </c>
      <c r="AF67">
        <v>0</v>
      </c>
    </row>
    <row r="68" spans="30:32" x14ac:dyDescent="0.3">
      <c r="AD68">
        <v>46</v>
      </c>
      <c r="AE68">
        <v>0</v>
      </c>
      <c r="AF68">
        <v>0</v>
      </c>
    </row>
    <row r="69" spans="30:32" x14ac:dyDescent="0.3">
      <c r="AD69">
        <v>47</v>
      </c>
      <c r="AE69">
        <v>0</v>
      </c>
      <c r="AF69">
        <v>0</v>
      </c>
    </row>
    <row r="70" spans="30:32" x14ac:dyDescent="0.3">
      <c r="AD70">
        <v>48</v>
      </c>
      <c r="AE70">
        <v>0</v>
      </c>
      <c r="AF70">
        <v>0</v>
      </c>
    </row>
    <row r="71" spans="30:32" x14ac:dyDescent="0.3">
      <c r="AD71">
        <v>49</v>
      </c>
      <c r="AE71">
        <v>0</v>
      </c>
      <c r="AF71">
        <v>0</v>
      </c>
    </row>
    <row r="72" spans="30:32" x14ac:dyDescent="0.3">
      <c r="AD72">
        <v>50</v>
      </c>
      <c r="AE72">
        <v>0</v>
      </c>
      <c r="AF72">
        <v>0</v>
      </c>
    </row>
    <row r="73" spans="30:32" x14ac:dyDescent="0.3">
      <c r="AD73">
        <v>51</v>
      </c>
    </row>
    <row r="74" spans="30:32" x14ac:dyDescent="0.3">
      <c r="AD74">
        <v>52</v>
      </c>
    </row>
    <row r="75" spans="30:32" x14ac:dyDescent="0.3">
      <c r="AD75">
        <v>53</v>
      </c>
    </row>
    <row r="76" spans="30:32" x14ac:dyDescent="0.3">
      <c r="AD76">
        <v>54</v>
      </c>
    </row>
    <row r="77" spans="30:32" x14ac:dyDescent="0.3">
      <c r="AD77">
        <v>55</v>
      </c>
    </row>
    <row r="78" spans="30:32" x14ac:dyDescent="0.3">
      <c r="AD78">
        <v>56</v>
      </c>
    </row>
    <row r="79" spans="30:32" x14ac:dyDescent="0.3">
      <c r="AD79">
        <v>57</v>
      </c>
    </row>
    <row r="80" spans="30:32" x14ac:dyDescent="0.3">
      <c r="AD80">
        <v>58</v>
      </c>
    </row>
    <row r="81" spans="30:30" x14ac:dyDescent="0.3">
      <c r="AD81">
        <v>59</v>
      </c>
    </row>
    <row r="82" spans="30:30" x14ac:dyDescent="0.3">
      <c r="AD82">
        <v>60</v>
      </c>
    </row>
    <row r="83" spans="30:30" x14ac:dyDescent="0.3">
      <c r="AD83">
        <v>61</v>
      </c>
    </row>
    <row r="84" spans="30:30" x14ac:dyDescent="0.3">
      <c r="AD84">
        <v>62</v>
      </c>
    </row>
    <row r="85" spans="30:30" x14ac:dyDescent="0.3">
      <c r="AD85">
        <v>63</v>
      </c>
    </row>
    <row r="86" spans="30:30" x14ac:dyDescent="0.3">
      <c r="AD86">
        <v>64</v>
      </c>
    </row>
    <row r="87" spans="30:30" x14ac:dyDescent="0.3">
      <c r="AD87">
        <v>65</v>
      </c>
    </row>
    <row r="88" spans="30:30" x14ac:dyDescent="0.3">
      <c r="AD88">
        <v>66</v>
      </c>
    </row>
    <row r="89" spans="30:30" x14ac:dyDescent="0.3">
      <c r="AD89">
        <v>67</v>
      </c>
    </row>
    <row r="90" spans="30:30" x14ac:dyDescent="0.3">
      <c r="AD90">
        <v>68</v>
      </c>
    </row>
    <row r="91" spans="30:30" x14ac:dyDescent="0.3">
      <c r="AD91">
        <v>69</v>
      </c>
    </row>
    <row r="92" spans="30:30" x14ac:dyDescent="0.3">
      <c r="AD92">
        <v>70</v>
      </c>
    </row>
    <row r="93" spans="30:30" x14ac:dyDescent="0.3">
      <c r="AD93">
        <v>71</v>
      </c>
    </row>
    <row r="94" spans="30:30" x14ac:dyDescent="0.3">
      <c r="AD94">
        <v>72</v>
      </c>
    </row>
    <row r="95" spans="30:30" x14ac:dyDescent="0.3">
      <c r="AD95">
        <v>73</v>
      </c>
    </row>
    <row r="96" spans="30:30" x14ac:dyDescent="0.3">
      <c r="AD96">
        <v>74</v>
      </c>
    </row>
    <row r="97" spans="30:30" x14ac:dyDescent="0.3">
      <c r="AD97">
        <v>75</v>
      </c>
    </row>
    <row r="98" spans="30:30" x14ac:dyDescent="0.3">
      <c r="AD98">
        <v>76</v>
      </c>
    </row>
    <row r="99" spans="30:30" x14ac:dyDescent="0.3">
      <c r="AD99">
        <v>77</v>
      </c>
    </row>
    <row r="100" spans="30:30" x14ac:dyDescent="0.3">
      <c r="AD100">
        <v>78</v>
      </c>
    </row>
    <row r="101" spans="30:30" x14ac:dyDescent="0.3">
      <c r="AD101">
        <v>79</v>
      </c>
    </row>
    <row r="102" spans="30:30" x14ac:dyDescent="0.3">
      <c r="AD102">
        <v>80</v>
      </c>
    </row>
    <row r="103" spans="30:30" x14ac:dyDescent="0.3">
      <c r="AD103">
        <v>81</v>
      </c>
    </row>
    <row r="104" spans="30:30" x14ac:dyDescent="0.3">
      <c r="AD104">
        <v>82</v>
      </c>
    </row>
    <row r="105" spans="30:30" x14ac:dyDescent="0.3">
      <c r="AD105">
        <v>83</v>
      </c>
    </row>
    <row r="106" spans="30:30" x14ac:dyDescent="0.3">
      <c r="AD106">
        <v>84</v>
      </c>
    </row>
    <row r="107" spans="30:30" x14ac:dyDescent="0.3">
      <c r="AD107">
        <v>85</v>
      </c>
    </row>
    <row r="108" spans="30:30" x14ac:dyDescent="0.3">
      <c r="AD108">
        <v>86</v>
      </c>
    </row>
    <row r="109" spans="30:30" x14ac:dyDescent="0.3">
      <c r="AD109">
        <v>87</v>
      </c>
    </row>
    <row r="110" spans="30:30" x14ac:dyDescent="0.3">
      <c r="AD110">
        <v>88</v>
      </c>
    </row>
    <row r="111" spans="30:30" x14ac:dyDescent="0.3">
      <c r="AD111">
        <v>89</v>
      </c>
    </row>
    <row r="112" spans="30:30" x14ac:dyDescent="0.3">
      <c r="AD112">
        <v>90</v>
      </c>
    </row>
    <row r="113" spans="30:30" x14ac:dyDescent="0.3">
      <c r="AD113">
        <v>91</v>
      </c>
    </row>
    <row r="114" spans="30:30" x14ac:dyDescent="0.3">
      <c r="AD114">
        <v>92</v>
      </c>
    </row>
    <row r="115" spans="30:30" x14ac:dyDescent="0.3">
      <c r="AD115">
        <v>93</v>
      </c>
    </row>
    <row r="116" spans="30:30" x14ac:dyDescent="0.3">
      <c r="AD116">
        <v>94</v>
      </c>
    </row>
    <row r="117" spans="30:30" x14ac:dyDescent="0.3">
      <c r="AD117">
        <v>95</v>
      </c>
    </row>
    <row r="118" spans="30:30" x14ac:dyDescent="0.3">
      <c r="AD118">
        <v>96</v>
      </c>
    </row>
    <row r="119" spans="30:30" x14ac:dyDescent="0.3">
      <c r="AD119">
        <v>97</v>
      </c>
    </row>
    <row r="120" spans="30:30" x14ac:dyDescent="0.3">
      <c r="AD120">
        <v>98</v>
      </c>
    </row>
    <row r="121" spans="30:30" x14ac:dyDescent="0.3">
      <c r="AD121">
        <v>99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27"/>
  <sheetViews>
    <sheetView zoomScale="101" zoomScaleNormal="115" workbookViewId="0">
      <selection activeCell="E9" sqref="E9"/>
    </sheetView>
  </sheetViews>
  <sheetFormatPr defaultRowHeight="14.4" x14ac:dyDescent="0.3"/>
  <cols>
    <col min="1" max="1" width="16.44140625" customWidth="1"/>
    <col min="3" max="16" width="12.6640625" customWidth="1"/>
  </cols>
  <sheetData>
    <row r="1" spans="1:16" ht="15" thickBot="1" x14ac:dyDescent="0.35"/>
    <row r="2" spans="1:16" ht="18" x14ac:dyDescent="0.35">
      <c r="C2" s="27" t="s">
        <v>0</v>
      </c>
      <c r="D2" s="28"/>
      <c r="E2" s="27" t="s">
        <v>19</v>
      </c>
      <c r="F2" s="28"/>
      <c r="G2" s="27" t="s">
        <v>17</v>
      </c>
      <c r="H2" s="28"/>
      <c r="I2" s="27" t="s">
        <v>18</v>
      </c>
      <c r="J2" s="28"/>
      <c r="K2" s="27" t="s">
        <v>15</v>
      </c>
      <c r="L2" s="28"/>
      <c r="M2" s="27" t="s">
        <v>2</v>
      </c>
      <c r="N2" s="28"/>
      <c r="O2" s="27" t="s">
        <v>16</v>
      </c>
      <c r="P2" s="28"/>
    </row>
    <row r="3" spans="1:16" x14ac:dyDescent="0.3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  <c r="K3" s="5" t="s">
        <v>28</v>
      </c>
      <c r="L3" s="6" t="s">
        <v>49</v>
      </c>
      <c r="M3" s="5" t="s">
        <v>28</v>
      </c>
      <c r="N3" s="6" t="s">
        <v>49</v>
      </c>
      <c r="O3" s="5" t="s">
        <v>28</v>
      </c>
      <c r="P3" s="6" t="s">
        <v>49</v>
      </c>
    </row>
    <row r="4" spans="1:16" x14ac:dyDescent="0.3">
      <c r="A4" t="s">
        <v>3</v>
      </c>
      <c r="C4" s="9">
        <v>0.12792324552707007</v>
      </c>
      <c r="D4" s="10">
        <v>9.5336139750119619E-2</v>
      </c>
      <c r="E4" s="9">
        <v>-7.2577350836181165E-2</v>
      </c>
      <c r="F4" s="10">
        <v>-5.4089031539990395E-2</v>
      </c>
      <c r="G4" s="9">
        <v>-8.1929724012951677E-2</v>
      </c>
      <c r="H4" s="10">
        <v>-6.1058985691030021E-2</v>
      </c>
      <c r="I4" s="9">
        <v>8.2443502963570822E-2</v>
      </c>
      <c r="J4" s="10">
        <v>6.1441884839930461E-2</v>
      </c>
      <c r="K4" s="9">
        <v>-0.12852276171926524</v>
      </c>
      <c r="L4" s="10">
        <v>-9.5782935477089215E-2</v>
      </c>
      <c r="M4" s="9">
        <v>9.7979598161774553E-2</v>
      </c>
      <c r="N4" s="10">
        <v>7.3020322651482727E-2</v>
      </c>
      <c r="O4" s="9" t="e">
        <v>#NUM!</v>
      </c>
      <c r="P4" s="10" t="e">
        <v>#NUM!</v>
      </c>
    </row>
    <row r="5" spans="1:16" x14ac:dyDescent="0.3">
      <c r="A5" t="s">
        <v>30</v>
      </c>
      <c r="C5" s="9">
        <v>-4.3598572290282175E-2</v>
      </c>
      <c r="D5" s="10">
        <v>-3.997209767275839E-3</v>
      </c>
      <c r="E5" s="9">
        <v>0.21127768152090992</v>
      </c>
      <c r="F5" s="10">
        <v>1.9370386868631781E-2</v>
      </c>
      <c r="G5" s="9">
        <v>-9.2466003969382607E-2</v>
      </c>
      <c r="H5" s="10">
        <v>-8.477479761183954E-3</v>
      </c>
      <c r="I5" s="9">
        <v>-9.2466003969382607E-2</v>
      </c>
      <c r="J5" s="10">
        <v>-8.477479761183954E-3</v>
      </c>
      <c r="K5" s="9">
        <v>-9.2466003969382607E-2</v>
      </c>
      <c r="L5" s="10">
        <v>-8.477479761183954E-3</v>
      </c>
      <c r="M5" s="9">
        <v>-9.2466003969382607E-2</v>
      </c>
      <c r="N5" s="10">
        <v>-8.477479761183954E-3</v>
      </c>
      <c r="O5" s="9" t="e">
        <v>#NUM!</v>
      </c>
      <c r="P5" s="10" t="e">
        <v>#NUM!</v>
      </c>
    </row>
    <row r="6" spans="1:16" x14ac:dyDescent="0.3">
      <c r="A6" t="s">
        <v>31</v>
      </c>
      <c r="C6" s="9">
        <v>5.3119948521125934E-2</v>
      </c>
      <c r="D6" s="10">
        <v>0.23479519814776939</v>
      </c>
      <c r="E6" s="9">
        <v>2.1597848560304875E-2</v>
      </c>
      <c r="F6" s="10">
        <v>9.5464534011465041E-2</v>
      </c>
      <c r="G6" s="9">
        <v>-0.22461039477489231</v>
      </c>
      <c r="H6" s="10">
        <v>-0.99279919532011096</v>
      </c>
      <c r="I6" s="9">
        <v>-0.13445042399463492</v>
      </c>
      <c r="J6" s="10">
        <v>-0.59428359442624679</v>
      </c>
      <c r="K6" s="9">
        <v>-0.25359874201554139</v>
      </c>
      <c r="L6" s="10">
        <v>-1.120930432714621</v>
      </c>
      <c r="M6" s="9">
        <v>0.76720991118845938</v>
      </c>
      <c r="N6" s="10">
        <v>3.3911403932702582</v>
      </c>
      <c r="O6" s="9" t="e">
        <v>#NUM!</v>
      </c>
      <c r="P6" s="10" t="e">
        <v>#NUM!</v>
      </c>
    </row>
    <row r="7" spans="1:16" x14ac:dyDescent="0.3">
      <c r="A7" t="s">
        <v>32</v>
      </c>
      <c r="C7" s="9">
        <v>-8.2920357965887773E-2</v>
      </c>
      <c r="D7" s="10">
        <v>-6.82883217810786E-3</v>
      </c>
      <c r="E7" s="9">
        <v>-8.2920357965887773E-2</v>
      </c>
      <c r="F7" s="10">
        <v>-6.82883217810786E-3</v>
      </c>
      <c r="G7" s="9">
        <v>0.31111118120415515</v>
      </c>
      <c r="H7" s="10">
        <v>2.5621284052464888E-2</v>
      </c>
      <c r="I7" s="9">
        <v>-8.2920357965887773E-2</v>
      </c>
      <c r="J7" s="10">
        <v>-6.82883217810786E-3</v>
      </c>
      <c r="K7" s="9">
        <v>-8.2920357965887773E-2</v>
      </c>
      <c r="L7" s="10">
        <v>-6.82883217810786E-3</v>
      </c>
      <c r="M7" s="9">
        <v>-8.2920357965887773E-2</v>
      </c>
      <c r="N7" s="10">
        <v>-6.82883217810786E-3</v>
      </c>
      <c r="O7" s="9" t="e">
        <v>#NUM!</v>
      </c>
      <c r="P7" s="10" t="e">
        <v>#NUM!</v>
      </c>
    </row>
    <row r="8" spans="1:16" x14ac:dyDescent="0.3">
      <c r="A8" t="s">
        <v>33</v>
      </c>
      <c r="C8" s="9">
        <v>-3.2663883979988838E-2</v>
      </c>
      <c r="D8" s="10">
        <v>-0.10919341199822741</v>
      </c>
      <c r="E8" s="9">
        <v>-6.4429550884923067E-2</v>
      </c>
      <c r="F8" s="10">
        <v>-0.21538413799621159</v>
      </c>
      <c r="G8" s="9">
        <v>0.32312263003948583</v>
      </c>
      <c r="H8" s="10">
        <v>1.0801796408984319</v>
      </c>
      <c r="I8" s="9">
        <v>-0.76149037299009459</v>
      </c>
      <c r="J8" s="10">
        <v>-2.5456168066703886</v>
      </c>
      <c r="K8" s="9">
        <v>0.25629673378934997</v>
      </c>
      <c r="L8" s="10">
        <v>0.85678466356314997</v>
      </c>
      <c r="M8" s="9">
        <v>-0.22606571134710202</v>
      </c>
      <c r="N8" s="10">
        <v>-0.75572416228637662</v>
      </c>
      <c r="O8" s="9" t="e">
        <v>#NUM!</v>
      </c>
      <c r="P8" s="10" t="e">
        <v>#NUM!</v>
      </c>
    </row>
    <row r="9" spans="1:16" x14ac:dyDescent="0.3">
      <c r="A9" s="4" t="s">
        <v>12</v>
      </c>
      <c r="C9" s="11">
        <v>0.2467878386699251</v>
      </c>
      <c r="D9" s="12">
        <v>1.1711427148145948</v>
      </c>
      <c r="E9" s="11">
        <v>-0.18462791704158263</v>
      </c>
      <c r="F9" s="12">
        <v>-0.87616002944067795</v>
      </c>
      <c r="G9" s="11">
        <v>-6.4521208822721429E-2</v>
      </c>
      <c r="H9" s="12">
        <v>-0.30618827925644432</v>
      </c>
      <c r="I9" s="11">
        <v>6.0198413041569355E-3</v>
      </c>
      <c r="J9" s="12">
        <v>2.8567425873577079E-2</v>
      </c>
      <c r="K9" s="11">
        <v>-0.40627863949518378</v>
      </c>
      <c r="L9" s="12">
        <v>-1.9280134361319092</v>
      </c>
      <c r="M9" s="11">
        <v>0.41622218620043416</v>
      </c>
      <c r="N9" s="12">
        <v>1.9752009812963536</v>
      </c>
      <c r="O9" s="11" t="e">
        <v>#NUM!</v>
      </c>
      <c r="P9" s="12" t="e">
        <v>#NUM!</v>
      </c>
    </row>
    <row r="10" spans="1:16" x14ac:dyDescent="0.3">
      <c r="A10" t="s">
        <v>13</v>
      </c>
      <c r="C10" s="9">
        <v>-0.18941276986637451</v>
      </c>
      <c r="D10" s="10">
        <v>-1.8881851815038431</v>
      </c>
      <c r="E10" s="9">
        <v>4.6681658876754947E-2</v>
      </c>
      <c r="F10" s="10">
        <v>0.46535202775023521</v>
      </c>
      <c r="G10" s="9">
        <v>0.1493628653123123</v>
      </c>
      <c r="H10" s="10">
        <v>1.4889426364897318</v>
      </c>
      <c r="I10" s="9">
        <v>0.18373084516883767</v>
      </c>
      <c r="J10" s="10">
        <v>1.8315441956617668</v>
      </c>
      <c r="K10" s="9">
        <v>-0.11897337161320369</v>
      </c>
      <c r="L10" s="10">
        <v>-1.1860011203683953</v>
      </c>
      <c r="M10" s="9">
        <v>0.12179196945361455</v>
      </c>
      <c r="N10" s="10">
        <v>1.2140986698558827</v>
      </c>
      <c r="O10" s="9" t="e">
        <v>#NUM!</v>
      </c>
      <c r="P10" s="10" t="e">
        <v>#NUM!</v>
      </c>
    </row>
    <row r="11" spans="1:16" x14ac:dyDescent="0.3">
      <c r="A11" t="s">
        <v>14</v>
      </c>
      <c r="C11" s="9">
        <v>7.8911993380210918E-3</v>
      </c>
      <c r="D11" s="10">
        <v>0.20309544587313155</v>
      </c>
      <c r="E11" s="9">
        <v>-7.2759290479723251E-2</v>
      </c>
      <c r="F11" s="10">
        <v>-1.8726026182349358</v>
      </c>
      <c r="G11" s="9">
        <v>0.15696716824690746</v>
      </c>
      <c r="H11" s="10">
        <v>4.0398570175446906</v>
      </c>
      <c r="I11" s="9">
        <v>-1.0996764706361217</v>
      </c>
      <c r="J11" s="10">
        <v>-28.302324343012032</v>
      </c>
      <c r="K11" s="9">
        <v>-0.14687285649682635</v>
      </c>
      <c r="L11" s="10">
        <v>-3.7800601656533246</v>
      </c>
      <c r="M11" s="9">
        <v>0.88714218528559874</v>
      </c>
      <c r="N11" s="10">
        <v>22.832338907640121</v>
      </c>
      <c r="O11" s="9" t="e">
        <v>#NUM!</v>
      </c>
      <c r="P11" s="10" t="e">
        <v>#NUM!</v>
      </c>
    </row>
    <row r="12" spans="1:16" x14ac:dyDescent="0.3">
      <c r="A12" s="4" t="s">
        <v>34</v>
      </c>
      <c r="C12" s="11">
        <v>0.16624563306431889</v>
      </c>
      <c r="D12" s="12">
        <v>2.8083230940662247</v>
      </c>
      <c r="E12" s="11">
        <v>-0.11408221317749763</v>
      </c>
      <c r="F12" s="12">
        <v>-1.9271466442947158</v>
      </c>
      <c r="G12" s="11">
        <v>8.0991617301483187E-2</v>
      </c>
      <c r="H12" s="12">
        <v>1.3681600238216802</v>
      </c>
      <c r="I12" s="11">
        <v>-1.893962805497551</v>
      </c>
      <c r="J12" s="12">
        <v>-31.993980160209158</v>
      </c>
      <c r="K12" s="11">
        <v>3.0780052804436294E-2</v>
      </c>
      <c r="L12" s="12">
        <v>0.51995551121534334</v>
      </c>
      <c r="M12" s="11">
        <v>1.0909467293855131</v>
      </c>
      <c r="N12" s="12">
        <v>18.428940586631974</v>
      </c>
      <c r="O12" s="11" t="e">
        <v>#NUM!</v>
      </c>
      <c r="P12" s="12" t="e">
        <v>#NUM!</v>
      </c>
    </row>
    <row r="13" spans="1:16" x14ac:dyDescent="0.3">
      <c r="A13" s="4" t="s">
        <v>25</v>
      </c>
      <c r="C13" s="11">
        <v>8.632078603957985E-2</v>
      </c>
      <c r="D13" s="12">
        <v>0.21011188395428526</v>
      </c>
      <c r="E13" s="11">
        <v>-6.633592100938851E-2</v>
      </c>
      <c r="F13" s="12">
        <v>-0.16146708083420869</v>
      </c>
      <c r="G13" s="11">
        <v>1.785694220955749E-2</v>
      </c>
      <c r="H13" s="12">
        <v>4.3465264178578877E-2</v>
      </c>
      <c r="I13" s="11">
        <v>-1.2710190721510437</v>
      </c>
      <c r="J13" s="12">
        <v>-3.0937648281959884</v>
      </c>
      <c r="K13" s="11">
        <v>-0.15415873186287116</v>
      </c>
      <c r="L13" s="12">
        <v>-0.37523501656784752</v>
      </c>
      <c r="M13" s="11">
        <v>1.1064253720210764</v>
      </c>
      <c r="N13" s="12">
        <v>2.6931302416960801</v>
      </c>
      <c r="O13" s="11" t="e">
        <v>#NUM!</v>
      </c>
      <c r="P13" s="12" t="e">
        <v>#NUM!</v>
      </c>
    </row>
    <row r="14" spans="1:16" x14ac:dyDescent="0.3">
      <c r="A14" t="s">
        <v>35</v>
      </c>
      <c r="C14" s="9">
        <v>-0.10312653648318827</v>
      </c>
      <c r="D14" s="10">
        <v>-0.16009865663355205</v>
      </c>
      <c r="E14" s="9">
        <v>8.2509768946709569E-2</v>
      </c>
      <c r="F14" s="10">
        <v>0.12809218284632706</v>
      </c>
      <c r="G14" s="9">
        <v>-0.20423653937124317</v>
      </c>
      <c r="H14" s="10">
        <v>-0.31706674832575255</v>
      </c>
      <c r="I14" s="9">
        <v>0.9724095319687267</v>
      </c>
      <c r="J14" s="10">
        <v>1.5096159056135225</v>
      </c>
      <c r="K14" s="9">
        <v>-0.15472892875412866</v>
      </c>
      <c r="L14" s="10">
        <v>-0.24020872299849716</v>
      </c>
      <c r="M14" s="9">
        <v>2.8064042557362084E-2</v>
      </c>
      <c r="N14" s="10">
        <v>4.3567986149452009E-2</v>
      </c>
      <c r="O14" s="9" t="e">
        <v>#NUM!</v>
      </c>
      <c r="P14" s="10" t="e">
        <v>#NUM!</v>
      </c>
    </row>
    <row r="15" spans="1:16" x14ac:dyDescent="0.3">
      <c r="A15" t="s">
        <v>36</v>
      </c>
      <c r="C15" s="9">
        <v>-1.4092627640161998E-3</v>
      </c>
      <c r="D15" s="10">
        <v>-1.7744902193437273E-3</v>
      </c>
      <c r="E15" s="9">
        <v>-6.6248090043339244E-2</v>
      </c>
      <c r="F15" s="10">
        <v>-8.3417082203384396E-2</v>
      </c>
      <c r="G15" s="9">
        <v>0.26250761651917226</v>
      </c>
      <c r="H15" s="10">
        <v>0.33053963385010743</v>
      </c>
      <c r="I15" s="9">
        <v>-0.67751351280471339</v>
      </c>
      <c r="J15" s="10">
        <v>-0.85309931734728994</v>
      </c>
      <c r="K15" s="9">
        <v>3.4221391717378258E-2</v>
      </c>
      <c r="L15" s="10">
        <v>4.3090278438748353E-2</v>
      </c>
      <c r="M15" s="9">
        <v>4.4225866451189991E-2</v>
      </c>
      <c r="N15" s="10">
        <v>5.5687533555478508E-2</v>
      </c>
      <c r="O15" s="9" t="e">
        <v>#NUM!</v>
      </c>
      <c r="P15" s="10" t="e">
        <v>#NUM!</v>
      </c>
    </row>
    <row r="16" spans="1:16" x14ac:dyDescent="0.3">
      <c r="A16" s="4" t="s">
        <v>37</v>
      </c>
      <c r="C16" s="11">
        <v>0.31576264675359039</v>
      </c>
      <c r="D16" s="12">
        <v>0.66982152619234903</v>
      </c>
      <c r="E16" s="11">
        <v>-2.8670495014426242E-2</v>
      </c>
      <c r="F16" s="12">
        <v>-6.0818196593846352E-2</v>
      </c>
      <c r="G16" s="11">
        <v>-7.3090739762985912E-2</v>
      </c>
      <c r="H16" s="12">
        <v>-0.15504604918255538</v>
      </c>
      <c r="I16" s="11">
        <v>-1.9067355767091898</v>
      </c>
      <c r="J16" s="12">
        <v>-4.0447232982350094</v>
      </c>
      <c r="K16" s="11">
        <v>-0.26358509124639079</v>
      </c>
      <c r="L16" s="12">
        <v>-0.55913823219876946</v>
      </c>
      <c r="M16" s="11">
        <v>1.2851230790010115</v>
      </c>
      <c r="N16" s="12">
        <v>2.7261080782401965</v>
      </c>
      <c r="O16" s="11" t="e">
        <v>#NUM!</v>
      </c>
      <c r="P16" s="12" t="e">
        <v>#NUM!</v>
      </c>
    </row>
    <row r="17" spans="1:16" ht="15" thickBot="1" x14ac:dyDescent="0.35">
      <c r="A17" s="4" t="s">
        <v>38</v>
      </c>
      <c r="C17" s="13">
        <v>-4.7407843013362025E-2</v>
      </c>
      <c r="D17" s="14">
        <v>-6.5741670863417312E-2</v>
      </c>
      <c r="E17" s="13">
        <v>-0.20867378568949602</v>
      </c>
      <c r="F17" s="14">
        <v>-0.28937328645716942</v>
      </c>
      <c r="G17" s="13">
        <v>0.41586927612344221</v>
      </c>
      <c r="H17" s="14">
        <v>0.57669658299807303</v>
      </c>
      <c r="I17" s="13">
        <v>-2.4813545240904555</v>
      </c>
      <c r="J17" s="14">
        <v>-3.4409579101126377</v>
      </c>
      <c r="K17" s="13">
        <v>0.32853463246406711</v>
      </c>
      <c r="L17" s="14">
        <v>0.455587394444394</v>
      </c>
      <c r="M17" s="13">
        <v>3.4428935015817605E-2</v>
      </c>
      <c r="N17" s="14">
        <v>4.7743486522892731E-2</v>
      </c>
      <c r="O17" s="13" t="e">
        <v>#NUM!</v>
      </c>
      <c r="P17" s="14" t="e">
        <v>#NUM!</v>
      </c>
    </row>
    <row r="20" spans="1:16" x14ac:dyDescent="0.3">
      <c r="A20" s="4" t="s">
        <v>12</v>
      </c>
      <c r="E20" s="4" t="s">
        <v>34</v>
      </c>
      <c r="I20" s="4" t="s">
        <v>37</v>
      </c>
      <c r="M20" s="4" t="s">
        <v>38</v>
      </c>
    </row>
    <row r="21" spans="1:16" x14ac:dyDescent="0.3">
      <c r="A21" t="s">
        <v>52</v>
      </c>
      <c r="B21">
        <f>Team!J$9</f>
        <v>8.2318652721458285</v>
      </c>
      <c r="C21">
        <f>Team!K$9-B21</f>
        <v>9.4910893315940932</v>
      </c>
      <c r="E21" t="s">
        <v>52</v>
      </c>
      <c r="F21">
        <f>Team!J$12</f>
        <v>42.146878789156858</v>
      </c>
      <c r="G21">
        <f>Team!K$12-F21</f>
        <v>33.785225389729462</v>
      </c>
      <c r="I21" t="s">
        <v>52</v>
      </c>
      <c r="J21">
        <f>Team!J$16</f>
        <v>5.7071778346482578</v>
      </c>
      <c r="K21">
        <f>Team!K$16-J21</f>
        <v>4.2425634177013727</v>
      </c>
      <c r="M21" t="s">
        <v>52</v>
      </c>
      <c r="N21">
        <f>Team!J$17</f>
        <v>3.9017978391384736</v>
      </c>
      <c r="O21">
        <f>Team!K$17-N21</f>
        <v>2.7734512471547514</v>
      </c>
    </row>
    <row r="22" spans="1:16" x14ac:dyDescent="0.3">
      <c r="A22" t="s">
        <v>0</v>
      </c>
      <c r="B22">
        <f>Cas!L$9</f>
        <v>11.067577836238161</v>
      </c>
      <c r="C22">
        <f>Cas!M$9-B22</f>
        <v>6.1619496040889352</v>
      </c>
      <c r="E22" t="s">
        <v>0</v>
      </c>
      <c r="F22">
        <f>Cas!L$12</f>
        <v>48.251684750456704</v>
      </c>
      <c r="G22">
        <f>Cas!M$12-F22</f>
        <v>27.192260085069265</v>
      </c>
      <c r="I22" t="s">
        <v>0</v>
      </c>
      <c r="J22">
        <f>Cas!L$16</f>
        <v>7.1423726908207295</v>
      </c>
      <c r="K22">
        <f>Cas!M$16-J22</f>
        <v>2.7118168088472023</v>
      </c>
      <c r="M22" t="s">
        <v>0</v>
      </c>
      <c r="N22">
        <f>Cas!L$17</f>
        <v>4.0000048397727337</v>
      </c>
      <c r="O22">
        <f>Cas!M$17-N22</f>
        <v>2.4455539221736551</v>
      </c>
    </row>
    <row r="23" spans="1:16" x14ac:dyDescent="0.3">
      <c r="A23" t="s">
        <v>19</v>
      </c>
      <c r="B23">
        <f>Ben!L$9</f>
        <v>6.8187800285067528</v>
      </c>
      <c r="C23">
        <f>Ben!M$9-B23</f>
        <v>10.564939731041205</v>
      </c>
      <c r="E23" t="s">
        <v>19</v>
      </c>
      <c r="F23">
        <f>Ben!L$12</f>
        <v>45.630845479001934</v>
      </c>
      <c r="G23">
        <f>Ben!M$12-F23</f>
        <v>22.962999151256923</v>
      </c>
      <c r="I23" t="s">
        <v>19</v>
      </c>
      <c r="J23">
        <f>Ben!L$16</f>
        <v>6.3272814729066926</v>
      </c>
      <c r="K23">
        <f>Ben!M$16-J23</f>
        <v>2.8807197991028843</v>
      </c>
      <c r="M23" t="s">
        <v>19</v>
      </c>
      <c r="N23">
        <f>Ben!L$17</f>
        <v>3.9117835963504621</v>
      </c>
      <c r="O23">
        <f>Ben!M$17-N23</f>
        <v>2.174733177830694</v>
      </c>
    </row>
    <row r="24" spans="1:16" x14ac:dyDescent="0.3">
      <c r="A24" t="s">
        <v>17</v>
      </c>
      <c r="B24">
        <f>Lucas!L$9</f>
        <v>7.9254728477546674</v>
      </c>
      <c r="C24">
        <f>Lucas!M$9-B24</f>
        <v>9.4914975929138468</v>
      </c>
      <c r="E24" t="s">
        <v>17</v>
      </c>
      <c r="F24">
        <f>Lucas!L$12</f>
        <v>46.044011993736731</v>
      </c>
      <c r="G24">
        <f>Lucas!M$12-F24</f>
        <v>28.727279458020121</v>
      </c>
      <c r="I24" t="s">
        <v>17</v>
      </c>
      <c r="J24">
        <f>Lucas!L$16</f>
        <v>5.9779662681974433</v>
      </c>
      <c r="K24">
        <f>Lucas!M$16-J24</f>
        <v>3.390894503343965</v>
      </c>
      <c r="M24" t="s">
        <v>17</v>
      </c>
      <c r="N24">
        <f>Lucas!L$17</f>
        <v>4.9554440504208594</v>
      </c>
      <c r="O24">
        <f>Lucas!M$17-N24</f>
        <v>1.8195520086003842</v>
      </c>
    </row>
    <row r="25" spans="1:16" x14ac:dyDescent="0.3">
      <c r="A25" t="s">
        <v>18</v>
      </c>
      <c r="B25">
        <f>Jillian!L$9</f>
        <v>8.4268434011969369</v>
      </c>
      <c r="C25">
        <f>Jillian!M$9-B25</f>
        <v>9.1582678962893489</v>
      </c>
      <c r="E25" t="s">
        <v>18</v>
      </c>
      <c r="F25">
        <f>Jillian!L$12</f>
        <v>14.81843740312042</v>
      </c>
      <c r="G25">
        <f>Jillian!M$12-F25</f>
        <v>24.454148271191066</v>
      </c>
      <c r="I25" t="s">
        <v>18</v>
      </c>
      <c r="J25">
        <f>Jillian!L$16</f>
        <v>2.3096078674948592</v>
      </c>
      <c r="K25">
        <f>Jillian!M$16-J25</f>
        <v>2.9482568066442263</v>
      </c>
      <c r="M25" t="s">
        <v>18</v>
      </c>
      <c r="N25">
        <f>Jillian!L$17</f>
        <v>1.4881240776626916</v>
      </c>
      <c r="O25">
        <f>Jillian!M$17-N25</f>
        <v>0.7188829678952986</v>
      </c>
    </row>
    <row r="26" spans="1:16" x14ac:dyDescent="0.3">
      <c r="A26" t="s">
        <v>15</v>
      </c>
      <c r="B26">
        <f>Keller!L$9</f>
        <v>5.2516019920531436</v>
      </c>
      <c r="C26">
        <f>Keller!M$9-B26</f>
        <v>11.595588990565965</v>
      </c>
      <c r="E26" t="s">
        <v>15</v>
      </c>
      <c r="F26">
        <f>Keller!L$12</f>
        <v>42.846285482842035</v>
      </c>
      <c r="G26">
        <f>Keller!M$12-F26</f>
        <v>33.42632345459684</v>
      </c>
      <c r="I26" t="s">
        <v>15</v>
      </c>
      <c r="J26">
        <f>Keller!L$16</f>
        <v>5.4615721490371101</v>
      </c>
      <c r="K26">
        <f>Keller!M$16-J26</f>
        <v>3.6154983756322032</v>
      </c>
      <c r="M26" t="s">
        <v>15</v>
      </c>
      <c r="N26">
        <f>Keller!L$17</f>
        <v>4.1963470664985669</v>
      </c>
      <c r="O26">
        <f>Keller!M$17-N26</f>
        <v>3.0955275993376112</v>
      </c>
    </row>
    <row r="27" spans="1:16" x14ac:dyDescent="0.3">
      <c r="A27" t="s">
        <v>2</v>
      </c>
      <c r="B27">
        <f>Matt!L$9</f>
        <v>10.30514396370301</v>
      </c>
      <c r="C27">
        <f>Matt!M$9-B27</f>
        <v>9.2949338821227556</v>
      </c>
      <c r="E27" t="s">
        <v>2</v>
      </c>
      <c r="F27">
        <f>Matt!L$12</f>
        <v>62.22337628366877</v>
      </c>
      <c r="G27">
        <f>Matt!M$12-F27</f>
        <v>30.49011200377663</v>
      </c>
      <c r="I27" t="s">
        <v>2</v>
      </c>
      <c r="J27">
        <f>Matt!L$16</f>
        <v>9.5866554821690269</v>
      </c>
      <c r="K27">
        <f>Matt!M$16-J27</f>
        <v>1.9358243302463016</v>
      </c>
      <c r="M27" t="s">
        <v>2</v>
      </c>
      <c r="N27">
        <f>Matt!L$17</f>
        <v>2.8416344219716527</v>
      </c>
      <c r="O27">
        <f>Matt!M$17-N27</f>
        <v>4.9892650725484362</v>
      </c>
    </row>
  </sheetData>
  <mergeCells count="7">
    <mergeCell ref="O2:P2"/>
    <mergeCell ref="C2:D2"/>
    <mergeCell ref="E2:F2"/>
    <mergeCell ref="G2:H2"/>
    <mergeCell ref="I2:J2"/>
    <mergeCell ref="K2:L2"/>
    <mergeCell ref="M2:N2"/>
  </mergeCells>
  <conditionalFormatting sqref="C4 E4 G4 I4 K4 M4 O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 E5 G5 I5 K5 M5 O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 E6 G6 I6 K6 M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 E13 G13 I13 K13 M13 O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 E15 G15 I15 K15 M15 O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 E16 G16 I16 K16 M16 O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 E17 G17 I17 K17 M17 O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 F4 H4 J4 L4 N4 P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 F5 H5 J5 L5 N5 P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 F6 H6 J6 L6 N6 P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 C7 G7 I7 K7 M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C8 G8 I8 K8 M8 O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 C9 G9 I9 K9 M9 O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 C10 G10 I10 K10 M10 O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 C11 G11 I11 K11 M11 O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 C12 G12 I12 K12 M12 O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 C14 G14 I14 K14 M14 O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 D7 H7 J7 L7 N7 P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 D8 H8 J8 L8 N8 P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 D9 H9 J9 L9 N9 P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D10 H10 J10 L10 N10 P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D11 H11 J11 L11 N11 P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 D12 H12 J12 L12 N12 P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 D13 H13 J13 L13 N13 P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 D14 H14 J14 L14 N14 P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 D15 H15 J15 L15 N15 P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 D16 H16 J16 L16 N16 P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 D17 H17 J17 L17 N17 P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25"/>
  <sheetViews>
    <sheetView zoomScale="115" zoomScaleNormal="115" workbookViewId="0">
      <selection activeCell="J16" sqref="J16"/>
    </sheetView>
  </sheetViews>
  <sheetFormatPr defaultRowHeight="14.4" x14ac:dyDescent="0.3"/>
  <cols>
    <col min="1" max="1" width="16.44140625" customWidth="1"/>
    <col min="3" max="10" width="12.6640625" customWidth="1"/>
  </cols>
  <sheetData>
    <row r="1" spans="1:10" ht="15" thickBot="1" x14ac:dyDescent="0.35"/>
    <row r="2" spans="1:10" ht="18" x14ac:dyDescent="0.35">
      <c r="C2" s="27" t="s">
        <v>1</v>
      </c>
      <c r="D2" s="28"/>
      <c r="E2" s="27" t="s">
        <v>23</v>
      </c>
      <c r="F2" s="28"/>
      <c r="G2" s="27" t="s">
        <v>20</v>
      </c>
      <c r="H2" s="28"/>
      <c r="I2" s="27" t="s">
        <v>21</v>
      </c>
      <c r="J2" s="28"/>
    </row>
    <row r="3" spans="1:10" x14ac:dyDescent="0.3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</row>
    <row r="4" spans="1:10" x14ac:dyDescent="0.3">
      <c r="A4" t="s">
        <v>3</v>
      </c>
      <c r="C4" s="9">
        <v>-8.6844857821222185E-2</v>
      </c>
      <c r="D4" s="10">
        <v>-6.4722040730583685E-2</v>
      </c>
      <c r="E4" s="9">
        <v>2.0297170260995319E-2</v>
      </c>
      <c r="F4" s="10">
        <v>1.5126678922683545E-2</v>
      </c>
      <c r="G4" s="9">
        <v>3.2546898234387181E-2</v>
      </c>
      <c r="H4" s="10">
        <v>2.4255917115053482E-2</v>
      </c>
      <c r="I4" s="9">
        <v>0.17938089928168829</v>
      </c>
      <c r="J4" s="10">
        <v>0.13368549573191957</v>
      </c>
    </row>
    <row r="5" spans="1:10" x14ac:dyDescent="0.3">
      <c r="A5" t="s">
        <v>30</v>
      </c>
      <c r="C5" s="9">
        <v>-9.2466003618178153E-2</v>
      </c>
      <c r="D5" s="10">
        <v>-8.4774796973315497E-3</v>
      </c>
      <c r="E5" s="9">
        <v>-2.9897106591373724E-2</v>
      </c>
      <c r="F5" s="10">
        <v>-2.7410302621481645E-3</v>
      </c>
      <c r="G5" s="9">
        <v>-9.2466003618178153E-2</v>
      </c>
      <c r="H5" s="10">
        <v>-8.4774796973315497E-3</v>
      </c>
      <c r="I5" s="9">
        <v>-9.2466003618178153E-2</v>
      </c>
      <c r="J5" s="10">
        <v>-8.4774796973315497E-3</v>
      </c>
    </row>
    <row r="6" spans="1:10" x14ac:dyDescent="0.3">
      <c r="A6" t="s">
        <v>31</v>
      </c>
      <c r="C6" s="9">
        <v>0.16386623911127385</v>
      </c>
      <c r="D6" s="10">
        <v>0.72430428058389662</v>
      </c>
      <c r="E6" s="9">
        <v>-7.8528547903231952E-2</v>
      </c>
      <c r="F6" s="10">
        <v>-0.34710361147499658</v>
      </c>
      <c r="G6" s="9">
        <v>-0.14054946945718144</v>
      </c>
      <c r="H6" s="10">
        <v>-0.6212419526666757</v>
      </c>
      <c r="I6" s="9">
        <v>-6.3562381516974201E-2</v>
      </c>
      <c r="J6" s="10">
        <v>-0.28095174006885326</v>
      </c>
    </row>
    <row r="7" spans="1:10" x14ac:dyDescent="0.3">
      <c r="A7" t="s">
        <v>32</v>
      </c>
      <c r="C7" s="9">
        <v>0.16778495930272075</v>
      </c>
      <c r="D7" s="10">
        <v>1.3817780601483151E-2</v>
      </c>
      <c r="E7" s="9">
        <v>-8.2920356841830106E-2</v>
      </c>
      <c r="F7" s="10">
        <v>-6.8288319942306133E-3</v>
      </c>
      <c r="G7" s="9">
        <v>-8.2920356841830106E-2</v>
      </c>
      <c r="H7" s="10">
        <v>-6.8288319942306133E-3</v>
      </c>
      <c r="I7" s="9">
        <v>-8.2920356841830106E-2</v>
      </c>
      <c r="J7" s="10">
        <v>-6.8288319942306133E-3</v>
      </c>
    </row>
    <row r="8" spans="1:10" x14ac:dyDescent="0.3">
      <c r="A8" t="s">
        <v>33</v>
      </c>
      <c r="C8" s="9">
        <v>-3.8733862860047916E-2</v>
      </c>
      <c r="D8" s="10">
        <v>-0.1294849886434335</v>
      </c>
      <c r="E8" s="9">
        <v>0.17216091185178542</v>
      </c>
      <c r="F8" s="10">
        <v>0.57552363926410655</v>
      </c>
      <c r="G8" s="9">
        <v>3.9770289749838886E-2</v>
      </c>
      <c r="H8" s="10">
        <v>0.13294970179479737</v>
      </c>
      <c r="I8" s="9">
        <v>5.4283121517567041E-2</v>
      </c>
      <c r="J8" s="10">
        <v>0.1814652310467646</v>
      </c>
    </row>
    <row r="9" spans="1:10" x14ac:dyDescent="0.3">
      <c r="A9" s="4" t="s">
        <v>12</v>
      </c>
      <c r="C9" s="11">
        <v>0.12139375885039409</v>
      </c>
      <c r="D9" s="12">
        <v>0.57607950694339927</v>
      </c>
      <c r="E9" s="11">
        <v>-0.12613588757004646</v>
      </c>
      <c r="F9" s="12">
        <v>-0.59858349067823191</v>
      </c>
      <c r="G9" s="11">
        <v>-5.1601999705972797E-2</v>
      </c>
      <c r="H9" s="12">
        <v>-0.24487959537150239</v>
      </c>
      <c r="I9" s="11">
        <v>0.17070167749406676</v>
      </c>
      <c r="J9" s="12">
        <v>0.81007243812579155</v>
      </c>
    </row>
    <row r="10" spans="1:10" x14ac:dyDescent="0.3">
      <c r="A10" t="s">
        <v>13</v>
      </c>
      <c r="C10" s="9">
        <v>5.4953974641919222E-2</v>
      </c>
      <c r="D10" s="10">
        <v>0.54781565460526593</v>
      </c>
      <c r="E10" s="9">
        <v>0.16102429588303491</v>
      </c>
      <c r="F10" s="10">
        <v>1.6051910827434206</v>
      </c>
      <c r="G10" s="9">
        <v>-0.38353537559749501</v>
      </c>
      <c r="H10" s="10">
        <v>-3.8233209556956709</v>
      </c>
      <c r="I10" s="9">
        <v>0.13839478721303522</v>
      </c>
      <c r="J10" s="10">
        <v>1.3796059601707746</v>
      </c>
    </row>
    <row r="11" spans="1:10" x14ac:dyDescent="0.3">
      <c r="A11" t="s">
        <v>14</v>
      </c>
      <c r="C11" s="9">
        <v>0.21537249083656243</v>
      </c>
      <c r="D11" s="10">
        <v>5.5430322031439232</v>
      </c>
      <c r="E11" s="9">
        <v>0.1539937909317988</v>
      </c>
      <c r="F11" s="10">
        <v>3.9633313377376993</v>
      </c>
      <c r="G11" s="9">
        <v>-0.30054099616216767</v>
      </c>
      <c r="H11" s="10">
        <v>-7.7350102309771813</v>
      </c>
      <c r="I11" s="9">
        <v>7.5735642945121251E-2</v>
      </c>
      <c r="J11" s="10">
        <v>1.9492048689226067</v>
      </c>
    </row>
    <row r="12" spans="1:10" x14ac:dyDescent="0.3">
      <c r="A12" s="4" t="s">
        <v>34</v>
      </c>
      <c r="C12" s="11">
        <v>0.22917244670738884</v>
      </c>
      <c r="D12" s="12">
        <v>3.8713213869900045</v>
      </c>
      <c r="E12" s="11">
        <v>8.0007319518680384E-2</v>
      </c>
      <c r="F12" s="12">
        <v>1.3515326629290811</v>
      </c>
      <c r="G12" s="11">
        <v>9.2650721610537841E-3</v>
      </c>
      <c r="H12" s="12">
        <v>0.15651127578565394</v>
      </c>
      <c r="I12" s="11">
        <v>-9.5904613274206477E-2</v>
      </c>
      <c r="J12" s="12">
        <v>-1.620079489544807</v>
      </c>
    </row>
    <row r="13" spans="1:10" x14ac:dyDescent="0.3">
      <c r="A13" s="4" t="s">
        <v>25</v>
      </c>
      <c r="C13" s="11">
        <v>0.21997513652137538</v>
      </c>
      <c r="D13" s="12">
        <v>0.53543755211403266</v>
      </c>
      <c r="E13" s="11">
        <v>9.6125286877451768E-2</v>
      </c>
      <c r="F13" s="12">
        <v>0.23397684445542133</v>
      </c>
      <c r="G13" s="11">
        <v>-0.19692952699471666</v>
      </c>
      <c r="H13" s="12">
        <v>-0.47934264544838356</v>
      </c>
      <c r="I13" s="11">
        <v>7.7617244998781669E-3</v>
      </c>
      <c r="J13" s="12">
        <v>1.8892675018271632E-2</v>
      </c>
    </row>
    <row r="14" spans="1:10" x14ac:dyDescent="0.3">
      <c r="A14" t="s">
        <v>35</v>
      </c>
      <c r="C14" s="9">
        <v>-0.12721012015762612</v>
      </c>
      <c r="D14" s="10">
        <v>-0.19748718459161951</v>
      </c>
      <c r="E14" s="9">
        <v>-8.535621060337463E-2</v>
      </c>
      <c r="F14" s="10">
        <v>-0.13251113746754251</v>
      </c>
      <c r="G14" s="9">
        <v>-0.12709784797931575</v>
      </c>
      <c r="H14" s="10">
        <v>-0.1973128877953032</v>
      </c>
      <c r="I14" s="9">
        <v>0.27520295887852642</v>
      </c>
      <c r="J14" s="10">
        <v>0.42723847342380838</v>
      </c>
    </row>
    <row r="15" spans="1:10" x14ac:dyDescent="0.3">
      <c r="A15" t="s">
        <v>36</v>
      </c>
      <c r="C15" s="9">
        <v>0.16357640295903203</v>
      </c>
      <c r="D15" s="10">
        <v>0.20596920230838411</v>
      </c>
      <c r="E15" s="9">
        <v>0.16110478650552762</v>
      </c>
      <c r="F15" s="10">
        <v>0.20285703661619636</v>
      </c>
      <c r="G15" s="9">
        <v>-0.15801161972894515</v>
      </c>
      <c r="H15" s="10">
        <v>-0.19896223833200222</v>
      </c>
      <c r="I15" s="9">
        <v>-0.11571088769645774</v>
      </c>
      <c r="J15" s="10">
        <v>-0.14569876098329049</v>
      </c>
    </row>
    <row r="16" spans="1:10" x14ac:dyDescent="0.3">
      <c r="A16" s="4" t="s">
        <v>37</v>
      </c>
      <c r="C16" s="11">
        <v>0.39131138102943058</v>
      </c>
      <c r="D16" s="12">
        <v>0.8300816739206125</v>
      </c>
      <c r="E16" s="11">
        <v>-6.4554536992897357E-2</v>
      </c>
      <c r="F16" s="12">
        <v>-0.13693835836122581</v>
      </c>
      <c r="G16" s="11">
        <v>-0.11172887080236295</v>
      </c>
      <c r="H16" s="12">
        <v>-0.23700840966317305</v>
      </c>
      <c r="I16" s="11">
        <v>0.14699426675352648</v>
      </c>
      <c r="J16" s="12">
        <v>0.31181624894861759</v>
      </c>
    </row>
    <row r="17" spans="1:15" ht="15" thickBot="1" x14ac:dyDescent="0.35">
      <c r="A17" s="4" t="s">
        <v>38</v>
      </c>
      <c r="C17" s="13">
        <v>-0.41961526382615577</v>
      </c>
      <c r="D17" s="14">
        <v>-0.58189124064806474</v>
      </c>
      <c r="E17" s="13">
        <v>0.50633461069042107</v>
      </c>
      <c r="F17" s="14">
        <v>0.70214718147090149</v>
      </c>
      <c r="G17" s="13">
        <v>0.21523561344038356</v>
      </c>
      <c r="H17" s="14">
        <v>0.29847274142143654</v>
      </c>
      <c r="I17" s="13">
        <v>-3.4941513026899754E-2</v>
      </c>
      <c r="J17" s="14">
        <v>-4.84542916288353E-2</v>
      </c>
    </row>
    <row r="20" spans="1:15" x14ac:dyDescent="0.3">
      <c r="A20" s="4" t="s">
        <v>12</v>
      </c>
      <c r="E20" s="4" t="s">
        <v>34</v>
      </c>
      <c r="I20" s="4" t="s">
        <v>37</v>
      </c>
      <c r="M20" s="4" t="s">
        <v>38</v>
      </c>
    </row>
    <row r="21" spans="1:15" x14ac:dyDescent="0.3">
      <c r="A21" t="s">
        <v>52</v>
      </c>
      <c r="B21">
        <f>Team!J$9</f>
        <v>8.2318652721458285</v>
      </c>
      <c r="C21">
        <f>Team!K$9-B21</f>
        <v>9.4910893315940932</v>
      </c>
      <c r="E21" t="s">
        <v>52</v>
      </c>
      <c r="F21">
        <f>Team!J$12</f>
        <v>42.146878789156858</v>
      </c>
      <c r="G21">
        <f>Team!K$12-F21</f>
        <v>33.785225389729462</v>
      </c>
      <c r="I21" t="s">
        <v>52</v>
      </c>
      <c r="J21">
        <f>Team!J$16</f>
        <v>5.7071778346482578</v>
      </c>
      <c r="K21">
        <f>Team!K$16-J21</f>
        <v>4.2425634177013727</v>
      </c>
      <c r="M21" t="s">
        <v>52</v>
      </c>
      <c r="N21">
        <f>Team!J$17</f>
        <v>3.9017978391384736</v>
      </c>
      <c r="O21">
        <f>Team!K$17-N21</f>
        <v>2.7734512471547514</v>
      </c>
    </row>
    <row r="22" spans="1:15" x14ac:dyDescent="0.3">
      <c r="A22" t="s">
        <v>1</v>
      </c>
      <c r="B22">
        <f>Zoe!N$9</f>
        <v>9.5520806344150344</v>
      </c>
      <c r="C22">
        <f>Zoe!O$9-B22</f>
        <v>8.0028175837214306</v>
      </c>
      <c r="E22" t="s">
        <v>1</v>
      </c>
      <c r="F22">
        <f>Zoe!N$12</f>
        <v>46.128214829264515</v>
      </c>
      <c r="G22">
        <f>Zoe!O$12-F22</f>
        <v>33.565196636103202</v>
      </c>
      <c r="I22" t="s">
        <v>1</v>
      </c>
      <c r="J22">
        <f>Zoe!N$16</f>
        <v>6.6438147746988374</v>
      </c>
      <c r="K22">
        <f>Zoe!O$16-J22</f>
        <v>4.0294529511492314</v>
      </c>
      <c r="M22" t="s">
        <v>1</v>
      </c>
      <c r="N22">
        <f>Zoe!N$17</f>
        <v>3.6941912501342786</v>
      </c>
      <c r="O22">
        <f>Zoe!O$17-N22</f>
        <v>2.0248819670282003</v>
      </c>
    </row>
    <row r="23" spans="1:15" x14ac:dyDescent="0.3">
      <c r="A23" t="s">
        <v>23</v>
      </c>
      <c r="B23">
        <f>Max!N$9</f>
        <v>7.4206481376859106</v>
      </c>
      <c r="C23">
        <f>Max!O$9-B23</f>
        <v>9.9163565819364177</v>
      </c>
      <c r="E23" t="s">
        <v>23</v>
      </c>
      <c r="F23">
        <f>Max!N$12</f>
        <v>46.68544498375303</v>
      </c>
      <c r="G23">
        <f>Max!O$12-F23</f>
        <v>27.411158879004319</v>
      </c>
      <c r="I23" t="s">
        <v>23</v>
      </c>
      <c r="J23">
        <f>Max!N$16</f>
        <v>6.1727670743709577</v>
      </c>
      <c r="K23">
        <f>Max!O$16-J23</f>
        <v>3.0375082872413142</v>
      </c>
      <c r="M23" t="s">
        <v>23</v>
      </c>
      <c r="N23">
        <f>Max!N$17</f>
        <v>5.1005526688442444</v>
      </c>
      <c r="O23">
        <f>Max!O$17-N23</f>
        <v>1.7802359738462012</v>
      </c>
    </row>
    <row r="24" spans="1:15" x14ac:dyDescent="0.3">
      <c r="A24" t="s">
        <v>20</v>
      </c>
      <c r="B24">
        <f>Hailey!N$9</f>
        <v>7.9388282616515484</v>
      </c>
      <c r="C24">
        <f>Hailey!O$9-B24</f>
        <v>9.587404124618601</v>
      </c>
      <c r="E24" t="s">
        <v>20</v>
      </c>
      <c r="F24">
        <f>Hailey!N$12</f>
        <v>46.556592157856244</v>
      </c>
      <c r="G24">
        <f>Hailey!O$12-F24</f>
        <v>25.278821756511036</v>
      </c>
      <c r="I24" t="s">
        <v>20</v>
      </c>
      <c r="J24">
        <f>Hailey!N$16</f>
        <v>6.2802663777802703</v>
      </c>
      <c r="K24">
        <f>Hailey!O$16-J24</f>
        <v>2.6223695778187945</v>
      </c>
      <c r="M24" t="s">
        <v>20</v>
      </c>
      <c r="N24">
        <f>Hailey!N$17</f>
        <v>4.5036372534483302</v>
      </c>
      <c r="O24">
        <f>Hailey!O$17-N24</f>
        <v>2.1667179245390997</v>
      </c>
    </row>
    <row r="25" spans="1:15" x14ac:dyDescent="0.3">
      <c r="A25" t="s">
        <v>21</v>
      </c>
      <c r="B25">
        <f>Caleb!N$9</f>
        <v>8.8198387912143765</v>
      </c>
      <c r="C25">
        <f>Caleb!O$9-B25</f>
        <v>9.9352871324875309</v>
      </c>
      <c r="E25" t="s">
        <v>21</v>
      </c>
      <c r="F25">
        <f>Caleb!N$12</f>
        <v>37.462487967363984</v>
      </c>
      <c r="G25">
        <f>Caleb!O$12-F25</f>
        <v>39.913848606834634</v>
      </c>
      <c r="I25" t="s">
        <v>21</v>
      </c>
      <c r="J25">
        <f>Caleb!N$16</f>
        <v>5.6907355752596658</v>
      </c>
      <c r="K25">
        <f>Caleb!O$16-J25</f>
        <v>4.8990805000835849</v>
      </c>
      <c r="M25" t="s">
        <v>21</v>
      </c>
      <c r="N25">
        <f>Caleb!N$17</f>
        <v>3.2671756254315367</v>
      </c>
      <c r="O25">
        <f>Caleb!O$17-N25</f>
        <v>3.945787114472143</v>
      </c>
    </row>
  </sheetData>
  <mergeCells count="4">
    <mergeCell ref="C2:D2"/>
    <mergeCell ref="E2:F2"/>
    <mergeCell ref="G2:H2"/>
    <mergeCell ref="I2:J2"/>
  </mergeCells>
  <conditionalFormatting sqref="C8 E8 G8 I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 E9 G9 I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 E13 G13 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 E15 G15 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 F10 H10 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 F17 H17 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 C4 G4 I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 C5 G5 I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 C6 G6 I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 C7 G7 I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 C11 G11 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 C12 G12 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 C14 G14 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 C16 G16 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 C17 G17 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 D4 H4 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 D5 H5 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 D6 H6 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 D7 H7 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 D8 H8 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 D9 H9 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D11 H11 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 D12 H12 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 D13 H13 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 D14 H14 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 D15 H15 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 D16 H16 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4"/>
  <sheetViews>
    <sheetView zoomScale="115" zoomScaleNormal="115" workbookViewId="0">
      <selection activeCell="K17" sqref="K17"/>
    </sheetView>
  </sheetViews>
  <sheetFormatPr defaultRowHeight="14.4" x14ac:dyDescent="0.3"/>
  <cols>
    <col min="1" max="1" width="16.88671875" customWidth="1"/>
    <col min="3" max="10" width="12.6640625" customWidth="1"/>
  </cols>
  <sheetData>
    <row r="1" spans="1:10" ht="15" thickBot="1" x14ac:dyDescent="0.35"/>
    <row r="2" spans="1:10" ht="18" x14ac:dyDescent="0.35">
      <c r="C2" s="27" t="s">
        <v>16</v>
      </c>
      <c r="D2" s="28"/>
      <c r="E2" s="27" t="s">
        <v>21</v>
      </c>
      <c r="F2" s="28"/>
      <c r="G2" s="27" t="s">
        <v>2</v>
      </c>
      <c r="H2" s="28"/>
      <c r="I2" s="27" t="s">
        <v>50</v>
      </c>
      <c r="J2" s="28"/>
    </row>
    <row r="3" spans="1:10" x14ac:dyDescent="0.3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</row>
    <row r="4" spans="1:10" x14ac:dyDescent="0.3">
      <c r="A4" t="s">
        <v>3</v>
      </c>
      <c r="C4" s="9">
        <v>4.6366274583046825E-2</v>
      </c>
      <c r="D4" s="10">
        <v>3.4554952249381987E-2</v>
      </c>
      <c r="E4" s="9">
        <v>-5.0968155464356235E-2</v>
      </c>
      <c r="F4" s="10">
        <v>-3.7984552223522094E-2</v>
      </c>
      <c r="G4" s="9">
        <v>6.842839606947356E-3</v>
      </c>
      <c r="H4" s="10">
        <v>5.0996979592296543E-3</v>
      </c>
      <c r="I4" s="9" t="e">
        <v>#NUM!</v>
      </c>
      <c r="J4" s="10" t="e">
        <v>#NUM!</v>
      </c>
    </row>
    <row r="5" spans="1:10" x14ac:dyDescent="0.3">
      <c r="A5" t="s">
        <v>30</v>
      </c>
      <c r="C5" s="9">
        <v>-2.0297217466262181E-2</v>
      </c>
      <c r="D5" s="10">
        <v>-1.8608920174530419E-3</v>
      </c>
      <c r="E5" s="9">
        <v>-9.2466003091371471E-2</v>
      </c>
      <c r="F5" s="10">
        <v>-8.4774796015529286E-3</v>
      </c>
      <c r="G5" s="9">
        <v>8.1084315596459455E-2</v>
      </c>
      <c r="H5" s="10">
        <v>7.4339823123490169E-3</v>
      </c>
      <c r="I5" s="9" t="e">
        <v>#NUM!</v>
      </c>
      <c r="J5" s="10" t="e">
        <v>#NUM!</v>
      </c>
    </row>
    <row r="6" spans="1:10" x14ac:dyDescent="0.3">
      <c r="A6" t="s">
        <v>31</v>
      </c>
      <c r="C6" s="9">
        <v>-0.14086923925705203</v>
      </c>
      <c r="D6" s="10">
        <v>-0.62265536583394354</v>
      </c>
      <c r="E6" s="9">
        <v>-0.2032204539265795</v>
      </c>
      <c r="F6" s="10">
        <v>-0.89825363402223335</v>
      </c>
      <c r="G6" s="9">
        <v>0.18156003281252756</v>
      </c>
      <c r="H6" s="10">
        <v>0.80251252330126999</v>
      </c>
      <c r="I6" s="9" t="e">
        <v>#NUM!</v>
      </c>
      <c r="J6" s="10" t="e">
        <v>#NUM!</v>
      </c>
    </row>
    <row r="7" spans="1:10" x14ac:dyDescent="0.3">
      <c r="A7" t="s">
        <v>32</v>
      </c>
      <c r="C7" s="9">
        <v>0.35286269682718946</v>
      </c>
      <c r="D7" s="10">
        <v>2.9059691939488395E-2</v>
      </c>
      <c r="E7" s="9">
        <v>-8.2920355155743433E-2</v>
      </c>
      <c r="F7" s="10">
        <v>-6.828831718414731E-3</v>
      </c>
      <c r="G7" s="9">
        <v>-8.2920355155743433E-2</v>
      </c>
      <c r="H7" s="10">
        <v>-6.828831718414731E-3</v>
      </c>
      <c r="I7" s="9" t="e">
        <v>#NUM!</v>
      </c>
      <c r="J7" s="10" t="e">
        <v>#NUM!</v>
      </c>
    </row>
    <row r="8" spans="1:10" x14ac:dyDescent="0.3">
      <c r="A8" t="s">
        <v>33</v>
      </c>
      <c r="C8" s="9">
        <v>-0.11812576364776425</v>
      </c>
      <c r="D8" s="10">
        <v>-0.39488736827412607</v>
      </c>
      <c r="E8" s="9">
        <v>0.38897208173285769</v>
      </c>
      <c r="F8" s="10">
        <v>1.3003104229286699</v>
      </c>
      <c r="G8" s="9">
        <v>-0.22751001667459092</v>
      </c>
      <c r="H8" s="10">
        <v>-0.76055238896508204</v>
      </c>
      <c r="I8" s="9" t="e">
        <v>#NUM!</v>
      </c>
      <c r="J8" s="10" t="e">
        <v>#NUM!</v>
      </c>
    </row>
    <row r="9" spans="1:10" x14ac:dyDescent="0.3">
      <c r="A9" s="4" t="s">
        <v>12</v>
      </c>
      <c r="C9" s="11">
        <v>9.5680694659534077E-2</v>
      </c>
      <c r="D9" s="12">
        <v>0.45405701244163943</v>
      </c>
      <c r="E9" s="11">
        <v>-0.25559950431978362</v>
      </c>
      <c r="F9" s="12">
        <v>-1.2129588703967507</v>
      </c>
      <c r="G9" s="11">
        <v>0.14456047527055019</v>
      </c>
      <c r="H9" s="12">
        <v>0.68601819575051515</v>
      </c>
      <c r="I9" s="11" t="e">
        <v>#NUM!</v>
      </c>
      <c r="J9" s="12" t="e">
        <v>#NUM!</v>
      </c>
    </row>
    <row r="10" spans="1:10" x14ac:dyDescent="0.3">
      <c r="A10" t="s">
        <v>13</v>
      </c>
      <c r="C10" s="9">
        <v>8.6216753431494833E-2</v>
      </c>
      <c r="D10" s="10">
        <v>0.85946262267451345</v>
      </c>
      <c r="E10" s="9">
        <v>4.8696780771898783E-2</v>
      </c>
      <c r="F10" s="10">
        <v>0.48544002473112258</v>
      </c>
      <c r="G10" s="9">
        <v>-7.9078612372511098E-2</v>
      </c>
      <c r="H10" s="10">
        <v>-0.78830515975230497</v>
      </c>
      <c r="I10" s="9" t="e">
        <v>#NUM!</v>
      </c>
      <c r="J10" s="10" t="e">
        <v>#NUM!</v>
      </c>
    </row>
    <row r="11" spans="1:10" x14ac:dyDescent="0.3">
      <c r="A11" t="s">
        <v>14</v>
      </c>
      <c r="C11" s="9">
        <v>-0.28676944713239633</v>
      </c>
      <c r="D11" s="10">
        <v>-7.3805724862307898</v>
      </c>
      <c r="E11" s="9">
        <v>0.19189155093459018</v>
      </c>
      <c r="F11" s="10">
        <v>4.9387042982794611</v>
      </c>
      <c r="G11" s="9">
        <v>-5.0073845553358587E-2</v>
      </c>
      <c r="H11" s="10">
        <v>-1.2887483323851541</v>
      </c>
      <c r="I11" s="9" t="e">
        <v>#NUM!</v>
      </c>
      <c r="J11" s="10" t="e">
        <v>#NUM!</v>
      </c>
    </row>
    <row r="12" spans="1:10" x14ac:dyDescent="0.3">
      <c r="A12" s="4" t="s">
        <v>34</v>
      </c>
      <c r="C12" s="11">
        <v>-0.56554630725402</v>
      </c>
      <c r="D12" s="12">
        <v>-9.5535547440214117</v>
      </c>
      <c r="E12" s="11">
        <v>0.30668927328741308</v>
      </c>
      <c r="F12" s="12">
        <v>5.1807831192140057</v>
      </c>
      <c r="G12" s="11">
        <v>-2.3569841753658224E-2</v>
      </c>
      <c r="H12" s="12">
        <v>-0.39815620863095091</v>
      </c>
      <c r="I12" s="11" t="e">
        <v>#NUM!</v>
      </c>
      <c r="J12" s="12" t="e">
        <v>#NUM!</v>
      </c>
    </row>
    <row r="13" spans="1:10" x14ac:dyDescent="0.3">
      <c r="A13" s="4" t="s">
        <v>25</v>
      </c>
      <c r="C13" s="11">
        <v>-0.39266915599766689</v>
      </c>
      <c r="D13" s="12">
        <v>-0.95578898193666006</v>
      </c>
      <c r="E13" s="11">
        <v>0.14328436939659905</v>
      </c>
      <c r="F13" s="12">
        <v>0.34876592536294204</v>
      </c>
      <c r="G13" s="11">
        <v>1.9582323039421468E-2</v>
      </c>
      <c r="H13" s="12">
        <v>4.766498288934784E-2</v>
      </c>
      <c r="I13" s="11" t="e">
        <v>#NUM!</v>
      </c>
      <c r="J13" s="12" t="e">
        <v>#NUM!</v>
      </c>
    </row>
    <row r="14" spans="1:10" x14ac:dyDescent="0.3">
      <c r="A14" t="s">
        <v>35</v>
      </c>
      <c r="C14" s="9">
        <v>0.17200089432622287</v>
      </c>
      <c r="D14" s="10">
        <v>0.26702256333016772</v>
      </c>
      <c r="E14" s="9">
        <v>-0.44691993209287462</v>
      </c>
      <c r="F14" s="10">
        <v>-0.69382026377400008</v>
      </c>
      <c r="G14" s="9">
        <v>0.24794795446368562</v>
      </c>
      <c r="H14" s="10">
        <v>0.38492647746233932</v>
      </c>
      <c r="I14" s="9" t="e">
        <v>#NUM!</v>
      </c>
      <c r="J14" s="10" t="e">
        <v>#NUM!</v>
      </c>
    </row>
    <row r="15" spans="1:10" x14ac:dyDescent="0.3">
      <c r="A15" t="s">
        <v>36</v>
      </c>
      <c r="C15" s="9">
        <v>-7.9975560419199357E-2</v>
      </c>
      <c r="D15" s="10">
        <v>-0.10070219237703659</v>
      </c>
      <c r="E15" s="9">
        <v>0.42524390183663713</v>
      </c>
      <c r="F15" s="10">
        <v>0.53545099259641304</v>
      </c>
      <c r="G15" s="9">
        <v>-0.27589231662575736</v>
      </c>
      <c r="H15" s="10">
        <v>-0.34739314108668107</v>
      </c>
      <c r="I15" s="9" t="e">
        <v>#NUM!</v>
      </c>
      <c r="J15" s="10" t="e">
        <v>#NUM!</v>
      </c>
    </row>
    <row r="16" spans="1:10" x14ac:dyDescent="0.3">
      <c r="A16" s="4" t="s">
        <v>37</v>
      </c>
      <c r="C16" s="11">
        <v>-0.52433226393313859</v>
      </c>
      <c r="D16" s="12">
        <v>-1.1122564388367007</v>
      </c>
      <c r="E16" s="11">
        <v>0.45507076167398242</v>
      </c>
      <c r="F16" s="12">
        <v>0.96533328123167372</v>
      </c>
      <c r="G16" s="11">
        <v>-7.4784232456242397E-2</v>
      </c>
      <c r="H16" s="12">
        <v>-0.15863842413390561</v>
      </c>
      <c r="I16" s="11" t="e">
        <v>#NUM!</v>
      </c>
      <c r="J16" s="12" t="e">
        <v>#NUM!</v>
      </c>
    </row>
    <row r="17" spans="1:15" ht="15" thickBot="1" x14ac:dyDescent="0.35">
      <c r="A17" s="4" t="s">
        <v>38</v>
      </c>
      <c r="C17" s="13">
        <v>-0.4555892853793479</v>
      </c>
      <c r="D17" s="14">
        <v>-0.63177733912894851</v>
      </c>
      <c r="E17" s="13">
        <v>-3.1764615559750414E-3</v>
      </c>
      <c r="F17" s="14">
        <v>-4.4048806547509756E-3</v>
      </c>
      <c r="G17" s="13">
        <v>0.24812914608011055</v>
      </c>
      <c r="H17" s="14">
        <v>0.34408704660449096</v>
      </c>
      <c r="I17" s="13" t="e">
        <v>#NUM!</v>
      </c>
      <c r="J17" s="14" t="e">
        <v>#NUM!</v>
      </c>
    </row>
    <row r="20" spans="1:15" x14ac:dyDescent="0.3">
      <c r="A20" s="4" t="s">
        <v>12</v>
      </c>
      <c r="E20" s="4" t="s">
        <v>34</v>
      </c>
      <c r="I20" s="4" t="s">
        <v>37</v>
      </c>
      <c r="M20" s="4" t="s">
        <v>38</v>
      </c>
    </row>
    <row r="21" spans="1:15" x14ac:dyDescent="0.3">
      <c r="A21" t="s">
        <v>52</v>
      </c>
      <c r="B21">
        <f>Team!J$9</f>
        <v>8.2318652721458285</v>
      </c>
      <c r="C21">
        <f>Team!K$9-B21</f>
        <v>9.4910893315940932</v>
      </c>
      <c r="E21" t="s">
        <v>52</v>
      </c>
      <c r="F21">
        <f>Team!J$12</f>
        <v>42.146878789156858</v>
      </c>
      <c r="G21">
        <f>Team!K$12-F21</f>
        <v>33.785225389729462</v>
      </c>
      <c r="I21" t="s">
        <v>52</v>
      </c>
      <c r="J21">
        <f>Team!J$16</f>
        <v>5.7071778346482578</v>
      </c>
      <c r="K21">
        <f>Team!K$16-J21</f>
        <v>4.2425634177013727</v>
      </c>
      <c r="M21" t="s">
        <v>52</v>
      </c>
      <c r="N21">
        <f>Team!J$17</f>
        <v>3.9017978391384736</v>
      </c>
      <c r="O21">
        <f>Team!K$17-N21</f>
        <v>2.7734512471547514</v>
      </c>
    </row>
    <row r="22" spans="1:15" x14ac:dyDescent="0.3">
      <c r="A22" t="s">
        <v>16</v>
      </c>
      <c r="B22">
        <f>Maddie!P$9</f>
        <v>9.1084307181632589</v>
      </c>
      <c r="C22">
        <f>Maddie!Q$9-B22</f>
        <v>8.6460724148144088</v>
      </c>
      <c r="E22" t="s">
        <v>16</v>
      </c>
      <c r="F22">
        <f>Maddie!P$12</f>
        <v>31.314131837969068</v>
      </c>
      <c r="G22">
        <f>Maddie!Q$12-F22</f>
        <v>36.343610540874053</v>
      </c>
      <c r="I22" t="s">
        <v>16</v>
      </c>
      <c r="J22">
        <f>Maddie!P$16</f>
        <v>4.381849694887169</v>
      </c>
      <c r="K22">
        <f>Maddie!Q$16-J22</f>
        <v>4.6687069071605549</v>
      </c>
      <c r="M22" t="s">
        <v>16</v>
      </c>
      <c r="N22">
        <f>Maddie!P$17</f>
        <v>2.8284879724960819</v>
      </c>
      <c r="O22">
        <f>Maddie!Q$17-N22</f>
        <v>3.6565163330632284</v>
      </c>
    </row>
    <row r="23" spans="1:15" x14ac:dyDescent="0.3">
      <c r="A23" t="s">
        <v>21</v>
      </c>
      <c r="B23">
        <f>Caleb!P$9</f>
        <v>6.3906936487866224</v>
      </c>
      <c r="C23">
        <f>Caleb!Q$9-B23</f>
        <v>10.7475147878909</v>
      </c>
      <c r="E23" t="s">
        <v>21</v>
      </c>
      <c r="F23">
        <f>Caleb!P$12</f>
        <v>50.981253772556776</v>
      </c>
      <c r="G23">
        <f>Caleb!Q$12-F23</f>
        <v>26.478042398169471</v>
      </c>
      <c r="I23" t="s">
        <v>21</v>
      </c>
      <c r="J23">
        <f>Caleb!P$16</f>
        <v>7.3570347299273466</v>
      </c>
      <c r="K23">
        <f>Caleb!Q$16-J23</f>
        <v>2.8735162772169476</v>
      </c>
      <c r="M23" t="s">
        <v>21</v>
      </c>
      <c r="N23">
        <f>Caleb!P$17</f>
        <v>4.3229270982776011</v>
      </c>
      <c r="O23">
        <f>Caleb!Q$17-N23</f>
        <v>1.922382998448585</v>
      </c>
    </row>
    <row r="24" spans="1:15" x14ac:dyDescent="0.3">
      <c r="A24" t="s">
        <v>2</v>
      </c>
      <c r="B24">
        <f>Matt!P$9</f>
        <v>9.4161926605209736</v>
      </c>
      <c r="C24">
        <f>Matt!Q$9-B24</f>
        <v>8.4944708967167308</v>
      </c>
      <c r="E24" t="s">
        <v>2</v>
      </c>
      <c r="F24">
        <f>Matt!P$12</f>
        <v>41.658002859702336</v>
      </c>
      <c r="G24">
        <f>Matt!Q$12-F24</f>
        <v>33.966665568188446</v>
      </c>
      <c r="I24" t="s">
        <v>2</v>
      </c>
      <c r="J24">
        <f>Matt!P$16</f>
        <v>5.5855594235113761</v>
      </c>
      <c r="K24">
        <f>Matt!Q$16-J24</f>
        <v>4.1685234793177317</v>
      </c>
      <c r="M24" t="s">
        <v>2</v>
      </c>
      <c r="N24">
        <f>Matt!P$17</f>
        <v>4.1927775937006091</v>
      </c>
      <c r="O24">
        <f>Matt!Q$17-N24</f>
        <v>2.8796658621210529</v>
      </c>
    </row>
  </sheetData>
  <mergeCells count="4">
    <mergeCell ref="C2:D2"/>
    <mergeCell ref="E2:F2"/>
    <mergeCell ref="G2:H2"/>
    <mergeCell ref="I2:J2"/>
  </mergeCells>
  <conditionalFormatting sqref="C4 E4 G4 I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 E5 G5 I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 E8 G8 I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 E9 G9 I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 E11 G11 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 E12 G12 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 E15 G15 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 F4 H4 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 F6 H6 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 C6 G6 I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 C7 G7 I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 C10 G10 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 C13 G13 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 C14 G14 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 C16 G16 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 C17 G17 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 D5 H5 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 D7 H7 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 D8 H8 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 D9 H9 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D10 H10 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D11 H11 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 D12 H12 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 D13 H13 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 D14 H14 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 D15 H15 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 D16 H16 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 D17 H17 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28"/>
  <sheetViews>
    <sheetView zoomScale="102" zoomScaleNormal="115" workbookViewId="0">
      <selection activeCell="S10" sqref="S10"/>
    </sheetView>
  </sheetViews>
  <sheetFormatPr defaultRowHeight="14.4" x14ac:dyDescent="0.3"/>
  <cols>
    <col min="1" max="1" width="16.44140625" customWidth="1"/>
    <col min="3" max="16" width="12.6640625" customWidth="1"/>
    <col min="17" max="17" width="9.6640625" customWidth="1"/>
    <col min="18" max="18" width="12.33203125" customWidth="1"/>
  </cols>
  <sheetData>
    <row r="1" spans="1:18" ht="15" thickBot="1" x14ac:dyDescent="0.35"/>
    <row r="2" spans="1:18" ht="18" x14ac:dyDescent="0.35">
      <c r="C2" s="27" t="s">
        <v>0</v>
      </c>
      <c r="D2" s="28"/>
      <c r="E2" s="27" t="s">
        <v>19</v>
      </c>
      <c r="F2" s="28"/>
      <c r="G2" s="27" t="s">
        <v>17</v>
      </c>
      <c r="H2" s="28"/>
      <c r="I2" s="27" t="s">
        <v>2</v>
      </c>
      <c r="J2" s="28"/>
      <c r="K2" s="27" t="s">
        <v>16</v>
      </c>
      <c r="L2" s="28"/>
      <c r="M2" s="27" t="s">
        <v>1</v>
      </c>
      <c r="N2" s="28"/>
      <c r="O2" s="27" t="s">
        <v>21</v>
      </c>
      <c r="P2" s="28"/>
      <c r="Q2" s="27" t="s">
        <v>53</v>
      </c>
      <c r="R2" s="28"/>
    </row>
    <row r="3" spans="1:18" x14ac:dyDescent="0.3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  <c r="K3" s="5" t="s">
        <v>28</v>
      </c>
      <c r="L3" s="6" t="s">
        <v>49</v>
      </c>
      <c r="M3" s="5" t="s">
        <v>28</v>
      </c>
      <c r="N3" s="6" t="s">
        <v>49</v>
      </c>
      <c r="O3" s="5" t="s">
        <v>28</v>
      </c>
      <c r="P3" s="6" t="s">
        <v>49</v>
      </c>
      <c r="Q3" s="5" t="s">
        <v>28</v>
      </c>
      <c r="R3" s="6" t="s">
        <v>49</v>
      </c>
    </row>
    <row r="4" spans="1:18" x14ac:dyDescent="0.3">
      <c r="A4" t="s">
        <v>3</v>
      </c>
      <c r="C4" s="9" t="e">
        <v>#NUM!</v>
      </c>
      <c r="D4" s="10" t="e">
        <v>#NUM!</v>
      </c>
      <c r="E4" s="9">
        <v>-0.51575239403623663</v>
      </c>
      <c r="F4" s="10">
        <v>-0.38436987919940863</v>
      </c>
      <c r="G4" s="9">
        <v>1.3841220073271006</v>
      </c>
      <c r="H4" s="10">
        <v>1.0315314381578642</v>
      </c>
      <c r="I4" s="9">
        <v>-9.3494721484327969E-2</v>
      </c>
      <c r="J4" s="10">
        <v>-6.9677921456606173E-2</v>
      </c>
      <c r="K4" s="9">
        <v>-0.51575239403623663</v>
      </c>
      <c r="L4" s="10">
        <v>-0.38436987919940863</v>
      </c>
      <c r="M4" s="9">
        <v>-0.47575224824321166</v>
      </c>
      <c r="N4" s="10">
        <v>-0.35455935115493092</v>
      </c>
      <c r="O4" s="9">
        <v>-0.51575239403623663</v>
      </c>
      <c r="P4" s="10">
        <v>-0.38436987919940863</v>
      </c>
      <c r="Q4" s="21">
        <v>-0.51575239403623663</v>
      </c>
      <c r="R4" s="21">
        <v>-0.38436987919940863</v>
      </c>
    </row>
    <row r="5" spans="1:18" x14ac:dyDescent="0.3">
      <c r="A5" t="s">
        <v>30</v>
      </c>
      <c r="C5" s="9" t="e">
        <v>#NUM!</v>
      </c>
      <c r="D5" s="10" t="e">
        <v>#NUM!</v>
      </c>
      <c r="E5" s="9">
        <v>-9.246600274016703E-2</v>
      </c>
      <c r="F5" s="10">
        <v>-8.4774795377005416E-3</v>
      </c>
      <c r="G5" s="9">
        <v>-9.246600274016703E-2</v>
      </c>
      <c r="H5" s="10">
        <v>-8.4774795377005416E-3</v>
      </c>
      <c r="I5" s="9">
        <v>-9.246600274016703E-2</v>
      </c>
      <c r="J5" s="10">
        <v>-8.4774795377005416E-3</v>
      </c>
      <c r="K5" s="9">
        <v>-9.246600274016703E-2</v>
      </c>
      <c r="L5" s="10">
        <v>-8.4774795377005416E-3</v>
      </c>
      <c r="M5" s="9">
        <v>-9.246600274016703E-2</v>
      </c>
      <c r="N5" s="10">
        <v>-8.4774795377005416E-3</v>
      </c>
      <c r="O5" s="9">
        <v>-9.246600274016703E-2</v>
      </c>
      <c r="P5" s="10">
        <v>-8.4774795377005416E-3</v>
      </c>
      <c r="Q5" s="21">
        <v>-9.246600274016703E-2</v>
      </c>
      <c r="R5" s="21">
        <v>-8.4774795377005416E-3</v>
      </c>
    </row>
    <row r="6" spans="1:18" x14ac:dyDescent="0.3">
      <c r="A6" t="s">
        <v>31</v>
      </c>
      <c r="C6" s="9" t="e">
        <v>#NUM!</v>
      </c>
      <c r="D6" s="10" t="e">
        <v>#NUM!</v>
      </c>
      <c r="E6" s="9">
        <v>-1.1527510512253483</v>
      </c>
      <c r="F6" s="10">
        <v>-5.0952687159197962</v>
      </c>
      <c r="G6" s="9">
        <v>0.48513238498146161</v>
      </c>
      <c r="H6" s="10">
        <v>2.1443310432448079</v>
      </c>
      <c r="I6" s="9">
        <v>-0.67918351421485912</v>
      </c>
      <c r="J6" s="10">
        <v>-3.0020553949344713</v>
      </c>
      <c r="K6" s="9">
        <v>-1.3094495154505792</v>
      </c>
      <c r="L6" s="10">
        <v>-5.7878907540873552</v>
      </c>
      <c r="M6" s="9">
        <v>-3.3655488137380909E-2</v>
      </c>
      <c r="N6" s="10">
        <v>-0.14876044193854643</v>
      </c>
      <c r="O6" s="9">
        <v>-1.3064196503752976</v>
      </c>
      <c r="P6" s="10">
        <v>-5.7744984637787669</v>
      </c>
      <c r="Q6" s="21">
        <v>-0.80510828581147798</v>
      </c>
      <c r="R6" s="21">
        <v>-3.5586547999782314</v>
      </c>
    </row>
    <row r="7" spans="1:18" x14ac:dyDescent="0.3">
      <c r="A7" t="s">
        <v>32</v>
      </c>
      <c r="C7" s="9" t="e">
        <v>#NUM!</v>
      </c>
      <c r="D7" s="10" t="e">
        <v>#NUM!</v>
      </c>
      <c r="E7" s="9">
        <v>-8.2920354031685614E-2</v>
      </c>
      <c r="F7" s="10">
        <v>-6.8288315345374963E-3</v>
      </c>
      <c r="G7" s="9">
        <v>-8.2920354031685614E-2</v>
      </c>
      <c r="H7" s="10">
        <v>-6.8288315345374963E-3</v>
      </c>
      <c r="I7" s="9">
        <v>-8.2920354031685614E-2</v>
      </c>
      <c r="J7" s="10">
        <v>-6.8288315345374963E-3</v>
      </c>
      <c r="K7" s="9">
        <v>-8.2920354031685614E-2</v>
      </c>
      <c r="L7" s="10">
        <v>-6.8288315345374963E-3</v>
      </c>
      <c r="M7" s="9">
        <v>-8.2920354031685614E-2</v>
      </c>
      <c r="N7" s="10">
        <v>-6.8288315345374963E-3</v>
      </c>
      <c r="O7" s="9">
        <v>-8.2920354031685614E-2</v>
      </c>
      <c r="P7" s="10">
        <v>-6.8288315345374963E-3</v>
      </c>
      <c r="Q7" s="21">
        <v>-8.2920354031685614E-2</v>
      </c>
      <c r="R7" s="21">
        <v>-6.8288315345374963E-3</v>
      </c>
    </row>
    <row r="8" spans="1:18" x14ac:dyDescent="0.3">
      <c r="A8" t="s">
        <v>33</v>
      </c>
      <c r="C8" s="9" t="e">
        <v>#NUM!</v>
      </c>
      <c r="D8" s="10" t="e">
        <v>#NUM!</v>
      </c>
      <c r="E8" s="9">
        <v>1.0315797014974597</v>
      </c>
      <c r="F8" s="10">
        <v>3.4485092918899247</v>
      </c>
      <c r="G8" s="9">
        <v>-0.66456874946284172</v>
      </c>
      <c r="H8" s="10">
        <v>-2.2216136128846857</v>
      </c>
      <c r="I8" s="9">
        <v>0.73858772172321807</v>
      </c>
      <c r="J8" s="10">
        <v>2.4690546135611409</v>
      </c>
      <c r="K8" s="9">
        <v>1.3566600208980508</v>
      </c>
      <c r="L8" s="10">
        <v>4.5352333718966928</v>
      </c>
      <c r="M8" s="9">
        <v>0.58354127292979319</v>
      </c>
      <c r="N8" s="10">
        <v>1.9507436012733739</v>
      </c>
      <c r="O8" s="9">
        <v>1.3374871783850693</v>
      </c>
      <c r="P8" s="10">
        <v>4.4711397052008657</v>
      </c>
      <c r="Q8" s="21">
        <v>0.78702089761478422</v>
      </c>
      <c r="R8" s="21">
        <v>2.6309638260585877</v>
      </c>
    </row>
    <row r="9" spans="1:18" x14ac:dyDescent="0.3">
      <c r="A9" s="4" t="s">
        <v>12</v>
      </c>
      <c r="B9" s="4"/>
      <c r="C9" s="11" t="e">
        <v>#NUM!</v>
      </c>
      <c r="D9" s="12" t="e">
        <v>#NUM!</v>
      </c>
      <c r="E9" s="11">
        <v>-7.1918139943763976E-2</v>
      </c>
      <c r="F9" s="12">
        <v>-0.34129074738384801</v>
      </c>
      <c r="G9" s="11">
        <v>-1.8809289252444796</v>
      </c>
      <c r="H9" s="12">
        <v>-8.9260322802362655</v>
      </c>
      <c r="I9" s="11">
        <v>-0.16572156257778869</v>
      </c>
      <c r="J9" s="12">
        <v>-0.78643908190644041</v>
      </c>
      <c r="K9" s="11">
        <v>0.42620820613780019</v>
      </c>
      <c r="L9" s="12">
        <v>2.0225900910068226</v>
      </c>
      <c r="M9" s="11">
        <v>-0.39163871697902364</v>
      </c>
      <c r="N9" s="12">
        <v>-1.858539035168862</v>
      </c>
      <c r="O9" s="11">
        <v>-0.28726755230757434</v>
      </c>
      <c r="P9" s="12">
        <v>-1.3632410084972157</v>
      </c>
      <c r="Q9" s="22">
        <v>4.2452982620426419E-2</v>
      </c>
      <c r="R9" s="22">
        <v>0.20146252640193829</v>
      </c>
    </row>
    <row r="10" spans="1:18" x14ac:dyDescent="0.3">
      <c r="A10" t="s">
        <v>13</v>
      </c>
      <c r="C10" s="9" t="e">
        <v>#NUM!</v>
      </c>
      <c r="D10" s="10" t="e">
        <v>#NUM!</v>
      </c>
      <c r="E10" s="9">
        <v>-0.28823849322495398</v>
      </c>
      <c r="F10" s="10">
        <v>-2.8733419123207042</v>
      </c>
      <c r="G10" s="9">
        <v>5.5047581345035153E-3</v>
      </c>
      <c r="H10" s="10">
        <v>5.4874878397011884E-2</v>
      </c>
      <c r="I10" s="9">
        <v>0.21197674126914345</v>
      </c>
      <c r="J10" s="10">
        <v>2.1131169827842449</v>
      </c>
      <c r="K10" s="9">
        <v>0.65391025567428063</v>
      </c>
      <c r="L10" s="10">
        <v>6.5185871723901769</v>
      </c>
      <c r="M10" s="9">
        <v>0.11666933724097205</v>
      </c>
      <c r="N10" s="10">
        <v>1.1630330592782236</v>
      </c>
      <c r="O10" s="9">
        <v>-8.3002190168757289E-2</v>
      </c>
      <c r="P10" s="10">
        <v>-0.82741784123945195</v>
      </c>
      <c r="Q10" s="21">
        <v>0.28247091363588783</v>
      </c>
      <c r="R10" s="21">
        <v>2.8158470649792164</v>
      </c>
    </row>
    <row r="11" spans="1:18" x14ac:dyDescent="0.3">
      <c r="A11" t="s">
        <v>14</v>
      </c>
      <c r="C11" s="9" t="e">
        <v>#NUM!</v>
      </c>
      <c r="D11" s="10" t="e">
        <v>#NUM!</v>
      </c>
      <c r="E11" s="9">
        <v>-0.40157477652715234</v>
      </c>
      <c r="F11" s="10">
        <v>-10.33531213392051</v>
      </c>
      <c r="G11" s="9">
        <v>-0.46409783155137885</v>
      </c>
      <c r="H11" s="10">
        <v>-11.944465215769952</v>
      </c>
      <c r="I11" s="9">
        <v>6.9415441547066317E-2</v>
      </c>
      <c r="J11" s="10">
        <v>1.786542126742205</v>
      </c>
      <c r="K11" s="9">
        <v>0.26214298333092884</v>
      </c>
      <c r="L11" s="10">
        <v>6.7467622839082395</v>
      </c>
      <c r="M11" s="9">
        <v>0.65422831085847999</v>
      </c>
      <c r="N11" s="10">
        <v>16.837844891666848</v>
      </c>
      <c r="O11" s="9">
        <v>-0.17557912715172222</v>
      </c>
      <c r="P11" s="10">
        <v>-4.5188721737149962</v>
      </c>
      <c r="Q11" s="21">
        <v>5.4733693776997739E-4</v>
      </c>
      <c r="R11" s="21">
        <v>1.4086786384339689E-2</v>
      </c>
    </row>
    <row r="12" spans="1:18" x14ac:dyDescent="0.3">
      <c r="A12" s="4" t="s">
        <v>34</v>
      </c>
      <c r="B12" s="4"/>
      <c r="C12" s="11" t="e">
        <v>#NUM!</v>
      </c>
      <c r="D12" s="12" t="e">
        <v>#NUM!</v>
      </c>
      <c r="E12" s="11">
        <v>-0.25143165424198938</v>
      </c>
      <c r="F12" s="12">
        <v>-4.2473375618953355</v>
      </c>
      <c r="G12" s="11">
        <v>-0.18518051311941211</v>
      </c>
      <c r="H12" s="12">
        <v>-3.1281826923277691</v>
      </c>
      <c r="I12" s="11">
        <v>-9.7868386841146932E-2</v>
      </c>
      <c r="J12" s="12">
        <v>-1.653252756919926</v>
      </c>
      <c r="K12" s="11">
        <v>-0.49210872748043233</v>
      </c>
      <c r="L12" s="12">
        <v>-8.3130021518790045</v>
      </c>
      <c r="M12" s="11">
        <v>0.96908146033158671</v>
      </c>
      <c r="N12" s="12">
        <v>16.370317808279182</v>
      </c>
      <c r="O12" s="11">
        <v>-8.8843301339950442E-2</v>
      </c>
      <c r="P12" s="12">
        <v>-1.500795482738944</v>
      </c>
      <c r="Q12" s="22">
        <v>-0.34447423644494068</v>
      </c>
      <c r="R12" s="22">
        <v>-5.8190698699761114</v>
      </c>
    </row>
    <row r="13" spans="1:18" x14ac:dyDescent="0.3">
      <c r="A13" s="4" t="s">
        <v>25</v>
      </c>
      <c r="B13" s="4"/>
      <c r="C13" s="11" t="e">
        <v>#NUM!</v>
      </c>
      <c r="D13" s="12" t="e">
        <v>#NUM!</v>
      </c>
      <c r="E13" s="11">
        <v>-0.84074221442185326</v>
      </c>
      <c r="F13" s="12">
        <v>-2.0464356143015214</v>
      </c>
      <c r="G13" s="11">
        <v>0.38574809754339112</v>
      </c>
      <c r="H13" s="12">
        <v>0.93894255744574373</v>
      </c>
      <c r="I13" s="11">
        <v>-0.25388831460743294</v>
      </c>
      <c r="J13" s="12">
        <v>-0.61798501390218163</v>
      </c>
      <c r="K13" s="11">
        <v>-0.67883229600149742</v>
      </c>
      <c r="L13" s="12">
        <v>-1.6523335724623127</v>
      </c>
      <c r="M13" s="11">
        <v>0.58836038007554425</v>
      </c>
      <c r="N13" s="12">
        <v>1.4321174971076562</v>
      </c>
      <c r="O13" s="11">
        <v>-0.69966206809896525</v>
      </c>
      <c r="P13" s="12">
        <v>-1.7030349488495506</v>
      </c>
      <c r="Q13" s="22">
        <v>-0.54532554123572685</v>
      </c>
      <c r="R13" s="22">
        <v>-1.3273671641912941</v>
      </c>
    </row>
    <row r="14" spans="1:18" x14ac:dyDescent="0.3">
      <c r="A14" t="s">
        <v>35</v>
      </c>
      <c r="C14" s="9" t="e">
        <v>#NUM!</v>
      </c>
      <c r="D14" s="10" t="e">
        <v>#NUM!</v>
      </c>
      <c r="E14" s="9">
        <v>-0.61944663102690722</v>
      </c>
      <c r="F14" s="10">
        <v>-0.96165911174748153</v>
      </c>
      <c r="G14" s="9">
        <v>0.84419378694841818</v>
      </c>
      <c r="H14" s="10">
        <v>1.310567539860096</v>
      </c>
      <c r="I14" s="9">
        <v>-0.5261145819532731</v>
      </c>
      <c r="J14" s="10">
        <v>-0.81676589429478264</v>
      </c>
      <c r="K14" s="9">
        <v>-0.78724245173036234</v>
      </c>
      <c r="L14" s="10">
        <v>-1.2221535140257225</v>
      </c>
      <c r="M14" s="9">
        <v>-0.46593211859464229</v>
      </c>
      <c r="N14" s="10">
        <v>-0.72333570780673584</v>
      </c>
      <c r="O14" s="9">
        <v>-0.78724245173036234</v>
      </c>
      <c r="P14" s="10">
        <v>-1.2221535140257225</v>
      </c>
      <c r="Q14" s="21">
        <v>-0.78724245173036234</v>
      </c>
      <c r="R14" s="21">
        <v>-1.2221535140257225</v>
      </c>
    </row>
    <row r="15" spans="1:18" x14ac:dyDescent="0.3">
      <c r="A15" t="s">
        <v>36</v>
      </c>
      <c r="C15" s="9" t="e">
        <v>#NUM!</v>
      </c>
      <c r="D15" s="10" t="e">
        <v>#NUM!</v>
      </c>
      <c r="E15" s="9">
        <v>0.28142482926231305</v>
      </c>
      <c r="F15" s="10">
        <v>0.35435947138328405</v>
      </c>
      <c r="G15" s="9">
        <v>-0.75945438794939402</v>
      </c>
      <c r="H15" s="10">
        <v>-0.95627616141367211</v>
      </c>
      <c r="I15" s="9">
        <v>0.62866122903574884</v>
      </c>
      <c r="J15" s="10">
        <v>0.79158637631305151</v>
      </c>
      <c r="K15" s="9">
        <v>1.0969405923573547</v>
      </c>
      <c r="L15" s="10">
        <v>1.3812259901357358</v>
      </c>
      <c r="M15" s="9">
        <v>0.56262883297259514</v>
      </c>
      <c r="N15" s="10">
        <v>0.70844088760672053</v>
      </c>
      <c r="O15" s="9">
        <v>0.65206042685935228</v>
      </c>
      <c r="P15" s="10">
        <v>0.82104975874913499</v>
      </c>
      <c r="Q15" s="21">
        <v>0.80287677110174938</v>
      </c>
      <c r="R15" s="21">
        <v>1.0109519793946395</v>
      </c>
    </row>
    <row r="16" spans="1:18" x14ac:dyDescent="0.3">
      <c r="A16" s="4" t="s">
        <v>37</v>
      </c>
      <c r="B16" s="4"/>
      <c r="C16" s="11" t="e">
        <v>#NUM!</v>
      </c>
      <c r="D16" s="12" t="e">
        <v>#NUM!</v>
      </c>
      <c r="E16" s="11">
        <v>-0.83609435115661779</v>
      </c>
      <c r="F16" s="12">
        <v>-1.7735916502520253</v>
      </c>
      <c r="G16" s="11">
        <v>0.11579727961016863</v>
      </c>
      <c r="H16" s="12">
        <v>0.24563865065513735</v>
      </c>
      <c r="I16" s="11">
        <v>-0.19361039831881185</v>
      </c>
      <c r="J16" s="12">
        <v>-0.41070219573327815</v>
      </c>
      <c r="K16" s="11" t="e">
        <v>#NUM!</v>
      </c>
      <c r="L16" s="12" t="e">
        <v>#NUM!</v>
      </c>
      <c r="M16" s="11">
        <v>0.44311917194537259</v>
      </c>
      <c r="N16" s="12">
        <v>0.93998059231198727</v>
      </c>
      <c r="O16" s="11" t="e">
        <v>#NUM!</v>
      </c>
      <c r="P16" s="12" t="e">
        <v>#NUM!</v>
      </c>
      <c r="Q16" s="22" t="e">
        <v>#NUM!</v>
      </c>
      <c r="R16" s="22" t="e">
        <v>#NUM!</v>
      </c>
    </row>
    <row r="17" spans="1:18" ht="15" thickBot="1" x14ac:dyDescent="0.35">
      <c r="A17" s="4" t="s">
        <v>38</v>
      </c>
      <c r="B17" s="4"/>
      <c r="C17" s="13" t="e">
        <v>#NUM!</v>
      </c>
      <c r="D17" s="14" t="e">
        <v>#NUM!</v>
      </c>
      <c r="E17" s="13">
        <v>0.34954210423087168</v>
      </c>
      <c r="F17" s="14">
        <v>0.48471899537959917</v>
      </c>
      <c r="G17" s="13">
        <v>0.51306221135752306</v>
      </c>
      <c r="H17" s="14">
        <v>0.71147651926989131</v>
      </c>
      <c r="I17" s="13">
        <v>-1.1437557171919445E-2</v>
      </c>
      <c r="J17" s="14">
        <v>-1.5860753697093166E-2</v>
      </c>
      <c r="K17" s="13">
        <v>-0.12133635122279424</v>
      </c>
      <c r="L17" s="14">
        <v>-0.16826022832686416</v>
      </c>
      <c r="M17" s="13">
        <v>0.81761633828129687</v>
      </c>
      <c r="N17" s="14">
        <v>1.1338095333885505</v>
      </c>
      <c r="O17" s="13">
        <v>0.23640028626644569</v>
      </c>
      <c r="P17" s="14">
        <v>0.32782233636390856</v>
      </c>
      <c r="Q17" s="22">
        <v>-1.6503073340662167</v>
      </c>
      <c r="R17" s="22">
        <v>-2.2885234807301091</v>
      </c>
    </row>
    <row r="20" spans="1:18" x14ac:dyDescent="0.3">
      <c r="A20" s="4" t="s">
        <v>12</v>
      </c>
      <c r="E20" s="4" t="s">
        <v>34</v>
      </c>
      <c r="I20" s="4" t="s">
        <v>37</v>
      </c>
      <c r="M20" s="4" t="s">
        <v>38</v>
      </c>
    </row>
    <row r="21" spans="1:18" x14ac:dyDescent="0.3">
      <c r="A21" t="s">
        <v>52</v>
      </c>
      <c r="B21">
        <f>Team!J$9</f>
        <v>8.2318652721458285</v>
      </c>
      <c r="C21">
        <f>Team!K$9-B21</f>
        <v>9.4910893315940932</v>
      </c>
      <c r="E21" t="s">
        <v>52</v>
      </c>
      <c r="F21">
        <f>Team!J$12</f>
        <v>42.146878789156858</v>
      </c>
      <c r="G21">
        <f>Team!K$12-F21</f>
        <v>33.785225389729462</v>
      </c>
      <c r="I21" t="s">
        <v>52</v>
      </c>
      <c r="J21">
        <f>Team!J$16</f>
        <v>5.7071778346482578</v>
      </c>
      <c r="K21">
        <f>Team!K$16-J21</f>
        <v>4.2425634177013727</v>
      </c>
      <c r="M21" t="s">
        <v>52</v>
      </c>
      <c r="N21">
        <f>Team!J$17</f>
        <v>3.9017978391384736</v>
      </c>
      <c r="O21">
        <f>Team!K$17-N21</f>
        <v>2.7734512471547514</v>
      </c>
    </row>
    <row r="22" spans="1:18" x14ac:dyDescent="0.3">
      <c r="A22" t="s">
        <v>0</v>
      </c>
      <c r="B22" t="e">
        <f>Cas!R$9</f>
        <v>#NUM!</v>
      </c>
      <c r="C22" t="e">
        <f>Cas!S$9-B22</f>
        <v>#NUM!</v>
      </c>
      <c r="E22" t="s">
        <v>0</v>
      </c>
      <c r="F22" t="e">
        <f>Cas!R$12</f>
        <v>#NUM!</v>
      </c>
      <c r="G22" t="e">
        <f>Cas!S$12-F22</f>
        <v>#NUM!</v>
      </c>
      <c r="I22" t="s">
        <v>0</v>
      </c>
      <c r="J22" t="e">
        <f>Cas!R$16</f>
        <v>#NUM!</v>
      </c>
      <c r="K22" t="e">
        <f>Cas!S$16-J22</f>
        <v>#NUM!</v>
      </c>
      <c r="M22" t="s">
        <v>0</v>
      </c>
      <c r="N22" t="e">
        <f>Cas!R$17</f>
        <v>#NUM!</v>
      </c>
      <c r="O22" t="e">
        <f>Cas!S$17-N22</f>
        <v>#NUM!</v>
      </c>
    </row>
    <row r="23" spans="1:18" x14ac:dyDescent="0.3">
      <c r="A23" t="s">
        <v>19</v>
      </c>
      <c r="B23">
        <f>Ben!R$9</f>
        <v>7.8634220789759173</v>
      </c>
      <c r="C23">
        <f>Ben!S$9-B23</f>
        <v>9.5453941652668188</v>
      </c>
      <c r="E23" t="s">
        <v>19</v>
      </c>
      <c r="F23">
        <f>Ben!R$12</f>
        <v>44.744390637306864</v>
      </c>
      <c r="G23">
        <f>Ben!S$12-F23</f>
        <v>20.095527429252968</v>
      </c>
      <c r="I23" t="s">
        <v>19</v>
      </c>
      <c r="J23">
        <f>Ben!R$16</f>
        <v>5.2515206591986772</v>
      </c>
      <c r="K23">
        <f>Ben!S$16-J23</f>
        <v>1.6066945703086333</v>
      </c>
      <c r="M23" t="s">
        <v>19</v>
      </c>
      <c r="N23">
        <f>Ben!R$17</f>
        <v>4.7857239801703955</v>
      </c>
      <c r="O23">
        <f>Ben!S$17-N23</f>
        <v>1.9750369918786248</v>
      </c>
    </row>
    <row r="24" spans="1:18" x14ac:dyDescent="0.3">
      <c r="A24" t="s">
        <v>17</v>
      </c>
      <c r="B24">
        <f>Lucas!R$9</f>
        <v>-4.350024129208041E-2</v>
      </c>
      <c r="C24">
        <f>Lucas!S$9-B24</f>
        <v>8.1897557400979792</v>
      </c>
      <c r="E24" t="s">
        <v>17</v>
      </c>
      <c r="F24">
        <f>Lucas!R$12</f>
        <v>47.091458056690378</v>
      </c>
      <c r="G24">
        <f>Lucas!S$12-F24</f>
        <v>17.639702329621066</v>
      </c>
      <c r="I24" t="s">
        <v>17</v>
      </c>
      <c r="J24">
        <f>Lucas!R$16</f>
        <v>6.3482405921561682</v>
      </c>
      <c r="K24">
        <f>Lucas!S$16-J24</f>
        <v>3.4517153062079764</v>
      </c>
      <c r="M24" t="s">
        <v>17</v>
      </c>
      <c r="N24">
        <f>Lucas!R$17</f>
        <v>6</v>
      </c>
      <c r="O24">
        <f>Lucas!S$17-N24</f>
        <v>0</v>
      </c>
    </row>
    <row r="25" spans="1:18" x14ac:dyDescent="0.3">
      <c r="A25" t="s">
        <v>1</v>
      </c>
      <c r="B25">
        <f>Zoe!R$9</f>
        <v>5.5054595918978784</v>
      </c>
      <c r="C25">
        <f>Zoe!S$9-B25</f>
        <v>11.22682256385287</v>
      </c>
      <c r="E25" t="s">
        <v>1</v>
      </c>
      <c r="F25">
        <f>Zoe!R$12</f>
        <v>63.129049453139338</v>
      </c>
      <c r="G25">
        <f>Zoe!S$12-F25</f>
        <v>24.561520537937049</v>
      </c>
      <c r="I25" t="s">
        <v>1</v>
      </c>
      <c r="J25">
        <f>Zoe!R$16</f>
        <v>7.108066916006079</v>
      </c>
      <c r="K25">
        <f>Zoe!S$16-J25</f>
        <v>3.3207465418218547</v>
      </c>
      <c r="M25" t="s">
        <v>1</v>
      </c>
      <c r="N25">
        <f>Zoe!R$17</f>
        <v>5.7902026083550933</v>
      </c>
      <c r="O25">
        <f>Zoe!S$17-N25</f>
        <v>1.2642608115271319</v>
      </c>
    </row>
    <row r="26" spans="1:18" x14ac:dyDescent="0.3">
      <c r="A26" t="s">
        <v>16</v>
      </c>
      <c r="B26">
        <f>Maddie!R$9</f>
        <v>14.999999999999996</v>
      </c>
      <c r="C26">
        <f>Maddie!S$9-B26</f>
        <v>0</v>
      </c>
      <c r="E26" t="s">
        <v>16</v>
      </c>
      <c r="F26">
        <f>Maddie!R$12</f>
        <v>39.190027791200343</v>
      </c>
      <c r="G26">
        <f>Maddie!S$12-F26</f>
        <v>23.072923941498672</v>
      </c>
      <c r="I26" t="s">
        <v>16</v>
      </c>
      <c r="J26" t="e">
        <f>Maddie!R$16</f>
        <v>#NUM!</v>
      </c>
      <c r="K26" t="e">
        <f>Maddie!S$16-J26</f>
        <v>#NUM!</v>
      </c>
      <c r="M26" t="s">
        <v>16</v>
      </c>
      <c r="N26">
        <f>Maddie!R$17</f>
        <v>3.7943045704843561</v>
      </c>
      <c r="O26">
        <f>Maddie!S$17-N26</f>
        <v>2.6519173638377769</v>
      </c>
    </row>
    <row r="27" spans="1:18" x14ac:dyDescent="0.3">
      <c r="A27" t="s">
        <v>2</v>
      </c>
      <c r="B27">
        <f>Matt!R$9</f>
        <v>6.9458446461428469</v>
      </c>
      <c r="C27">
        <f>Matt!S$9-B27</f>
        <v>10.490252361887775</v>
      </c>
      <c r="E27" t="s">
        <v>2</v>
      </c>
      <c r="F27">
        <f>Matt!R$12</f>
        <v>40.984185231123845</v>
      </c>
      <c r="G27">
        <f>Matt!S$12-F27</f>
        <v>32.804107851569825</v>
      </c>
      <c r="I27" t="s">
        <v>2</v>
      </c>
      <c r="J27">
        <f>Matt!R$16</f>
        <v>5.04991777063697</v>
      </c>
      <c r="K27">
        <f>Matt!S$16-J27</f>
        <v>4.7356792564695418</v>
      </c>
      <c r="M27" t="s">
        <v>2</v>
      </c>
      <c r="N27">
        <f>Matt!R$17</f>
        <v>3.8100823631423095</v>
      </c>
      <c r="O27">
        <f>Matt!S$17-N27</f>
        <v>2.925160727781412</v>
      </c>
    </row>
    <row r="28" spans="1:18" x14ac:dyDescent="0.3">
      <c r="A28" t="s">
        <v>21</v>
      </c>
      <c r="B28">
        <f>Caleb!R$9</f>
        <v>5.8519531429896094</v>
      </c>
      <c r="C28">
        <f>Caleb!S$9-B28</f>
        <v>11.524431515012699</v>
      </c>
      <c r="E28" t="s">
        <v>21</v>
      </c>
      <c r="F28">
        <f>Caleb!R$12</f>
        <v>45.300554635319976</v>
      </c>
      <c r="G28">
        <f>Caleb!S$12-F28</f>
        <v>24.47628359153952</v>
      </c>
      <c r="I28" t="s">
        <v>21</v>
      </c>
      <c r="J28" t="e">
        <f>Caleb!R$16</f>
        <v>#NUM!</v>
      </c>
      <c r="K28" t="e">
        <f>Caleb!S$16-J28</f>
        <v>#NUM!</v>
      </c>
      <c r="M28" t="s">
        <v>21</v>
      </c>
      <c r="N28">
        <f>Caleb!R$17</f>
        <v>4.4334290333117403</v>
      </c>
      <c r="O28">
        <f>Caleb!S$17-N28</f>
        <v>2.3658335675645539</v>
      </c>
    </row>
  </sheetData>
  <mergeCells count="8">
    <mergeCell ref="Q2:R2"/>
    <mergeCell ref="O2:P2"/>
    <mergeCell ref="C2:D2"/>
    <mergeCell ref="E2:F2"/>
    <mergeCell ref="G2:H2"/>
    <mergeCell ref="I2:J2"/>
    <mergeCell ref="K2:L2"/>
    <mergeCell ref="M2:N2"/>
  </mergeCells>
  <conditionalFormatting sqref="C4 E4 G4 I4 K4 M4 O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 E5 G5 I5 K5 M5 O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 E6 G6 I6 K6 M6 O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 E7 G7 I7 K7 M7 O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 E8 G8 I8 K8 M8 O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 E9 G9 I9 K9 M9 O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 K10 M10 O1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 E11 G11 I11 K11 M11 O1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 E12 G12 I12 K12 M12 O1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 E13 G13 I13 K13 M13 O1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 E14 G14 I14 K14 M14 O1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 E15 G15 I15 K15 M15 O1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 E16 G16 I16 K16 M16 O1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 E17 G17 I17 K17 M17 O1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 F6 H6 J6 L6 N6 P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 F7 H7 J7 L7 N7 P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 F8 H8 J8 L8 N8 P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 F9 H9 J9 L9 N9 P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 F10 H10 J10 L10 N10 P1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 F11 H11 J11 L11 N11 P1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 F12 H12 J12 L12 N12 P1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 F13 H13 J13 L13 N13 P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 F14 H14 J14 L14 N14 P1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 F15 H15 J15 L15 N15 P1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 F16 H16 J16 L16 N16 P1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 F17 H17 J17 L17 N17 P1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 G4 I4 K4 M4 O4 Q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 G6 I6 K6 M6 O6 Q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G8 I8 K8 M8 O8 Q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 G10 I10 K10 M10 O10 Q1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 G12 I12 K12 M12 O12 Q1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 G14 I14 K14 M14 O14 Q1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 G16 I16 K16 M16 O16 Q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 D4 H4 J4 L4 N4 P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 H4 J4 L4 N4 P4 R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 D5 H5 J5 L5 N5 P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 H7 J7 L7 N7 P7 R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 H9 J9 L9 N9 P9 R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H11 J11 L11 N11 P11 R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 H13 J13 L13 N13 P13 R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 H15 J15 L15 N15 P15 R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 H17 J17 L17 N17 P17 R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 E5 I5 K5 M5 O5 Q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 E7 I7 K7 M7 O7 Q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 E9 I9 K9 M9 O9 Q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 E11 I11 K11 M11 O11 Q1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 E13 I13 K13 M13 O13 Q1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 E15 I15 K15 M15 O15 Q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 E17 I17 K17 M17 O17 Q1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 F5 J5 L5 N5 P5 R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 F6 J6 L6 N6 P6 R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 F8 J8 L8 N8 P8 R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 F10 J10 L10 N10 P10 R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 F12 J12 L12 N12 P12 R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 F14 J14 L14 N14 P14 R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 F16 J16 L16 N16 P16 R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AF77"/>
  <sheetViews>
    <sheetView topLeftCell="D1" workbookViewId="0">
      <selection activeCell="O33" sqref="O33"/>
    </sheetView>
  </sheetViews>
  <sheetFormatPr defaultRowHeight="14.4" x14ac:dyDescent="0.3"/>
  <sheetData>
    <row r="4" spans="3:10" x14ac:dyDescent="0.3">
      <c r="C4" t="e">
        <v>#NUM!</v>
      </c>
      <c r="D4" t="e">
        <v>#NUM!</v>
      </c>
      <c r="E4" t="e">
        <v>#NUM!</v>
      </c>
      <c r="F4" t="e">
        <v>#NUM!</v>
      </c>
      <c r="G4" t="e">
        <v>#NUM!</v>
      </c>
      <c r="H4" t="e">
        <v>#NUM!</v>
      </c>
      <c r="I4">
        <v>0</v>
      </c>
      <c r="J4">
        <v>0</v>
      </c>
    </row>
    <row r="5" spans="3:10" x14ac:dyDescent="0.3">
      <c r="C5" t="e">
        <v>#NUM!</v>
      </c>
      <c r="D5" t="e">
        <v>#NUM!</v>
      </c>
      <c r="E5" t="e">
        <v>#NUM!</v>
      </c>
      <c r="F5" t="e">
        <v>#NUM!</v>
      </c>
      <c r="G5" t="e">
        <v>#NUM!</v>
      </c>
      <c r="H5" t="e">
        <v>#NUM!</v>
      </c>
      <c r="I5">
        <v>0</v>
      </c>
      <c r="J5">
        <v>0</v>
      </c>
    </row>
    <row r="6" spans="3:10" x14ac:dyDescent="0.3">
      <c r="C6" t="e">
        <v>#NUM!</v>
      </c>
      <c r="D6" t="e">
        <v>#NUM!</v>
      </c>
      <c r="E6" t="e">
        <v>#NUM!</v>
      </c>
      <c r="F6" t="e">
        <v>#NUM!</v>
      </c>
      <c r="G6" t="e">
        <v>#NUM!</v>
      </c>
      <c r="H6" t="e">
        <v>#NUM!</v>
      </c>
      <c r="I6">
        <v>2.5447181088487789</v>
      </c>
      <c r="J6">
        <v>2.2620818872414801</v>
      </c>
    </row>
    <row r="7" spans="3:10" x14ac:dyDescent="0.3">
      <c r="C7" t="e">
        <v>#NUM!</v>
      </c>
      <c r="D7" t="e">
        <v>#NUM!</v>
      </c>
      <c r="E7" t="e">
        <v>#NUM!</v>
      </c>
      <c r="F7" t="e">
        <v>#NUM!</v>
      </c>
      <c r="G7" t="e">
        <v>#NUM!</v>
      </c>
      <c r="H7" t="e">
        <v>#NUM!</v>
      </c>
      <c r="I7">
        <v>0</v>
      </c>
      <c r="J7">
        <v>0</v>
      </c>
    </row>
    <row r="8" spans="3:10" x14ac:dyDescent="0.3">
      <c r="C8" t="e">
        <v>#NUM!</v>
      </c>
      <c r="D8" t="e">
        <v>#NUM!</v>
      </c>
      <c r="E8" t="e">
        <v>#NUM!</v>
      </c>
      <c r="F8" t="e">
        <v>#NUM!</v>
      </c>
      <c r="G8" t="e">
        <v>#NUM!</v>
      </c>
      <c r="H8" t="e">
        <v>#NUM!</v>
      </c>
      <c r="I8">
        <v>6.0207748042287283</v>
      </c>
      <c r="J8">
        <v>0.94305746674472235</v>
      </c>
    </row>
    <row r="9" spans="3:10" x14ac:dyDescent="0.3">
      <c r="C9" t="e">
        <v>#NUM!</v>
      </c>
      <c r="D9" t="e">
        <v>#NUM!</v>
      </c>
      <c r="E9" t="e">
        <v>#NUM!</v>
      </c>
      <c r="F9" t="e">
        <v>#NUM!</v>
      </c>
      <c r="G9" t="e">
        <v>#NUM!</v>
      </c>
      <c r="H9" t="e">
        <v>#NUM!</v>
      </c>
      <c r="I9">
        <v>13.178872435395114</v>
      </c>
      <c r="J9">
        <v>4.305464570600356</v>
      </c>
    </row>
    <row r="10" spans="3:10" x14ac:dyDescent="0.3">
      <c r="C10" t="e">
        <v>#NUM!</v>
      </c>
      <c r="D10" t="e">
        <v>#NUM!</v>
      </c>
      <c r="E10" t="e">
        <v>#NUM!</v>
      </c>
      <c r="F10" t="e">
        <v>#NUM!</v>
      </c>
      <c r="G10" t="e">
        <v>#NUM!</v>
      </c>
      <c r="H10" t="e">
        <v>#NUM!</v>
      </c>
      <c r="I10">
        <v>27.345070869224937</v>
      </c>
      <c r="J10">
        <v>15.835663328849371</v>
      </c>
    </row>
    <row r="11" spans="3:10" x14ac:dyDescent="0.3">
      <c r="C11" t="e">
        <v>#NUM!</v>
      </c>
      <c r="D11" t="e">
        <v>#NUM!</v>
      </c>
      <c r="E11" t="e">
        <v>#NUM!</v>
      </c>
      <c r="F11" t="e">
        <v>#NUM!</v>
      </c>
      <c r="G11" t="e">
        <v>#NUM!</v>
      </c>
      <c r="H11" t="e">
        <v>#NUM!</v>
      </c>
      <c r="I11">
        <v>121.08943621769757</v>
      </c>
      <c r="J11">
        <v>18.361483850216121</v>
      </c>
    </row>
    <row r="12" spans="3:10" x14ac:dyDescent="0.3">
      <c r="C12" t="e">
        <v>#NUM!</v>
      </c>
      <c r="D12" t="e">
        <v>#NUM!</v>
      </c>
      <c r="E12" t="e">
        <v>#NUM!</v>
      </c>
      <c r="F12" t="e">
        <v>#NUM!</v>
      </c>
      <c r="G12" t="e">
        <v>#NUM!</v>
      </c>
      <c r="H12" t="e">
        <v>#NUM!</v>
      </c>
      <c r="I12">
        <v>53.220422043852572</v>
      </c>
      <c r="J12">
        <v>22.976732763820326</v>
      </c>
    </row>
    <row r="13" spans="3:10" x14ac:dyDescent="0.3">
      <c r="C13" t="e">
        <v>#NUM!</v>
      </c>
      <c r="D13" t="e">
        <v>#NUM!</v>
      </c>
      <c r="E13" t="e">
        <v>#NUM!</v>
      </c>
      <c r="F13" t="e">
        <v>#NUM!</v>
      </c>
      <c r="G13" t="e">
        <v>#NUM!</v>
      </c>
      <c r="H13" t="e">
        <v>#NUM!</v>
      </c>
      <c r="I13">
        <v>8.5654929130775077</v>
      </c>
      <c r="J13">
        <v>1.7530474162794782</v>
      </c>
    </row>
    <row r="14" spans="3:10" x14ac:dyDescent="0.3">
      <c r="C14" t="e">
        <v>#NUM!</v>
      </c>
      <c r="D14" t="e">
        <v>#NUM!</v>
      </c>
      <c r="E14" t="e">
        <v>#NUM!</v>
      </c>
      <c r="F14" t="e">
        <v>#NUM!</v>
      </c>
      <c r="G14" t="e">
        <v>#NUM!</v>
      </c>
      <c r="H14" t="e">
        <v>#NUM!</v>
      </c>
      <c r="I14">
        <v>0</v>
      </c>
      <c r="J14">
        <v>0</v>
      </c>
    </row>
    <row r="15" spans="3:10" x14ac:dyDescent="0.3">
      <c r="C15" t="e">
        <v>#NUM!</v>
      </c>
      <c r="D15" t="e">
        <v>#NUM!</v>
      </c>
      <c r="E15" t="e">
        <v>#NUM!</v>
      </c>
      <c r="F15" t="e">
        <v>#NUM!</v>
      </c>
      <c r="G15" t="e">
        <v>#NUM!</v>
      </c>
      <c r="H15" t="e">
        <v>#NUM!</v>
      </c>
      <c r="I15">
        <v>2.4345070869224936</v>
      </c>
      <c r="J15">
        <v>1.5835663328849372</v>
      </c>
    </row>
    <row r="16" spans="3:10" x14ac:dyDescent="0.3">
      <c r="C16" t="e">
        <v>#NUM!</v>
      </c>
      <c r="D16" t="e">
        <v>#NUM!</v>
      </c>
      <c r="E16" t="e">
        <v>#NUM!</v>
      </c>
      <c r="F16" t="e">
        <v>#NUM!</v>
      </c>
      <c r="G16" t="e">
        <v>#NUM!</v>
      </c>
      <c r="H16" t="e">
        <v>#NUM!</v>
      </c>
      <c r="I16" t="e">
        <v>#NUM!</v>
      </c>
      <c r="J16" t="e">
        <v>#NUM!</v>
      </c>
    </row>
    <row r="17" spans="1:32" x14ac:dyDescent="0.3">
      <c r="C17" t="e">
        <v>#NUM!</v>
      </c>
      <c r="D17" t="e">
        <v>#NUM!</v>
      </c>
      <c r="E17" t="e">
        <v>#NUM!</v>
      </c>
      <c r="F17" t="e">
        <v>#NUM!</v>
      </c>
      <c r="G17" t="e">
        <v>#NUM!</v>
      </c>
      <c r="H17" t="e">
        <v>#NUM!</v>
      </c>
      <c r="I17">
        <v>2.9999999999999996</v>
      </c>
      <c r="J17">
        <v>4.4408920985006262E-16</v>
      </c>
    </row>
    <row r="22" spans="1:32" x14ac:dyDescent="0.3">
      <c r="A22">
        <v>35</v>
      </c>
      <c r="B22" t="s">
        <v>17</v>
      </c>
      <c r="C22" t="s">
        <v>21</v>
      </c>
      <c r="D22" t="s">
        <v>53</v>
      </c>
      <c r="E22" t="s">
        <v>16</v>
      </c>
      <c r="F22">
        <v>0</v>
      </c>
      <c r="G22">
        <v>0</v>
      </c>
      <c r="H22">
        <v>0</v>
      </c>
      <c r="I22">
        <v>0</v>
      </c>
      <c r="J22">
        <v>8</v>
      </c>
      <c r="K22">
        <v>3</v>
      </c>
      <c r="L22">
        <v>33</v>
      </c>
      <c r="M22">
        <v>116</v>
      </c>
      <c r="N22">
        <v>47</v>
      </c>
      <c r="O22">
        <v>8</v>
      </c>
      <c r="P22">
        <v>0</v>
      </c>
      <c r="Q22">
        <v>3</v>
      </c>
      <c r="R22">
        <v>0</v>
      </c>
      <c r="S22">
        <v>5</v>
      </c>
      <c r="T22">
        <v>3</v>
      </c>
      <c r="U22" t="s">
        <v>54</v>
      </c>
      <c r="V22" t="s">
        <v>45</v>
      </c>
      <c r="W22" t="b">
        <v>1</v>
      </c>
      <c r="Z22">
        <v>35</v>
      </c>
      <c r="AD22">
        <v>0</v>
      </c>
      <c r="AE22">
        <v>0</v>
      </c>
      <c r="AF22">
        <v>0</v>
      </c>
    </row>
    <row r="23" spans="1:32" x14ac:dyDescent="0.3">
      <c r="A23">
        <v>50</v>
      </c>
      <c r="B23" t="s">
        <v>2</v>
      </c>
      <c r="C23" t="s">
        <v>1</v>
      </c>
      <c r="D23" t="s">
        <v>53</v>
      </c>
      <c r="E23" t="s">
        <v>2</v>
      </c>
      <c r="F23">
        <v>0</v>
      </c>
      <c r="G23">
        <v>0</v>
      </c>
      <c r="H23">
        <v>0</v>
      </c>
      <c r="I23">
        <v>0</v>
      </c>
      <c r="J23">
        <v>6</v>
      </c>
      <c r="K23">
        <v>15</v>
      </c>
      <c r="L23">
        <v>33</v>
      </c>
      <c r="M23">
        <v>108</v>
      </c>
      <c r="N23">
        <v>27</v>
      </c>
      <c r="O23">
        <v>6</v>
      </c>
      <c r="P23">
        <v>0</v>
      </c>
      <c r="Q23">
        <v>3</v>
      </c>
      <c r="R23">
        <v>0</v>
      </c>
      <c r="S23">
        <v>3</v>
      </c>
      <c r="T23">
        <v>6</v>
      </c>
      <c r="U23" t="s">
        <v>47</v>
      </c>
      <c r="V23" t="s">
        <v>45</v>
      </c>
      <c r="W23" t="b">
        <v>1</v>
      </c>
      <c r="Z23">
        <v>50</v>
      </c>
      <c r="AB23">
        <v>3</v>
      </c>
      <c r="AD23">
        <v>1</v>
      </c>
      <c r="AE23">
        <v>0</v>
      </c>
      <c r="AF23">
        <v>0</v>
      </c>
    </row>
    <row r="24" spans="1:32" x14ac:dyDescent="0.3">
      <c r="A24">
        <v>50</v>
      </c>
      <c r="B24" t="s">
        <v>2</v>
      </c>
      <c r="C24" t="s">
        <v>1</v>
      </c>
      <c r="D24" t="s">
        <v>53</v>
      </c>
      <c r="E24" t="s">
        <v>2</v>
      </c>
      <c r="F24">
        <v>0</v>
      </c>
      <c r="G24">
        <v>0</v>
      </c>
      <c r="H24">
        <v>4</v>
      </c>
      <c r="I24">
        <v>0</v>
      </c>
      <c r="J24">
        <v>6</v>
      </c>
      <c r="K24">
        <v>15</v>
      </c>
      <c r="L24">
        <v>43</v>
      </c>
      <c r="M24">
        <v>150</v>
      </c>
      <c r="N24">
        <v>49</v>
      </c>
      <c r="O24">
        <v>10</v>
      </c>
      <c r="P24">
        <v>0</v>
      </c>
      <c r="Q24">
        <v>4</v>
      </c>
      <c r="R24">
        <v>4</v>
      </c>
      <c r="S24">
        <v>2</v>
      </c>
      <c r="T24">
        <v>6</v>
      </c>
      <c r="V24" t="s">
        <v>45</v>
      </c>
      <c r="W24" t="b">
        <v>1</v>
      </c>
      <c r="Z24">
        <v>50</v>
      </c>
      <c r="AD24">
        <v>2</v>
      </c>
      <c r="AE24">
        <v>0</v>
      </c>
      <c r="AF24">
        <v>0</v>
      </c>
    </row>
    <row r="25" spans="1:32" x14ac:dyDescent="0.3">
      <c r="A25">
        <v>50</v>
      </c>
      <c r="B25" t="s">
        <v>2</v>
      </c>
      <c r="C25" t="s">
        <v>1</v>
      </c>
      <c r="D25" t="s">
        <v>53</v>
      </c>
      <c r="E25" t="s">
        <v>2</v>
      </c>
      <c r="F25">
        <v>0</v>
      </c>
      <c r="G25">
        <v>0</v>
      </c>
      <c r="H25">
        <v>5</v>
      </c>
      <c r="I25">
        <v>0</v>
      </c>
      <c r="J25">
        <v>5</v>
      </c>
      <c r="K25">
        <v>15</v>
      </c>
      <c r="L25">
        <v>3</v>
      </c>
      <c r="M25">
        <v>108</v>
      </c>
      <c r="N25">
        <v>87</v>
      </c>
      <c r="O25">
        <v>10</v>
      </c>
      <c r="P25">
        <v>0</v>
      </c>
      <c r="Q25">
        <v>0</v>
      </c>
      <c r="R25">
        <v>5</v>
      </c>
      <c r="S25">
        <v>5</v>
      </c>
      <c r="T25">
        <v>6</v>
      </c>
      <c r="V25" t="s">
        <v>45</v>
      </c>
      <c r="W25" t="b">
        <v>1</v>
      </c>
      <c r="Z25">
        <v>50</v>
      </c>
      <c r="AD25">
        <v>3</v>
      </c>
      <c r="AE25">
        <v>0</v>
      </c>
      <c r="AF25">
        <v>0</v>
      </c>
    </row>
    <row r="26" spans="1:32" x14ac:dyDescent="0.3">
      <c r="AD26">
        <v>4</v>
      </c>
      <c r="AE26">
        <v>0</v>
      </c>
      <c r="AF26">
        <v>0</v>
      </c>
    </row>
    <row r="27" spans="1:32" x14ac:dyDescent="0.3">
      <c r="AD27">
        <v>5</v>
      </c>
      <c r="AE27">
        <v>0</v>
      </c>
      <c r="AF27">
        <v>0</v>
      </c>
    </row>
    <row r="28" spans="1:32" x14ac:dyDescent="0.3">
      <c r="AD28">
        <v>6</v>
      </c>
      <c r="AE28">
        <v>0</v>
      </c>
      <c r="AF28">
        <v>0</v>
      </c>
    </row>
    <row r="29" spans="1:32" x14ac:dyDescent="0.3">
      <c r="AD29">
        <v>7</v>
      </c>
      <c r="AE29">
        <v>0</v>
      </c>
      <c r="AF29">
        <v>0</v>
      </c>
    </row>
    <row r="30" spans="1:32" x14ac:dyDescent="0.3">
      <c r="AD30">
        <v>8</v>
      </c>
      <c r="AE30">
        <v>0</v>
      </c>
      <c r="AF30">
        <v>0</v>
      </c>
    </row>
    <row r="31" spans="1:32" x14ac:dyDescent="0.3">
      <c r="AD31">
        <v>9</v>
      </c>
      <c r="AE31">
        <v>0</v>
      </c>
      <c r="AF31">
        <v>0</v>
      </c>
    </row>
    <row r="32" spans="1:32" x14ac:dyDescent="0.3">
      <c r="AD32">
        <v>10</v>
      </c>
      <c r="AE32">
        <v>0</v>
      </c>
      <c r="AF32">
        <v>0</v>
      </c>
    </row>
    <row r="33" spans="30:32" x14ac:dyDescent="0.3">
      <c r="AD33">
        <v>11</v>
      </c>
      <c r="AE33">
        <v>0</v>
      </c>
      <c r="AF33">
        <v>0</v>
      </c>
    </row>
    <row r="34" spans="30:32" x14ac:dyDescent="0.3">
      <c r="AD34">
        <v>12</v>
      </c>
      <c r="AE34">
        <v>0</v>
      </c>
      <c r="AF34">
        <v>0</v>
      </c>
    </row>
    <row r="35" spans="30:32" x14ac:dyDescent="0.3">
      <c r="AD35">
        <v>13</v>
      </c>
      <c r="AE35">
        <v>0</v>
      </c>
      <c r="AF35">
        <v>0</v>
      </c>
    </row>
    <row r="36" spans="30:32" x14ac:dyDescent="0.3">
      <c r="AD36">
        <v>14</v>
      </c>
      <c r="AE36">
        <v>0</v>
      </c>
      <c r="AF36">
        <v>0</v>
      </c>
    </row>
    <row r="37" spans="30:32" x14ac:dyDescent="0.3">
      <c r="AD37">
        <v>15</v>
      </c>
      <c r="AE37">
        <v>0</v>
      </c>
      <c r="AF37">
        <v>0</v>
      </c>
    </row>
    <row r="38" spans="30:32" x14ac:dyDescent="0.3">
      <c r="AD38">
        <v>16</v>
      </c>
      <c r="AE38">
        <v>0</v>
      </c>
      <c r="AF38">
        <v>0</v>
      </c>
    </row>
    <row r="39" spans="30:32" x14ac:dyDescent="0.3">
      <c r="AD39">
        <v>17</v>
      </c>
      <c r="AE39">
        <v>0</v>
      </c>
      <c r="AF39">
        <v>0</v>
      </c>
    </row>
    <row r="40" spans="30:32" x14ac:dyDescent="0.3">
      <c r="AD40">
        <v>18</v>
      </c>
      <c r="AE40">
        <v>0</v>
      </c>
      <c r="AF40">
        <v>0</v>
      </c>
    </row>
    <row r="41" spans="30:32" x14ac:dyDescent="0.3">
      <c r="AD41">
        <v>19</v>
      </c>
      <c r="AE41">
        <v>0</v>
      </c>
      <c r="AF41">
        <v>0</v>
      </c>
    </row>
    <row r="42" spans="30:32" x14ac:dyDescent="0.3">
      <c r="AD42">
        <v>20</v>
      </c>
      <c r="AE42">
        <v>0</v>
      </c>
      <c r="AF42">
        <v>0</v>
      </c>
    </row>
    <row r="43" spans="30:32" x14ac:dyDescent="0.3">
      <c r="AD43">
        <v>21</v>
      </c>
      <c r="AE43">
        <v>0</v>
      </c>
      <c r="AF43">
        <v>0</v>
      </c>
    </row>
    <row r="44" spans="30:32" x14ac:dyDescent="0.3">
      <c r="AD44">
        <v>22</v>
      </c>
      <c r="AE44">
        <v>0</v>
      </c>
      <c r="AF44">
        <v>0</v>
      </c>
    </row>
    <row r="45" spans="30:32" x14ac:dyDescent="0.3">
      <c r="AD45">
        <v>23</v>
      </c>
      <c r="AE45">
        <v>0</v>
      </c>
      <c r="AF45">
        <v>0</v>
      </c>
    </row>
    <row r="46" spans="30:32" x14ac:dyDescent="0.3">
      <c r="AD46">
        <v>24</v>
      </c>
      <c r="AE46">
        <v>0</v>
      </c>
      <c r="AF46">
        <v>0</v>
      </c>
    </row>
    <row r="47" spans="30:32" x14ac:dyDescent="0.3">
      <c r="AD47">
        <v>25</v>
      </c>
      <c r="AE47">
        <v>0</v>
      </c>
      <c r="AF47">
        <v>0</v>
      </c>
    </row>
    <row r="48" spans="30:32" x14ac:dyDescent="0.3">
      <c r="AD48">
        <v>26</v>
      </c>
      <c r="AE48">
        <v>0</v>
      </c>
      <c r="AF48">
        <v>0</v>
      </c>
    </row>
    <row r="49" spans="30:32" x14ac:dyDescent="0.3">
      <c r="AD49">
        <v>27</v>
      </c>
      <c r="AE49">
        <v>0</v>
      </c>
      <c r="AF49">
        <v>0</v>
      </c>
    </row>
    <row r="50" spans="30:32" x14ac:dyDescent="0.3">
      <c r="AD50">
        <v>28</v>
      </c>
      <c r="AE50">
        <v>0</v>
      </c>
      <c r="AF50">
        <v>0</v>
      </c>
    </row>
    <row r="51" spans="30:32" x14ac:dyDescent="0.3">
      <c r="AD51">
        <v>29</v>
      </c>
      <c r="AE51">
        <v>0</v>
      </c>
      <c r="AF51">
        <v>0</v>
      </c>
    </row>
    <row r="52" spans="30:32" x14ac:dyDescent="0.3">
      <c r="AD52">
        <v>30</v>
      </c>
      <c r="AE52">
        <v>0</v>
      </c>
      <c r="AF52">
        <v>0</v>
      </c>
    </row>
    <row r="53" spans="30:32" x14ac:dyDescent="0.3">
      <c r="AD53">
        <v>31</v>
      </c>
      <c r="AE53">
        <v>0</v>
      </c>
      <c r="AF53">
        <v>0</v>
      </c>
    </row>
    <row r="54" spans="30:32" x14ac:dyDescent="0.3">
      <c r="AD54">
        <v>32</v>
      </c>
      <c r="AE54">
        <v>0</v>
      </c>
      <c r="AF54">
        <v>0</v>
      </c>
    </row>
    <row r="55" spans="30:32" x14ac:dyDescent="0.3">
      <c r="AD55">
        <v>33</v>
      </c>
      <c r="AE55">
        <v>0</v>
      </c>
      <c r="AF55">
        <v>0</v>
      </c>
    </row>
    <row r="56" spans="30:32" x14ac:dyDescent="0.3">
      <c r="AD56">
        <v>34</v>
      </c>
      <c r="AE56">
        <v>0</v>
      </c>
      <c r="AF56">
        <v>0</v>
      </c>
    </row>
    <row r="57" spans="30:32" x14ac:dyDescent="0.3">
      <c r="AD57">
        <v>35</v>
      </c>
      <c r="AE57">
        <v>0</v>
      </c>
      <c r="AF57">
        <v>0</v>
      </c>
    </row>
    <row r="58" spans="30:32" x14ac:dyDescent="0.3">
      <c r="AD58">
        <v>36</v>
      </c>
      <c r="AE58">
        <v>0</v>
      </c>
      <c r="AF58">
        <v>0</v>
      </c>
    </row>
    <row r="59" spans="30:32" x14ac:dyDescent="0.3">
      <c r="AD59">
        <v>37</v>
      </c>
      <c r="AE59">
        <v>0</v>
      </c>
      <c r="AF59">
        <v>0</v>
      </c>
    </row>
    <row r="60" spans="30:32" x14ac:dyDescent="0.3">
      <c r="AD60">
        <v>38</v>
      </c>
      <c r="AE60">
        <v>0</v>
      </c>
      <c r="AF60">
        <v>0</v>
      </c>
    </row>
    <row r="61" spans="30:32" x14ac:dyDescent="0.3">
      <c r="AD61">
        <v>39</v>
      </c>
      <c r="AE61">
        <v>0</v>
      </c>
      <c r="AF61">
        <v>0</v>
      </c>
    </row>
    <row r="62" spans="30:32" x14ac:dyDescent="0.3">
      <c r="AD62">
        <v>40</v>
      </c>
      <c r="AE62">
        <v>0</v>
      </c>
      <c r="AF62">
        <v>0</v>
      </c>
    </row>
    <row r="63" spans="30:32" x14ac:dyDescent="0.3">
      <c r="AD63">
        <v>41</v>
      </c>
      <c r="AE63">
        <v>0</v>
      </c>
      <c r="AF63">
        <v>0</v>
      </c>
    </row>
    <row r="64" spans="30:32" x14ac:dyDescent="0.3">
      <c r="AD64">
        <v>42</v>
      </c>
      <c r="AE64">
        <v>0</v>
      </c>
      <c r="AF64">
        <v>0</v>
      </c>
    </row>
    <row r="65" spans="30:32" x14ac:dyDescent="0.3">
      <c r="AD65">
        <v>43</v>
      </c>
      <c r="AE65">
        <v>0</v>
      </c>
      <c r="AF65">
        <v>0</v>
      </c>
    </row>
    <row r="66" spans="30:32" x14ac:dyDescent="0.3">
      <c r="AD66">
        <v>44</v>
      </c>
      <c r="AE66">
        <v>0</v>
      </c>
      <c r="AF66">
        <v>0</v>
      </c>
    </row>
    <row r="67" spans="30:32" x14ac:dyDescent="0.3">
      <c r="AD67">
        <v>45</v>
      </c>
      <c r="AE67">
        <v>0</v>
      </c>
      <c r="AF67">
        <v>0</v>
      </c>
    </row>
    <row r="68" spans="30:32" x14ac:dyDescent="0.3">
      <c r="AD68">
        <v>46</v>
      </c>
      <c r="AE68">
        <v>0</v>
      </c>
      <c r="AF68">
        <v>0</v>
      </c>
    </row>
    <row r="69" spans="30:32" x14ac:dyDescent="0.3">
      <c r="AD69">
        <v>47</v>
      </c>
      <c r="AE69">
        <v>0</v>
      </c>
      <c r="AF69">
        <v>0</v>
      </c>
    </row>
    <row r="70" spans="30:32" x14ac:dyDescent="0.3">
      <c r="AD70">
        <v>48</v>
      </c>
      <c r="AE70">
        <v>0</v>
      </c>
      <c r="AF70">
        <v>0</v>
      </c>
    </row>
    <row r="71" spans="30:32" x14ac:dyDescent="0.3">
      <c r="AD71">
        <v>49</v>
      </c>
      <c r="AE71">
        <v>0</v>
      </c>
      <c r="AF71">
        <v>0</v>
      </c>
    </row>
    <row r="72" spans="30:32" x14ac:dyDescent="0.3">
      <c r="AD72">
        <v>50</v>
      </c>
      <c r="AE72">
        <v>0</v>
      </c>
      <c r="AF72">
        <v>0</v>
      </c>
    </row>
    <row r="73" spans="30:32" x14ac:dyDescent="0.3">
      <c r="AD73">
        <v>51</v>
      </c>
    </row>
    <row r="74" spans="30:32" x14ac:dyDescent="0.3">
      <c r="AD74">
        <v>52</v>
      </c>
    </row>
    <row r="75" spans="30:32" x14ac:dyDescent="0.3">
      <c r="AD75">
        <v>53</v>
      </c>
    </row>
    <row r="76" spans="30:32" x14ac:dyDescent="0.3">
      <c r="AD76">
        <v>54</v>
      </c>
    </row>
    <row r="77" spans="30:32" x14ac:dyDescent="0.3">
      <c r="AD77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K17"/>
  <sheetViews>
    <sheetView topLeftCell="B1" zoomScale="145" zoomScaleNormal="145" workbookViewId="0">
      <selection activeCell="K14" sqref="K14"/>
    </sheetView>
  </sheetViews>
  <sheetFormatPr defaultRowHeight="14.4" x14ac:dyDescent="0.3"/>
  <cols>
    <col min="1" max="2" width="17.33203125" customWidth="1"/>
    <col min="3" max="3" width="16.6640625" customWidth="1"/>
    <col min="4" max="4" width="15.44140625" customWidth="1"/>
    <col min="6" max="6" width="11" customWidth="1"/>
    <col min="7" max="7" width="16.44140625" style="3" customWidth="1"/>
  </cols>
  <sheetData>
    <row r="2" spans="3:11" ht="18" x14ac:dyDescent="0.35">
      <c r="J2" s="23" t="s">
        <v>57</v>
      </c>
      <c r="K2" s="23"/>
    </row>
    <row r="3" spans="3:11" ht="18" x14ac:dyDescent="0.35">
      <c r="C3" s="2" t="s">
        <v>27</v>
      </c>
      <c r="D3" s="2" t="s">
        <v>28</v>
      </c>
      <c r="J3" s="15" t="s">
        <v>51</v>
      </c>
      <c r="K3" s="15" t="s">
        <v>23</v>
      </c>
    </row>
    <row r="4" spans="3:11" x14ac:dyDescent="0.3">
      <c r="C4">
        <v>0.38436987820821167</v>
      </c>
      <c r="D4">
        <v>0.74526048125895639</v>
      </c>
      <c r="G4" s="3" t="s">
        <v>29</v>
      </c>
      <c r="J4">
        <f t="shared" ref="J4:J17" si="0">(C4-D4)</f>
        <v>-0.36089060305074472</v>
      </c>
      <c r="K4">
        <f t="shared" ref="K4:K17" si="1">(C4+D4)</f>
        <v>1.1296303594671682</v>
      </c>
    </row>
    <row r="5" spans="3:11" x14ac:dyDescent="0.3">
      <c r="C5">
        <v>8.4774799846673715E-3</v>
      </c>
      <c r="D5">
        <v>9.1682126490264887E-2</v>
      </c>
      <c r="G5" s="3" t="s">
        <v>30</v>
      </c>
      <c r="J5">
        <f t="shared" si="0"/>
        <v>-8.3204646505597515E-2</v>
      </c>
      <c r="K5">
        <f t="shared" si="1"/>
        <v>0.10015960647493226</v>
      </c>
    </row>
    <row r="6" spans="3:11" x14ac:dyDescent="0.3">
      <c r="C6">
        <v>6.103372906967274</v>
      </c>
      <c r="D6">
        <v>4.4200946035253637</v>
      </c>
      <c r="G6" s="3" t="s">
        <v>31</v>
      </c>
      <c r="J6">
        <f t="shared" si="0"/>
        <v>1.6832783034419103</v>
      </c>
      <c r="K6">
        <f t="shared" si="1"/>
        <v>10.523467510492637</v>
      </c>
    </row>
    <row r="7" spans="3:11" x14ac:dyDescent="0.3">
      <c r="C7">
        <v>6.8288328216782003E-3</v>
      </c>
      <c r="D7">
        <v>8.2354112611160796E-2</v>
      </c>
      <c r="G7" s="3" t="s">
        <v>32</v>
      </c>
      <c r="J7">
        <f t="shared" si="0"/>
        <v>-7.5525279789482591E-2</v>
      </c>
      <c r="K7">
        <f t="shared" si="1"/>
        <v>8.9182945432839E-2</v>
      </c>
    </row>
    <row r="8" spans="3:11" x14ac:dyDescent="0.3">
      <c r="C8">
        <v>3.3898109354864165</v>
      </c>
      <c r="D8">
        <v>3.3429402335424121</v>
      </c>
      <c r="G8" s="3" t="s">
        <v>33</v>
      </c>
      <c r="J8">
        <f t="shared" si="0"/>
        <v>4.6870701944004445E-2</v>
      </c>
      <c r="K8">
        <f t="shared" si="1"/>
        <v>6.7327511690288286</v>
      </c>
    </row>
    <row r="9" spans="3:11" x14ac:dyDescent="0.3">
      <c r="C9" s="4">
        <v>12.977409937942875</v>
      </c>
      <c r="D9" s="4">
        <v>4.7455446657970466</v>
      </c>
      <c r="E9" s="4"/>
      <c r="F9" s="4"/>
      <c r="G9" s="15" t="s">
        <v>12</v>
      </c>
      <c r="H9" s="4"/>
      <c r="I9" s="4"/>
      <c r="J9" s="4">
        <f t="shared" si="0"/>
        <v>8.2318652721458285</v>
      </c>
      <c r="K9" s="4">
        <f t="shared" si="1"/>
        <v>17.722954603739922</v>
      </c>
    </row>
    <row r="10" spans="3:11" x14ac:dyDescent="0.3">
      <c r="C10">
        <v>24.529223799865992</v>
      </c>
      <c r="D10">
        <v>9.9686266517784095</v>
      </c>
      <c r="G10" s="3" t="s">
        <v>13</v>
      </c>
      <c r="J10">
        <f t="shared" si="0"/>
        <v>14.560597148087583</v>
      </c>
      <c r="K10">
        <f t="shared" si="1"/>
        <v>34.497850451644403</v>
      </c>
    </row>
    <row r="11" spans="3:11" x14ac:dyDescent="0.3">
      <c r="C11">
        <v>121.07534902169655</v>
      </c>
      <c r="D11">
        <v>25.736955464583986</v>
      </c>
      <c r="G11" s="3" t="s">
        <v>14</v>
      </c>
      <c r="J11">
        <f t="shared" si="0"/>
        <v>95.338393557112568</v>
      </c>
      <c r="K11">
        <f t="shared" si="1"/>
        <v>146.81230448628054</v>
      </c>
    </row>
    <row r="12" spans="3:11" x14ac:dyDescent="0.3">
      <c r="C12" s="4">
        <v>59.039491484021589</v>
      </c>
      <c r="D12" s="4">
        <v>16.892612694864727</v>
      </c>
      <c r="E12" s="4"/>
      <c r="F12" s="4"/>
      <c r="G12" s="15" t="s">
        <v>34</v>
      </c>
      <c r="H12" s="4"/>
      <c r="I12" s="4"/>
      <c r="J12" s="4">
        <f t="shared" si="0"/>
        <v>42.146878789156858</v>
      </c>
      <c r="K12" s="4">
        <f t="shared" si="1"/>
        <v>75.93210417888632</v>
      </c>
    </row>
    <row r="13" spans="3:11" x14ac:dyDescent="0.3">
      <c r="C13" s="4">
        <v>9.892860033468251</v>
      </c>
      <c r="D13" s="4">
        <v>2.4340821410455673</v>
      </c>
      <c r="E13" s="4"/>
      <c r="F13" s="4"/>
      <c r="G13" s="15" t="s">
        <v>25</v>
      </c>
      <c r="H13" s="4"/>
      <c r="I13" s="4"/>
      <c r="J13" s="4">
        <f t="shared" si="0"/>
        <v>7.4587778924226837</v>
      </c>
      <c r="K13" s="4">
        <f t="shared" si="1"/>
        <v>12.326942174513817</v>
      </c>
    </row>
    <row r="14" spans="3:11" x14ac:dyDescent="0.3">
      <c r="C14">
        <v>1.2221535412056417</v>
      </c>
      <c r="D14">
        <v>1.5524486917906897</v>
      </c>
      <c r="G14" s="3" t="s">
        <v>35</v>
      </c>
      <c r="J14">
        <f t="shared" si="0"/>
        <v>-0.33029515058504799</v>
      </c>
      <c r="K14">
        <f t="shared" si="1"/>
        <v>2.7746022329963314</v>
      </c>
    </row>
    <row r="15" spans="3:11" x14ac:dyDescent="0.3">
      <c r="C15">
        <v>1.4235550857384307</v>
      </c>
      <c r="D15">
        <v>1.2591620674144917</v>
      </c>
      <c r="G15" s="3" t="s">
        <v>36</v>
      </c>
      <c r="J15">
        <f t="shared" si="0"/>
        <v>0.16439301832393904</v>
      </c>
      <c r="K15">
        <f t="shared" si="1"/>
        <v>2.6827171531529226</v>
      </c>
    </row>
    <row r="16" spans="3:11" x14ac:dyDescent="0.3">
      <c r="C16" s="4">
        <v>7.8284595434989441</v>
      </c>
      <c r="D16" s="4">
        <v>2.1212817088506859</v>
      </c>
      <c r="E16" s="4"/>
      <c r="F16" s="4"/>
      <c r="G16" s="15" t="s">
        <v>37</v>
      </c>
      <c r="H16" s="4"/>
      <c r="I16" s="4"/>
      <c r="J16" s="4">
        <f t="shared" si="0"/>
        <v>5.7071778346482578</v>
      </c>
      <c r="K16" s="4">
        <f t="shared" si="1"/>
        <v>9.9497412523496305</v>
      </c>
    </row>
    <row r="17" spans="3:11" x14ac:dyDescent="0.3">
      <c r="C17" s="4">
        <v>5.2885234627158493</v>
      </c>
      <c r="D17" s="4">
        <v>1.3867256235773755</v>
      </c>
      <c r="E17" s="4"/>
      <c r="F17" s="4"/>
      <c r="G17" s="15" t="s">
        <v>38</v>
      </c>
      <c r="H17" s="4"/>
      <c r="I17" s="4"/>
      <c r="J17" s="4">
        <f t="shared" si="0"/>
        <v>3.9017978391384736</v>
      </c>
      <c r="K17" s="4">
        <f t="shared" si="1"/>
        <v>6.675249086293225</v>
      </c>
    </row>
  </sheetData>
  <mergeCells count="1">
    <mergeCell ref="J2:K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74"/>
  <sheetViews>
    <sheetView topLeftCell="C20" workbookViewId="0">
      <selection activeCell="V31" sqref="V31"/>
    </sheetView>
  </sheetViews>
  <sheetFormatPr defaultRowHeight="14.4" x14ac:dyDescent="0.3"/>
  <cols>
    <col min="1" max="1" width="16.33203125" customWidth="1"/>
  </cols>
  <sheetData>
    <row r="1" spans="1:19" ht="15" thickBot="1" x14ac:dyDescent="0.35"/>
    <row r="2" spans="1:19" ht="15.6" x14ac:dyDescent="0.3">
      <c r="C2" s="25" t="s">
        <v>39</v>
      </c>
      <c r="D2" s="26"/>
      <c r="E2" s="25" t="s">
        <v>40</v>
      </c>
      <c r="F2" s="26"/>
      <c r="G2" s="25" t="s">
        <v>7</v>
      </c>
      <c r="H2" s="26"/>
      <c r="I2" s="25" t="s">
        <v>41</v>
      </c>
      <c r="J2" s="26"/>
      <c r="K2" s="20"/>
      <c r="L2" s="25" t="s">
        <v>39</v>
      </c>
      <c r="M2" s="26"/>
      <c r="N2" s="25" t="s">
        <v>40</v>
      </c>
      <c r="O2" s="26"/>
      <c r="P2" s="25" t="s">
        <v>7</v>
      </c>
      <c r="Q2" s="26"/>
      <c r="R2" s="25" t="s">
        <v>41</v>
      </c>
      <c r="S2" s="26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>
        <v>0.47970601845392963</v>
      </c>
      <c r="D4" s="8">
        <v>0.92162154127778428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6" si="0">(C4-D4)</f>
        <v>-0.44191552282385466</v>
      </c>
      <c r="M4" s="8">
        <f t="shared" ref="M4:M16" si="1">(C4+D4)</f>
        <v>1.4013275597317139</v>
      </c>
      <c r="N4" s="7" t="e">
        <f t="shared" ref="N4" si="2">(E4-F4)</f>
        <v>#NUM!</v>
      </c>
      <c r="O4" s="8" t="e">
        <f t="shared" ref="O4" si="3">(E4+F4)</f>
        <v>#NUM!</v>
      </c>
      <c r="P4" s="7" t="e">
        <f t="shared" ref="P4" si="4">(G4-H4)</f>
        <v>#NUM!</v>
      </c>
      <c r="Q4" s="8" t="e">
        <f t="shared" ref="Q4" si="5">(G4+H4)</f>
        <v>#NUM!</v>
      </c>
      <c r="R4" s="7" t="e">
        <f t="shared" ref="R4" si="6">(I4-J4)</f>
        <v>#NUM!</v>
      </c>
      <c r="S4" s="8" t="e">
        <f t="shared" ref="S4" si="7">(I4+J4)</f>
        <v>#NUM!</v>
      </c>
    </row>
    <row r="5" spans="1:19" x14ac:dyDescent="0.3">
      <c r="A5" t="s">
        <v>30</v>
      </c>
      <c r="C5" s="7">
        <v>4.4802699939081149E-3</v>
      </c>
      <c r="D5" s="8">
        <v>6.6784707640969693E-2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-6.2304437647061575E-2</v>
      </c>
      <c r="M5" s="8">
        <f t="shared" si="1"/>
        <v>7.126497763487781E-2</v>
      </c>
      <c r="N5" s="7" t="e">
        <f t="shared" ref="N5:N17" si="8">(E5-F5)</f>
        <v>#NUM!</v>
      </c>
      <c r="O5" s="8" t="e">
        <f t="shared" ref="O5:O17" si="9">(E5+F5)</f>
        <v>#NUM!</v>
      </c>
      <c r="P5" s="7" t="e">
        <f t="shared" ref="P5:P17" si="10">(G5-H5)</f>
        <v>#NUM!</v>
      </c>
      <c r="Q5" s="8" t="e">
        <f t="shared" ref="Q5:Q17" si="11">(G5+H5)</f>
        <v>#NUM!</v>
      </c>
      <c r="R5" s="7" t="e">
        <f t="shared" ref="R5:R17" si="12">(I5-J5)</f>
        <v>#NUM!</v>
      </c>
      <c r="S5" s="8" t="e">
        <f t="shared" ref="S5:S17" si="13">(I5+J5)</f>
        <v>#NUM!</v>
      </c>
    </row>
    <row r="6" spans="1:19" x14ac:dyDescent="0.3">
      <c r="A6" t="s">
        <v>31</v>
      </c>
      <c r="C6" s="7">
        <v>6.3381681060449164</v>
      </c>
      <c r="D6" s="8">
        <v>4.4524135948888803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>(C6-D6)</f>
        <v>1.8857545111560361</v>
      </c>
      <c r="M6" s="8">
        <f t="shared" si="1"/>
        <v>10.790581700933796</v>
      </c>
      <c r="N6" s="7" t="e">
        <f t="shared" si="8"/>
        <v>#NUM!</v>
      </c>
      <c r="O6" s="8" t="e">
        <f t="shared" si="9"/>
        <v>#NUM!</v>
      </c>
      <c r="P6" s="7" t="e">
        <f t="shared" si="10"/>
        <v>#NUM!</v>
      </c>
      <c r="Q6" s="8" t="e">
        <f t="shared" si="11"/>
        <v>#NUM!</v>
      </c>
      <c r="R6" s="7" t="e">
        <f t="shared" si="12"/>
        <v>#NUM!</v>
      </c>
      <c r="S6" s="8" t="e">
        <f t="shared" si="13"/>
        <v>#NUM!</v>
      </c>
    </row>
    <row r="7" spans="1:19" x14ac:dyDescent="0.3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8"/>
        <v>#NUM!</v>
      </c>
      <c r="O7" s="8" t="e">
        <f t="shared" si="9"/>
        <v>#NUM!</v>
      </c>
      <c r="P7" s="7" t="e">
        <f t="shared" si="10"/>
        <v>#NUM!</v>
      </c>
      <c r="Q7" s="8" t="e">
        <f t="shared" si="11"/>
        <v>#NUM!</v>
      </c>
      <c r="R7" s="7" t="e">
        <f t="shared" si="12"/>
        <v>#NUM!</v>
      </c>
      <c r="S7" s="8" t="e">
        <f t="shared" si="13"/>
        <v>#NUM!</v>
      </c>
    </row>
    <row r="8" spans="1:19" x14ac:dyDescent="0.3">
      <c r="A8" t="s">
        <v>33</v>
      </c>
      <c r="C8" s="7">
        <v>3.2806175448300516</v>
      </c>
      <c r="D8" s="8">
        <v>2.9712379831938889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0.30937956163616276</v>
      </c>
      <c r="M8" s="8">
        <f t="shared" si="1"/>
        <v>6.2518555280239401</v>
      </c>
      <c r="N8" s="7" t="e">
        <f t="shared" si="8"/>
        <v>#NUM!</v>
      </c>
      <c r="O8" s="8" t="e">
        <f t="shared" si="9"/>
        <v>#NUM!</v>
      </c>
      <c r="P8" s="7" t="e">
        <f t="shared" si="10"/>
        <v>#NUM!</v>
      </c>
      <c r="Q8" s="8" t="e">
        <f t="shared" si="11"/>
        <v>#NUM!</v>
      </c>
      <c r="R8" s="7" t="e">
        <f t="shared" si="12"/>
        <v>#NUM!</v>
      </c>
      <c r="S8" s="8" t="e">
        <f t="shared" si="13"/>
        <v>#NUM!</v>
      </c>
    </row>
    <row r="9" spans="1:19" x14ac:dyDescent="0.3">
      <c r="A9" s="4" t="s">
        <v>12</v>
      </c>
      <c r="B9" s="4"/>
      <c r="C9" s="5">
        <v>14.148552638282629</v>
      </c>
      <c r="D9" s="6">
        <v>3.0809748020444672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11.067577836238161</v>
      </c>
      <c r="M9" s="6">
        <f t="shared" si="1"/>
        <v>17.229527440327097</v>
      </c>
      <c r="N9" s="5" t="e">
        <f t="shared" si="8"/>
        <v>#NUM!</v>
      </c>
      <c r="O9" s="6" t="e">
        <f t="shared" si="9"/>
        <v>#NUM!</v>
      </c>
      <c r="P9" s="5" t="e">
        <f t="shared" si="10"/>
        <v>#NUM!</v>
      </c>
      <c r="Q9" s="6" t="e">
        <f t="shared" si="11"/>
        <v>#NUM!</v>
      </c>
      <c r="R9" s="5" t="e">
        <f t="shared" si="12"/>
        <v>#NUM!</v>
      </c>
      <c r="S9" s="6" t="e">
        <f t="shared" si="13"/>
        <v>#NUM!</v>
      </c>
    </row>
    <row r="10" spans="1:19" x14ac:dyDescent="0.3">
      <c r="A10" t="s">
        <v>13</v>
      </c>
      <c r="C10" s="7">
        <v>22.64103862055202</v>
      </c>
      <c r="D10" s="8">
        <v>9.6306278893463428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13.010410731205678</v>
      </c>
      <c r="M10" s="8">
        <f t="shared" si="1"/>
        <v>32.271666509898367</v>
      </c>
      <c r="N10" s="7" t="e">
        <f t="shared" si="8"/>
        <v>#NUM!</v>
      </c>
      <c r="O10" s="8" t="e">
        <f t="shared" si="9"/>
        <v>#NUM!</v>
      </c>
      <c r="P10" s="7" t="e">
        <f t="shared" si="10"/>
        <v>#NUM!</v>
      </c>
      <c r="Q10" s="8" t="e">
        <f t="shared" si="11"/>
        <v>#NUM!</v>
      </c>
      <c r="R10" s="7" t="e">
        <f t="shared" si="12"/>
        <v>#NUM!</v>
      </c>
      <c r="S10" s="8" t="e">
        <f t="shared" si="13"/>
        <v>#NUM!</v>
      </c>
    </row>
    <row r="11" spans="1:19" x14ac:dyDescent="0.3">
      <c r="A11" t="s">
        <v>14</v>
      </c>
      <c r="C11" s="7">
        <v>121.278444672378</v>
      </c>
      <c r="D11" s="8">
        <v>25.777999909604112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95.500444762773895</v>
      </c>
      <c r="M11" s="8">
        <f t="shared" si="1"/>
        <v>147.05644458198211</v>
      </c>
      <c r="N11" s="7" t="e">
        <f t="shared" si="8"/>
        <v>#NUM!</v>
      </c>
      <c r="O11" s="8" t="e">
        <f t="shared" si="9"/>
        <v>#NUM!</v>
      </c>
      <c r="P11" s="7" t="e">
        <f t="shared" si="10"/>
        <v>#NUM!</v>
      </c>
      <c r="Q11" s="8" t="e">
        <f t="shared" si="11"/>
        <v>#NUM!</v>
      </c>
      <c r="R11" s="7" t="e">
        <f t="shared" si="12"/>
        <v>#NUM!</v>
      </c>
      <c r="S11" s="8" t="e">
        <f t="shared" si="13"/>
        <v>#NUM!</v>
      </c>
    </row>
    <row r="12" spans="1:19" x14ac:dyDescent="0.3">
      <c r="A12" s="4" t="s">
        <v>34</v>
      </c>
      <c r="B12" s="4"/>
      <c r="C12" s="5">
        <v>61.847814792991336</v>
      </c>
      <c r="D12" s="6">
        <v>13.596130042534631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>(C12-D12)</f>
        <v>48.251684750456704</v>
      </c>
      <c r="M12" s="6">
        <f>(C12+D12)</f>
        <v>75.443944835525969</v>
      </c>
      <c r="N12" s="5" t="e">
        <f t="shared" si="8"/>
        <v>#NUM!</v>
      </c>
      <c r="O12" s="6" t="e">
        <f t="shared" si="9"/>
        <v>#NUM!</v>
      </c>
      <c r="P12" s="5" t="e">
        <f t="shared" si="10"/>
        <v>#NUM!</v>
      </c>
      <c r="Q12" s="6" t="e">
        <f t="shared" si="11"/>
        <v>#NUM!</v>
      </c>
      <c r="R12" s="5" t="e">
        <f t="shared" si="12"/>
        <v>#NUM!</v>
      </c>
      <c r="S12" s="6" t="e">
        <f t="shared" si="13"/>
        <v>#NUM!</v>
      </c>
    </row>
    <row r="13" spans="1:19" x14ac:dyDescent="0.3">
      <c r="A13" s="4" t="s">
        <v>25</v>
      </c>
      <c r="B13" s="4"/>
      <c r="C13" s="5">
        <v>10.102971939322806</v>
      </c>
      <c r="D13" s="6">
        <v>2.4601916301236821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7.6427803091991242</v>
      </c>
      <c r="M13" s="6">
        <f t="shared" si="1"/>
        <v>12.563163569446488</v>
      </c>
      <c r="N13" s="5" t="e">
        <f t="shared" si="8"/>
        <v>#NUM!</v>
      </c>
      <c r="O13" s="6" t="e">
        <f t="shared" si="9"/>
        <v>#NUM!</v>
      </c>
      <c r="P13" s="5" t="e">
        <f t="shared" si="10"/>
        <v>#NUM!</v>
      </c>
      <c r="Q13" s="6" t="e">
        <f t="shared" si="11"/>
        <v>#NUM!</v>
      </c>
      <c r="R13" s="5" t="e">
        <f t="shared" si="12"/>
        <v>#NUM!</v>
      </c>
      <c r="S13" s="6" t="e">
        <f t="shared" si="13"/>
        <v>#NUM!</v>
      </c>
    </row>
    <row r="14" spans="1:19" x14ac:dyDescent="0.3">
      <c r="A14" t="s">
        <v>35</v>
      </c>
      <c r="C14" s="7">
        <v>1.0620548709821311</v>
      </c>
      <c r="D14" s="8">
        <v>1.330037954262741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-0.26798308328060982</v>
      </c>
      <c r="M14" s="8">
        <f t="shared" si="1"/>
        <v>2.3920928252448723</v>
      </c>
      <c r="N14" s="7" t="e">
        <f t="shared" si="8"/>
        <v>#NUM!</v>
      </c>
      <c r="O14" s="8" t="e">
        <f t="shared" si="9"/>
        <v>#NUM!</v>
      </c>
      <c r="P14" s="7" t="e">
        <f t="shared" si="10"/>
        <v>#NUM!</v>
      </c>
      <c r="Q14" s="8" t="e">
        <f t="shared" si="11"/>
        <v>#NUM!</v>
      </c>
      <c r="R14" s="7" t="e">
        <f t="shared" si="12"/>
        <v>#NUM!</v>
      </c>
      <c r="S14" s="8" t="e">
        <f t="shared" si="13"/>
        <v>#NUM!</v>
      </c>
    </row>
    <row r="15" spans="1:19" x14ac:dyDescent="0.3">
      <c r="A15" t="s">
        <v>36</v>
      </c>
      <c r="C15" s="7">
        <v>1.421780606413799</v>
      </c>
      <c r="D15" s="8">
        <v>1.1340131428240365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0.28776746358976246</v>
      </c>
      <c r="M15" s="8">
        <f t="shared" si="1"/>
        <v>2.5557937492378358</v>
      </c>
      <c r="N15" s="7" t="e">
        <f t="shared" si="8"/>
        <v>#NUM!</v>
      </c>
      <c r="O15" s="8" t="e">
        <f t="shared" si="9"/>
        <v>#NUM!</v>
      </c>
      <c r="P15" s="7" t="e">
        <f t="shared" si="10"/>
        <v>#NUM!</v>
      </c>
      <c r="Q15" s="8" t="e">
        <f t="shared" si="11"/>
        <v>#NUM!</v>
      </c>
      <c r="R15" s="7" t="e">
        <f t="shared" si="12"/>
        <v>#NUM!</v>
      </c>
      <c r="S15" s="8" t="e">
        <f t="shared" si="13"/>
        <v>#NUM!</v>
      </c>
    </row>
    <row r="16" spans="1:19" x14ac:dyDescent="0.3">
      <c r="A16" s="4" t="s">
        <v>37</v>
      </c>
      <c r="B16" s="4"/>
      <c r="C16" s="5">
        <v>8.4982810952443302</v>
      </c>
      <c r="D16" s="6">
        <v>1.3559084044236009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7.1423726908207295</v>
      </c>
      <c r="M16" s="6">
        <f t="shared" si="1"/>
        <v>9.8541894996679318</v>
      </c>
      <c r="N16" s="5" t="e">
        <f t="shared" si="8"/>
        <v>#NUM!</v>
      </c>
      <c r="O16" s="6" t="e">
        <f t="shared" si="9"/>
        <v>#NUM!</v>
      </c>
      <c r="P16" s="5" t="e">
        <f t="shared" si="10"/>
        <v>#NUM!</v>
      </c>
      <c r="Q16" s="6" t="e">
        <f t="shared" si="11"/>
        <v>#NUM!</v>
      </c>
      <c r="R16" s="5" t="e">
        <f t="shared" si="12"/>
        <v>#NUM!</v>
      </c>
      <c r="S16" s="6" t="e">
        <f t="shared" si="13"/>
        <v>#NUM!</v>
      </c>
    </row>
    <row r="17" spans="1:32" ht="15" thickBot="1" x14ac:dyDescent="0.35">
      <c r="A17" s="4" t="s">
        <v>38</v>
      </c>
      <c r="B17" s="4"/>
      <c r="C17" s="18">
        <v>5.2227818008595612</v>
      </c>
      <c r="D17" s="19">
        <v>1.2227769610868273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>(C17-D17)</f>
        <v>4.0000048397727337</v>
      </c>
      <c r="M17" s="19">
        <f>(C17+D17)</f>
        <v>6.4455587619463888</v>
      </c>
      <c r="N17" s="18" t="e">
        <f t="shared" si="8"/>
        <v>#NUM!</v>
      </c>
      <c r="O17" s="19" t="e">
        <f t="shared" si="9"/>
        <v>#NUM!</v>
      </c>
      <c r="P17" s="18" t="e">
        <f t="shared" si="10"/>
        <v>#NUM!</v>
      </c>
      <c r="Q17" s="19" t="e">
        <f t="shared" si="11"/>
        <v>#NUM!</v>
      </c>
      <c r="R17" s="18" t="e">
        <f t="shared" si="12"/>
        <v>#NUM!</v>
      </c>
      <c r="S17" s="19" t="e">
        <f t="shared" si="13"/>
        <v>#NUM!</v>
      </c>
    </row>
    <row r="20" spans="1:32" x14ac:dyDescent="0.3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32" x14ac:dyDescent="0.3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71</v>
      </c>
      <c r="AB21" t="s">
        <v>72</v>
      </c>
      <c r="AD21" t="s">
        <v>73</v>
      </c>
      <c r="AE21" t="s">
        <v>71</v>
      </c>
      <c r="AF21" t="s">
        <v>72</v>
      </c>
    </row>
    <row r="22" spans="1:32" x14ac:dyDescent="0.3">
      <c r="A22">
        <v>1</v>
      </c>
      <c r="B22" t="s">
        <v>0</v>
      </c>
      <c r="C22" t="s">
        <v>1</v>
      </c>
      <c r="E22" t="s">
        <v>2</v>
      </c>
      <c r="F22">
        <v>0</v>
      </c>
      <c r="G22">
        <v>0</v>
      </c>
      <c r="H22">
        <v>6</v>
      </c>
      <c r="I22">
        <v>0</v>
      </c>
      <c r="J22">
        <v>3</v>
      </c>
      <c r="K22">
        <v>15</v>
      </c>
      <c r="M22">
        <v>93</v>
      </c>
      <c r="N22">
        <v>80</v>
      </c>
      <c r="O22">
        <v>9</v>
      </c>
      <c r="T22">
        <v>-1</v>
      </c>
      <c r="V22" t="s">
        <v>45</v>
      </c>
      <c r="W22" t="b">
        <v>0</v>
      </c>
      <c r="Z22">
        <v>1</v>
      </c>
      <c r="AD22">
        <v>0</v>
      </c>
      <c r="AE22">
        <v>0</v>
      </c>
      <c r="AF22">
        <v>0</v>
      </c>
    </row>
    <row r="23" spans="1:32" x14ac:dyDescent="0.3">
      <c r="A23">
        <v>8</v>
      </c>
      <c r="B23" t="s">
        <v>0</v>
      </c>
      <c r="C23" t="s">
        <v>1</v>
      </c>
      <c r="D23" t="s">
        <v>19</v>
      </c>
      <c r="E23" t="s">
        <v>16</v>
      </c>
      <c r="F23">
        <v>0</v>
      </c>
      <c r="G23">
        <v>0</v>
      </c>
      <c r="H23">
        <v>9</v>
      </c>
      <c r="I23">
        <v>0</v>
      </c>
      <c r="J23">
        <v>0</v>
      </c>
      <c r="K23">
        <v>15</v>
      </c>
      <c r="L23">
        <v>27</v>
      </c>
      <c r="M23">
        <v>114</v>
      </c>
      <c r="N23">
        <v>45</v>
      </c>
      <c r="O23">
        <v>9</v>
      </c>
      <c r="P23">
        <v>3</v>
      </c>
      <c r="Q23">
        <v>0</v>
      </c>
      <c r="R23">
        <v>6</v>
      </c>
      <c r="S23">
        <v>0</v>
      </c>
      <c r="T23">
        <v>-1</v>
      </c>
      <c r="U23" t="s">
        <v>46</v>
      </c>
      <c r="V23" t="s">
        <v>45</v>
      </c>
      <c r="W23" t="b">
        <v>0</v>
      </c>
      <c r="Z23">
        <v>8</v>
      </c>
      <c r="AA23">
        <v>6</v>
      </c>
      <c r="AD23">
        <v>1</v>
      </c>
      <c r="AE23">
        <v>0</v>
      </c>
      <c r="AF23">
        <v>0</v>
      </c>
    </row>
    <row r="24" spans="1:32" x14ac:dyDescent="0.3">
      <c r="A24">
        <v>9</v>
      </c>
      <c r="B24" t="s">
        <v>0</v>
      </c>
      <c r="C24" t="s">
        <v>20</v>
      </c>
      <c r="D24" t="s">
        <v>22</v>
      </c>
      <c r="E24" t="s">
        <v>2</v>
      </c>
      <c r="K24">
        <v>15</v>
      </c>
      <c r="L24">
        <v>27</v>
      </c>
      <c r="M24">
        <v>103</v>
      </c>
      <c r="N24">
        <v>34</v>
      </c>
      <c r="O24">
        <v>0</v>
      </c>
      <c r="T24">
        <v>-1</v>
      </c>
      <c r="V24" t="s">
        <v>45</v>
      </c>
      <c r="W24" t="b">
        <v>0</v>
      </c>
      <c r="Z24">
        <v>9</v>
      </c>
      <c r="AD24">
        <v>2</v>
      </c>
      <c r="AE24">
        <v>0</v>
      </c>
      <c r="AF24">
        <v>0</v>
      </c>
    </row>
    <row r="25" spans="1:32" x14ac:dyDescent="0.3">
      <c r="A25">
        <v>9</v>
      </c>
      <c r="B25" t="s">
        <v>0</v>
      </c>
      <c r="C25" t="s">
        <v>20</v>
      </c>
      <c r="D25" t="s">
        <v>22</v>
      </c>
      <c r="E25" t="s">
        <v>2</v>
      </c>
      <c r="K25">
        <v>15</v>
      </c>
      <c r="L25">
        <v>13</v>
      </c>
      <c r="M25">
        <v>94</v>
      </c>
      <c r="N25">
        <v>53</v>
      </c>
      <c r="O25">
        <v>0</v>
      </c>
      <c r="T25">
        <v>-1</v>
      </c>
      <c r="V25" t="s">
        <v>45</v>
      </c>
      <c r="W25" t="b">
        <v>0</v>
      </c>
      <c r="Z25">
        <v>9</v>
      </c>
      <c r="AD25">
        <v>3</v>
      </c>
      <c r="AE25">
        <v>0</v>
      </c>
      <c r="AF25">
        <v>0</v>
      </c>
    </row>
    <row r="26" spans="1:32" x14ac:dyDescent="0.3">
      <c r="A26">
        <v>9</v>
      </c>
      <c r="B26" t="s">
        <v>0</v>
      </c>
      <c r="C26" t="s">
        <v>21</v>
      </c>
      <c r="D26" t="s">
        <v>24</v>
      </c>
      <c r="E26" t="s">
        <v>16</v>
      </c>
      <c r="F26">
        <v>0</v>
      </c>
      <c r="G26">
        <v>0</v>
      </c>
      <c r="H26">
        <v>3</v>
      </c>
      <c r="I26">
        <v>0</v>
      </c>
      <c r="J26">
        <v>3</v>
      </c>
      <c r="K26">
        <v>3</v>
      </c>
      <c r="L26">
        <v>24</v>
      </c>
      <c r="M26">
        <v>81</v>
      </c>
      <c r="N26">
        <v>30</v>
      </c>
      <c r="O26">
        <v>6</v>
      </c>
      <c r="P26">
        <v>3</v>
      </c>
      <c r="Q26">
        <v>0</v>
      </c>
      <c r="R26">
        <v>0</v>
      </c>
      <c r="S26">
        <v>3</v>
      </c>
      <c r="T26">
        <v>-1</v>
      </c>
      <c r="U26" t="s">
        <v>47</v>
      </c>
      <c r="V26" t="s">
        <v>45</v>
      </c>
      <c r="W26" t="b">
        <v>1</v>
      </c>
      <c r="Z26">
        <v>9</v>
      </c>
      <c r="AB26">
        <v>3</v>
      </c>
      <c r="AD26">
        <v>4</v>
      </c>
      <c r="AE26">
        <v>0</v>
      </c>
      <c r="AF26">
        <v>0</v>
      </c>
    </row>
    <row r="27" spans="1:32" x14ac:dyDescent="0.3">
      <c r="A27">
        <v>9</v>
      </c>
      <c r="B27" t="s">
        <v>0</v>
      </c>
      <c r="C27" t="s">
        <v>21</v>
      </c>
      <c r="D27" t="s">
        <v>24</v>
      </c>
      <c r="E27" t="s">
        <v>2</v>
      </c>
      <c r="F27">
        <v>0</v>
      </c>
      <c r="G27">
        <v>0</v>
      </c>
      <c r="H27">
        <v>2</v>
      </c>
      <c r="I27">
        <v>0</v>
      </c>
      <c r="J27">
        <v>3</v>
      </c>
      <c r="K27">
        <v>3</v>
      </c>
      <c r="L27">
        <v>19</v>
      </c>
      <c r="M27">
        <v>68</v>
      </c>
      <c r="N27">
        <v>27</v>
      </c>
      <c r="O27">
        <v>5</v>
      </c>
      <c r="P27">
        <v>2</v>
      </c>
      <c r="Q27">
        <v>0</v>
      </c>
      <c r="R27">
        <v>0</v>
      </c>
      <c r="S27">
        <v>3</v>
      </c>
      <c r="T27">
        <v>-1</v>
      </c>
      <c r="U27" t="s">
        <v>47</v>
      </c>
      <c r="V27" t="s">
        <v>45</v>
      </c>
      <c r="W27" t="b">
        <v>1</v>
      </c>
      <c r="Z27">
        <v>9</v>
      </c>
      <c r="AB27">
        <v>3</v>
      </c>
      <c r="AD27">
        <v>5</v>
      </c>
      <c r="AE27">
        <v>0</v>
      </c>
      <c r="AF27">
        <v>0</v>
      </c>
    </row>
    <row r="28" spans="1:32" x14ac:dyDescent="0.3">
      <c r="A28">
        <v>26</v>
      </c>
      <c r="B28" t="s">
        <v>0</v>
      </c>
      <c r="C28" t="s">
        <v>1</v>
      </c>
      <c r="D28" t="s">
        <v>19</v>
      </c>
      <c r="E28" t="s">
        <v>2</v>
      </c>
      <c r="F28">
        <v>0</v>
      </c>
      <c r="G28">
        <v>0</v>
      </c>
      <c r="H28">
        <v>5</v>
      </c>
      <c r="I28">
        <v>0</v>
      </c>
      <c r="J28">
        <v>3</v>
      </c>
      <c r="K28">
        <v>15</v>
      </c>
      <c r="L28">
        <v>33</v>
      </c>
      <c r="M28">
        <v>118</v>
      </c>
      <c r="N28">
        <v>37</v>
      </c>
      <c r="O28">
        <v>8</v>
      </c>
      <c r="P28">
        <v>0</v>
      </c>
      <c r="Q28">
        <v>3</v>
      </c>
      <c r="R28">
        <v>5</v>
      </c>
      <c r="S28">
        <v>0</v>
      </c>
      <c r="T28">
        <v>-1</v>
      </c>
      <c r="U28" t="s">
        <v>46</v>
      </c>
      <c r="V28" t="s">
        <v>26</v>
      </c>
      <c r="W28" t="b">
        <v>0</v>
      </c>
      <c r="Z28">
        <v>26</v>
      </c>
      <c r="AA28">
        <v>5</v>
      </c>
      <c r="AD28">
        <v>6</v>
      </c>
      <c r="AE28">
        <v>0</v>
      </c>
      <c r="AF28">
        <v>0</v>
      </c>
    </row>
    <row r="29" spans="1:32" x14ac:dyDescent="0.3">
      <c r="A29">
        <v>26</v>
      </c>
      <c r="B29" t="s">
        <v>0</v>
      </c>
      <c r="C29" t="s">
        <v>23</v>
      </c>
      <c r="E29" t="s">
        <v>16</v>
      </c>
      <c r="F29">
        <v>0</v>
      </c>
      <c r="G29">
        <v>1</v>
      </c>
      <c r="H29">
        <v>8</v>
      </c>
      <c r="I29">
        <v>0</v>
      </c>
      <c r="J29">
        <v>1</v>
      </c>
      <c r="K29">
        <v>15</v>
      </c>
      <c r="L29">
        <v>34</v>
      </c>
      <c r="M29">
        <v>127</v>
      </c>
      <c r="N29">
        <v>44</v>
      </c>
      <c r="O29">
        <v>10</v>
      </c>
      <c r="P29">
        <v>3</v>
      </c>
      <c r="Q29">
        <v>1</v>
      </c>
      <c r="R29">
        <v>6</v>
      </c>
      <c r="S29">
        <v>0</v>
      </c>
      <c r="T29">
        <v>-1</v>
      </c>
      <c r="U29" t="s">
        <v>48</v>
      </c>
      <c r="V29" t="s">
        <v>26</v>
      </c>
      <c r="W29" t="b">
        <v>0</v>
      </c>
      <c r="Z29">
        <v>26</v>
      </c>
      <c r="AD29">
        <v>7</v>
      </c>
      <c r="AE29">
        <v>0</v>
      </c>
      <c r="AF29">
        <v>0</v>
      </c>
    </row>
    <row r="30" spans="1:32" x14ac:dyDescent="0.3">
      <c r="A30">
        <v>29</v>
      </c>
      <c r="B30" t="s">
        <v>0</v>
      </c>
      <c r="C30" t="s">
        <v>23</v>
      </c>
      <c r="D30" t="s">
        <v>19</v>
      </c>
      <c r="E30" t="s">
        <v>2</v>
      </c>
      <c r="F30">
        <v>0</v>
      </c>
      <c r="G30">
        <v>0</v>
      </c>
      <c r="H30">
        <v>3</v>
      </c>
      <c r="I30">
        <v>0</v>
      </c>
      <c r="J30">
        <v>5</v>
      </c>
      <c r="K30">
        <v>3</v>
      </c>
      <c r="L30">
        <v>34</v>
      </c>
      <c r="M30">
        <v>111</v>
      </c>
      <c r="N30">
        <v>40</v>
      </c>
      <c r="O30">
        <v>8</v>
      </c>
      <c r="P30">
        <v>3</v>
      </c>
      <c r="Q30">
        <v>1</v>
      </c>
      <c r="R30">
        <v>0</v>
      </c>
      <c r="S30">
        <v>4</v>
      </c>
      <c r="T30">
        <v>-1</v>
      </c>
      <c r="U30" t="s">
        <v>47</v>
      </c>
      <c r="V30" t="s">
        <v>45</v>
      </c>
      <c r="W30" t="b">
        <v>0</v>
      </c>
      <c r="Z30">
        <v>29</v>
      </c>
      <c r="AB30">
        <v>4</v>
      </c>
      <c r="AD30">
        <v>8</v>
      </c>
      <c r="AE30">
        <v>0</v>
      </c>
      <c r="AF30">
        <v>0</v>
      </c>
    </row>
    <row r="31" spans="1:32" x14ac:dyDescent="0.3">
      <c r="A31">
        <v>29</v>
      </c>
      <c r="B31" t="s">
        <v>0</v>
      </c>
      <c r="C31" t="s">
        <v>23</v>
      </c>
      <c r="D31" t="s">
        <v>19</v>
      </c>
      <c r="E31" t="s">
        <v>2</v>
      </c>
      <c r="F31">
        <v>0</v>
      </c>
      <c r="G31">
        <v>0</v>
      </c>
      <c r="H31">
        <v>6</v>
      </c>
      <c r="I31">
        <v>0</v>
      </c>
      <c r="J31">
        <v>3</v>
      </c>
      <c r="K31">
        <v>3</v>
      </c>
      <c r="L31">
        <v>30</v>
      </c>
      <c r="M31">
        <v>111</v>
      </c>
      <c r="N31">
        <v>48</v>
      </c>
      <c r="O31">
        <v>9</v>
      </c>
      <c r="P31">
        <v>0</v>
      </c>
      <c r="Q31">
        <v>3</v>
      </c>
      <c r="R31">
        <v>6</v>
      </c>
      <c r="S31">
        <v>0</v>
      </c>
      <c r="T31">
        <v>-1</v>
      </c>
      <c r="U31" t="s">
        <v>46</v>
      </c>
      <c r="V31" t="s">
        <v>45</v>
      </c>
      <c r="W31" t="b">
        <v>0</v>
      </c>
      <c r="Z31">
        <v>29</v>
      </c>
      <c r="AA31">
        <v>6</v>
      </c>
      <c r="AD31">
        <v>9</v>
      </c>
      <c r="AE31">
        <v>6</v>
      </c>
      <c r="AF31">
        <v>0</v>
      </c>
    </row>
    <row r="32" spans="1:32" x14ac:dyDescent="0.3">
      <c r="A32">
        <v>33</v>
      </c>
      <c r="B32" t="s">
        <v>0</v>
      </c>
      <c r="C32" t="s">
        <v>23</v>
      </c>
      <c r="E32" t="s">
        <v>21</v>
      </c>
      <c r="F32">
        <v>1</v>
      </c>
      <c r="G32">
        <v>0</v>
      </c>
      <c r="H32">
        <v>10</v>
      </c>
      <c r="I32">
        <v>0</v>
      </c>
      <c r="J32">
        <v>0</v>
      </c>
      <c r="K32">
        <v>15</v>
      </c>
      <c r="L32">
        <v>24</v>
      </c>
      <c r="M32">
        <v>121</v>
      </c>
      <c r="N32">
        <v>58</v>
      </c>
      <c r="O32">
        <v>11</v>
      </c>
      <c r="P32">
        <v>3</v>
      </c>
      <c r="Q32">
        <v>0</v>
      </c>
      <c r="R32">
        <v>8</v>
      </c>
      <c r="S32">
        <v>0</v>
      </c>
      <c r="T32">
        <v>1</v>
      </c>
      <c r="U32" t="s">
        <v>46</v>
      </c>
      <c r="V32" t="s">
        <v>26</v>
      </c>
      <c r="W32" t="b">
        <v>0</v>
      </c>
      <c r="Z32">
        <v>33</v>
      </c>
      <c r="AA32">
        <v>8</v>
      </c>
      <c r="AD32">
        <v>10</v>
      </c>
      <c r="AE32">
        <v>6</v>
      </c>
      <c r="AF32">
        <v>3</v>
      </c>
    </row>
    <row r="33" spans="1:32" x14ac:dyDescent="0.3">
      <c r="A33">
        <v>33</v>
      </c>
      <c r="B33" t="s">
        <v>0</v>
      </c>
      <c r="C33" t="s">
        <v>1</v>
      </c>
      <c r="E33" t="s">
        <v>16</v>
      </c>
      <c r="F33">
        <v>0</v>
      </c>
      <c r="G33">
        <v>0</v>
      </c>
      <c r="H33">
        <v>10</v>
      </c>
      <c r="I33">
        <v>0</v>
      </c>
      <c r="J33">
        <v>0</v>
      </c>
      <c r="K33">
        <v>15</v>
      </c>
      <c r="L33">
        <v>24</v>
      </c>
      <c r="M33">
        <v>119</v>
      </c>
      <c r="N33">
        <v>56</v>
      </c>
      <c r="O33">
        <v>10</v>
      </c>
      <c r="P33">
        <v>3</v>
      </c>
      <c r="Q33">
        <v>0</v>
      </c>
      <c r="R33">
        <v>7</v>
      </c>
      <c r="S33">
        <v>0</v>
      </c>
      <c r="T33">
        <v>1</v>
      </c>
      <c r="U33" t="s">
        <v>46</v>
      </c>
      <c r="V33" t="s">
        <v>26</v>
      </c>
      <c r="W33" t="b">
        <v>0</v>
      </c>
      <c r="Z33">
        <v>33</v>
      </c>
      <c r="AA33">
        <v>7</v>
      </c>
      <c r="AD33">
        <v>11</v>
      </c>
      <c r="AE33">
        <v>6</v>
      </c>
      <c r="AF33">
        <v>3</v>
      </c>
    </row>
    <row r="34" spans="1:32" x14ac:dyDescent="0.3">
      <c r="A34">
        <v>35</v>
      </c>
      <c r="B34" t="s">
        <v>0</v>
      </c>
      <c r="C34" t="s">
        <v>21</v>
      </c>
      <c r="E34" t="s">
        <v>2</v>
      </c>
      <c r="F34">
        <v>2</v>
      </c>
      <c r="G34">
        <v>0</v>
      </c>
      <c r="H34">
        <v>8</v>
      </c>
      <c r="I34">
        <v>0</v>
      </c>
      <c r="J34">
        <v>1</v>
      </c>
      <c r="K34">
        <v>15</v>
      </c>
      <c r="L34">
        <v>20</v>
      </c>
      <c r="M34">
        <v>113</v>
      </c>
      <c r="N34">
        <v>58</v>
      </c>
      <c r="O34">
        <v>11</v>
      </c>
      <c r="P34">
        <v>2</v>
      </c>
      <c r="Q34">
        <v>1</v>
      </c>
      <c r="R34">
        <v>8</v>
      </c>
      <c r="S34">
        <v>0</v>
      </c>
      <c r="T34">
        <v>2</v>
      </c>
      <c r="U34" t="s">
        <v>46</v>
      </c>
      <c r="V34" t="s">
        <v>45</v>
      </c>
      <c r="W34" t="b">
        <v>1</v>
      </c>
      <c r="Z34">
        <v>35</v>
      </c>
      <c r="AA34">
        <v>8</v>
      </c>
      <c r="AD34">
        <v>12</v>
      </c>
      <c r="AE34">
        <v>6</v>
      </c>
      <c r="AF34">
        <v>3</v>
      </c>
    </row>
    <row r="35" spans="1:32" x14ac:dyDescent="0.3">
      <c r="A35">
        <v>35</v>
      </c>
      <c r="B35" t="s">
        <v>0</v>
      </c>
      <c r="C35" t="s">
        <v>21</v>
      </c>
      <c r="D35" t="s">
        <v>22</v>
      </c>
      <c r="E35" t="s">
        <v>2</v>
      </c>
      <c r="F35">
        <v>0</v>
      </c>
      <c r="G35">
        <v>0</v>
      </c>
      <c r="H35">
        <v>1</v>
      </c>
      <c r="I35">
        <v>0</v>
      </c>
      <c r="J35">
        <v>9</v>
      </c>
      <c r="K35">
        <v>15</v>
      </c>
      <c r="L35">
        <v>33</v>
      </c>
      <c r="M35">
        <v>146</v>
      </c>
      <c r="N35">
        <v>65</v>
      </c>
      <c r="O35">
        <v>10</v>
      </c>
      <c r="P35">
        <v>0</v>
      </c>
      <c r="Q35">
        <v>3</v>
      </c>
      <c r="R35">
        <v>1</v>
      </c>
      <c r="S35">
        <v>6</v>
      </c>
      <c r="T35">
        <v>3</v>
      </c>
      <c r="U35" t="s">
        <v>47</v>
      </c>
      <c r="V35" t="s">
        <v>45</v>
      </c>
      <c r="W35" t="b">
        <v>1</v>
      </c>
      <c r="Z35">
        <v>35</v>
      </c>
      <c r="AB35">
        <v>6</v>
      </c>
      <c r="AD35">
        <v>13</v>
      </c>
      <c r="AE35">
        <v>6</v>
      </c>
      <c r="AF35">
        <v>3</v>
      </c>
    </row>
    <row r="36" spans="1:32" x14ac:dyDescent="0.3">
      <c r="A36">
        <v>35</v>
      </c>
      <c r="B36" t="s">
        <v>0</v>
      </c>
      <c r="C36" t="s">
        <v>21</v>
      </c>
      <c r="E36" t="s">
        <v>2</v>
      </c>
      <c r="F36">
        <v>1</v>
      </c>
      <c r="G36">
        <v>0</v>
      </c>
      <c r="H36">
        <v>11</v>
      </c>
      <c r="I36">
        <v>0</v>
      </c>
      <c r="J36">
        <v>1</v>
      </c>
      <c r="K36">
        <v>15</v>
      </c>
      <c r="L36">
        <v>34</v>
      </c>
      <c r="M36">
        <v>149</v>
      </c>
      <c r="N36">
        <v>66</v>
      </c>
      <c r="O36">
        <v>13</v>
      </c>
      <c r="P36">
        <v>3</v>
      </c>
      <c r="Q36">
        <v>1</v>
      </c>
      <c r="R36">
        <v>9</v>
      </c>
      <c r="S36">
        <v>0</v>
      </c>
      <c r="T36">
        <v>2</v>
      </c>
      <c r="U36" t="s">
        <v>46</v>
      </c>
      <c r="V36" t="s">
        <v>45</v>
      </c>
      <c r="W36" t="b">
        <v>1</v>
      </c>
      <c r="Z36">
        <v>35</v>
      </c>
      <c r="AA36">
        <v>9</v>
      </c>
      <c r="AD36">
        <v>14</v>
      </c>
      <c r="AE36">
        <v>6</v>
      </c>
      <c r="AF36">
        <v>3</v>
      </c>
    </row>
    <row r="37" spans="1:32" x14ac:dyDescent="0.3">
      <c r="A37">
        <v>35</v>
      </c>
      <c r="B37" t="s">
        <v>0</v>
      </c>
      <c r="C37" t="s">
        <v>21</v>
      </c>
      <c r="E37" t="s">
        <v>2</v>
      </c>
      <c r="F37">
        <v>1</v>
      </c>
      <c r="G37">
        <v>0</v>
      </c>
      <c r="H37">
        <v>8</v>
      </c>
      <c r="I37">
        <v>0</v>
      </c>
      <c r="J37">
        <v>1</v>
      </c>
      <c r="K37">
        <v>15</v>
      </c>
      <c r="L37">
        <v>10</v>
      </c>
      <c r="M37">
        <v>101</v>
      </c>
      <c r="N37">
        <v>66</v>
      </c>
      <c r="O37">
        <v>10</v>
      </c>
      <c r="P37">
        <v>0</v>
      </c>
      <c r="Q37">
        <v>1</v>
      </c>
      <c r="R37">
        <v>9</v>
      </c>
      <c r="S37">
        <v>0</v>
      </c>
      <c r="T37">
        <v>2</v>
      </c>
      <c r="U37" t="s">
        <v>46</v>
      </c>
      <c r="V37" t="s">
        <v>45</v>
      </c>
      <c r="W37" t="b">
        <v>1</v>
      </c>
      <c r="Z37">
        <v>35</v>
      </c>
      <c r="AA37">
        <v>9</v>
      </c>
      <c r="AD37">
        <v>15</v>
      </c>
      <c r="AE37">
        <v>6</v>
      </c>
      <c r="AF37">
        <v>3</v>
      </c>
    </row>
    <row r="38" spans="1:32" x14ac:dyDescent="0.3">
      <c r="A38">
        <v>35</v>
      </c>
      <c r="B38" t="s">
        <v>0</v>
      </c>
      <c r="C38" t="s">
        <v>21</v>
      </c>
      <c r="E38" t="s">
        <v>2</v>
      </c>
      <c r="F38">
        <v>1</v>
      </c>
      <c r="G38">
        <v>0</v>
      </c>
      <c r="H38">
        <v>10</v>
      </c>
      <c r="I38">
        <v>0</v>
      </c>
      <c r="J38">
        <v>1</v>
      </c>
      <c r="K38">
        <v>15</v>
      </c>
      <c r="L38">
        <v>26</v>
      </c>
      <c r="M38">
        <v>133</v>
      </c>
      <c r="N38">
        <v>66</v>
      </c>
      <c r="O38">
        <v>12</v>
      </c>
      <c r="P38">
        <v>2</v>
      </c>
      <c r="Q38">
        <v>1</v>
      </c>
      <c r="R38">
        <v>9</v>
      </c>
      <c r="S38">
        <v>0</v>
      </c>
      <c r="T38">
        <v>2</v>
      </c>
      <c r="U38" t="s">
        <v>46</v>
      </c>
      <c r="V38" t="s">
        <v>45</v>
      </c>
      <c r="W38" t="b">
        <v>1</v>
      </c>
      <c r="Z38">
        <v>35</v>
      </c>
      <c r="AA38">
        <v>9</v>
      </c>
      <c r="AD38">
        <v>16</v>
      </c>
      <c r="AE38">
        <v>6</v>
      </c>
      <c r="AF38">
        <v>3</v>
      </c>
    </row>
    <row r="39" spans="1:32" x14ac:dyDescent="0.3">
      <c r="A39">
        <v>35</v>
      </c>
      <c r="B39" t="s">
        <v>0</v>
      </c>
      <c r="C39" t="s">
        <v>21</v>
      </c>
      <c r="E39" t="s">
        <v>16</v>
      </c>
      <c r="F39">
        <v>0</v>
      </c>
      <c r="G39">
        <v>0</v>
      </c>
      <c r="H39">
        <v>11</v>
      </c>
      <c r="I39">
        <v>0</v>
      </c>
      <c r="J39">
        <v>1</v>
      </c>
      <c r="K39">
        <v>15</v>
      </c>
      <c r="L39">
        <v>18</v>
      </c>
      <c r="M39">
        <v>131</v>
      </c>
      <c r="N39">
        <v>80</v>
      </c>
      <c r="O39">
        <v>12</v>
      </c>
      <c r="P39">
        <v>1</v>
      </c>
      <c r="Q39">
        <v>1</v>
      </c>
      <c r="R39">
        <v>10</v>
      </c>
      <c r="S39">
        <v>0</v>
      </c>
      <c r="T39">
        <v>2</v>
      </c>
      <c r="U39" t="s">
        <v>46</v>
      </c>
      <c r="V39" t="s">
        <v>45</v>
      </c>
      <c r="W39" t="b">
        <v>1</v>
      </c>
      <c r="Z39">
        <v>35</v>
      </c>
      <c r="AA39">
        <v>10</v>
      </c>
      <c r="AD39">
        <v>17</v>
      </c>
      <c r="AE39">
        <v>6</v>
      </c>
      <c r="AF39">
        <v>3</v>
      </c>
    </row>
    <row r="40" spans="1:32" x14ac:dyDescent="0.3">
      <c r="A40">
        <v>35</v>
      </c>
      <c r="B40" t="s">
        <v>0</v>
      </c>
      <c r="C40" t="s">
        <v>21</v>
      </c>
      <c r="D40" t="s">
        <v>2</v>
      </c>
      <c r="E40" t="s">
        <v>16</v>
      </c>
      <c r="F40">
        <v>0</v>
      </c>
      <c r="G40">
        <v>0</v>
      </c>
      <c r="H40">
        <v>0</v>
      </c>
      <c r="I40">
        <v>0</v>
      </c>
      <c r="J40">
        <v>9</v>
      </c>
      <c r="K40">
        <v>15</v>
      </c>
      <c r="L40">
        <v>20</v>
      </c>
      <c r="M40">
        <v>125</v>
      </c>
      <c r="N40">
        <v>70</v>
      </c>
      <c r="O40">
        <v>9</v>
      </c>
      <c r="P40">
        <v>0</v>
      </c>
      <c r="Q40">
        <v>2</v>
      </c>
      <c r="R40">
        <v>0</v>
      </c>
      <c r="S40">
        <v>7</v>
      </c>
      <c r="T40">
        <v>3</v>
      </c>
      <c r="U40" t="s">
        <v>47</v>
      </c>
      <c r="V40" t="s">
        <v>45</v>
      </c>
      <c r="W40" t="b">
        <v>1</v>
      </c>
      <c r="Z40">
        <v>35</v>
      </c>
      <c r="AB40">
        <v>7</v>
      </c>
      <c r="AD40">
        <v>18</v>
      </c>
      <c r="AE40">
        <v>6</v>
      </c>
      <c r="AF40">
        <v>3</v>
      </c>
    </row>
    <row r="41" spans="1:32" x14ac:dyDescent="0.3">
      <c r="A41">
        <v>35</v>
      </c>
      <c r="B41" t="s">
        <v>0</v>
      </c>
      <c r="C41" t="s">
        <v>21</v>
      </c>
      <c r="D41" t="s">
        <v>2</v>
      </c>
      <c r="E41" t="s">
        <v>16</v>
      </c>
      <c r="F41">
        <v>0</v>
      </c>
      <c r="G41">
        <v>0</v>
      </c>
      <c r="H41">
        <v>0</v>
      </c>
      <c r="I41">
        <v>0</v>
      </c>
      <c r="J41">
        <v>6</v>
      </c>
      <c r="K41">
        <v>15</v>
      </c>
      <c r="L41">
        <v>33</v>
      </c>
      <c r="M41">
        <v>108</v>
      </c>
      <c r="N41">
        <v>27</v>
      </c>
      <c r="O41">
        <v>6</v>
      </c>
      <c r="P41">
        <v>0</v>
      </c>
      <c r="Q41">
        <v>3</v>
      </c>
      <c r="R41">
        <v>0</v>
      </c>
      <c r="S41">
        <v>3</v>
      </c>
      <c r="T41">
        <v>3</v>
      </c>
      <c r="U41" t="s">
        <v>47</v>
      </c>
      <c r="V41" t="s">
        <v>45</v>
      </c>
      <c r="W41" t="b">
        <v>1</v>
      </c>
      <c r="Z41">
        <v>35</v>
      </c>
      <c r="AB41">
        <v>3</v>
      </c>
      <c r="AD41">
        <v>19</v>
      </c>
      <c r="AE41">
        <v>6</v>
      </c>
      <c r="AF41">
        <v>3</v>
      </c>
    </row>
    <row r="42" spans="1:32" x14ac:dyDescent="0.3">
      <c r="A42">
        <v>36</v>
      </c>
      <c r="B42" t="s">
        <v>0</v>
      </c>
      <c r="C42" t="s">
        <v>1</v>
      </c>
      <c r="D42" t="s">
        <v>16</v>
      </c>
      <c r="E42" t="s">
        <v>2</v>
      </c>
      <c r="F42">
        <v>0</v>
      </c>
      <c r="G42">
        <v>0</v>
      </c>
      <c r="H42">
        <v>0</v>
      </c>
      <c r="I42">
        <v>0</v>
      </c>
      <c r="J42">
        <v>6</v>
      </c>
      <c r="K42">
        <v>15</v>
      </c>
      <c r="L42">
        <v>23</v>
      </c>
      <c r="M42">
        <v>98</v>
      </c>
      <c r="N42">
        <v>37</v>
      </c>
      <c r="O42">
        <v>6</v>
      </c>
      <c r="P42">
        <v>0</v>
      </c>
      <c r="Q42">
        <v>2</v>
      </c>
      <c r="R42">
        <v>0</v>
      </c>
      <c r="S42">
        <v>4</v>
      </c>
      <c r="T42">
        <v>3</v>
      </c>
      <c r="U42" t="s">
        <v>47</v>
      </c>
      <c r="V42" t="s">
        <v>45</v>
      </c>
      <c r="W42" t="b">
        <v>0</v>
      </c>
      <c r="Z42">
        <v>36</v>
      </c>
      <c r="AB42">
        <v>4</v>
      </c>
      <c r="AD42">
        <v>20</v>
      </c>
      <c r="AE42">
        <v>6</v>
      </c>
      <c r="AF42">
        <v>3</v>
      </c>
    </row>
    <row r="43" spans="1:32" x14ac:dyDescent="0.3">
      <c r="A43">
        <v>36</v>
      </c>
      <c r="B43" t="s">
        <v>0</v>
      </c>
      <c r="C43" t="s">
        <v>1</v>
      </c>
      <c r="E43" t="s">
        <v>2</v>
      </c>
      <c r="F43">
        <v>0</v>
      </c>
      <c r="G43">
        <v>0</v>
      </c>
      <c r="H43">
        <v>12</v>
      </c>
      <c r="I43">
        <v>0</v>
      </c>
      <c r="J43">
        <v>1</v>
      </c>
      <c r="K43">
        <v>15</v>
      </c>
      <c r="L43">
        <v>26</v>
      </c>
      <c r="M43">
        <v>147</v>
      </c>
      <c r="N43">
        <v>80</v>
      </c>
      <c r="O43">
        <v>13</v>
      </c>
      <c r="P43">
        <v>2</v>
      </c>
      <c r="Q43">
        <v>1</v>
      </c>
      <c r="R43">
        <v>10</v>
      </c>
      <c r="S43">
        <v>0</v>
      </c>
      <c r="T43">
        <v>2</v>
      </c>
      <c r="U43" t="s">
        <v>46</v>
      </c>
      <c r="V43" t="s">
        <v>45</v>
      </c>
      <c r="W43" t="b">
        <v>0</v>
      </c>
      <c r="Z43">
        <v>36</v>
      </c>
      <c r="AA43">
        <v>10</v>
      </c>
      <c r="AD43">
        <v>21</v>
      </c>
      <c r="AE43">
        <v>6</v>
      </c>
      <c r="AF43">
        <v>3</v>
      </c>
    </row>
    <row r="44" spans="1:32" x14ac:dyDescent="0.3">
      <c r="A44">
        <v>36</v>
      </c>
      <c r="B44" t="s">
        <v>0</v>
      </c>
      <c r="C44" t="s">
        <v>1</v>
      </c>
      <c r="E44" t="s">
        <v>16</v>
      </c>
      <c r="F44">
        <v>0</v>
      </c>
      <c r="G44">
        <v>0</v>
      </c>
      <c r="H44">
        <v>11</v>
      </c>
      <c r="I44">
        <v>0</v>
      </c>
      <c r="J44">
        <v>1</v>
      </c>
      <c r="K44">
        <v>15</v>
      </c>
      <c r="L44">
        <v>34</v>
      </c>
      <c r="M44">
        <v>147</v>
      </c>
      <c r="N44">
        <v>64</v>
      </c>
      <c r="O44">
        <v>12</v>
      </c>
      <c r="P44">
        <v>3</v>
      </c>
      <c r="Q44">
        <v>1</v>
      </c>
      <c r="R44">
        <v>8</v>
      </c>
      <c r="S44">
        <v>0</v>
      </c>
      <c r="T44">
        <v>2</v>
      </c>
      <c r="U44" t="s">
        <v>46</v>
      </c>
      <c r="V44" t="s">
        <v>45</v>
      </c>
      <c r="W44" t="b">
        <v>0</v>
      </c>
      <c r="Z44">
        <v>36</v>
      </c>
      <c r="AA44">
        <v>8</v>
      </c>
      <c r="AD44">
        <v>22</v>
      </c>
      <c r="AE44">
        <v>6</v>
      </c>
      <c r="AF44">
        <v>3</v>
      </c>
    </row>
    <row r="45" spans="1:32" x14ac:dyDescent="0.3">
      <c r="A45">
        <v>36</v>
      </c>
      <c r="B45" t="s">
        <v>0</v>
      </c>
      <c r="C45" t="s">
        <v>1</v>
      </c>
      <c r="E45" t="s">
        <v>16</v>
      </c>
      <c r="F45">
        <v>1</v>
      </c>
      <c r="G45">
        <v>0</v>
      </c>
      <c r="H45">
        <v>8</v>
      </c>
      <c r="I45">
        <v>0</v>
      </c>
      <c r="J45">
        <v>1</v>
      </c>
      <c r="K45">
        <v>15</v>
      </c>
      <c r="L45">
        <v>26</v>
      </c>
      <c r="M45">
        <v>117</v>
      </c>
      <c r="N45">
        <v>50</v>
      </c>
      <c r="O45">
        <v>10</v>
      </c>
      <c r="P45">
        <v>2</v>
      </c>
      <c r="Q45">
        <v>1</v>
      </c>
      <c r="R45">
        <v>7</v>
      </c>
      <c r="S45">
        <v>0</v>
      </c>
      <c r="T45">
        <v>2</v>
      </c>
      <c r="U45" t="s">
        <v>46</v>
      </c>
      <c r="V45" t="s">
        <v>45</v>
      </c>
      <c r="W45" t="b">
        <v>0</v>
      </c>
      <c r="Z45">
        <v>36</v>
      </c>
      <c r="AA45">
        <v>7</v>
      </c>
      <c r="AD45">
        <v>23</v>
      </c>
      <c r="AE45">
        <v>6</v>
      </c>
      <c r="AF45">
        <v>3</v>
      </c>
    </row>
    <row r="46" spans="1:32" x14ac:dyDescent="0.3">
      <c r="A46">
        <v>36</v>
      </c>
      <c r="B46" t="s">
        <v>0</v>
      </c>
      <c r="C46" t="s">
        <v>1</v>
      </c>
      <c r="D46" t="s">
        <v>22</v>
      </c>
      <c r="E46" t="s">
        <v>16</v>
      </c>
      <c r="F46">
        <v>0</v>
      </c>
      <c r="G46">
        <v>0</v>
      </c>
      <c r="H46">
        <v>0</v>
      </c>
      <c r="I46">
        <v>0</v>
      </c>
      <c r="J46">
        <v>7</v>
      </c>
      <c r="K46">
        <v>15</v>
      </c>
      <c r="L46">
        <v>33</v>
      </c>
      <c r="M46">
        <v>118</v>
      </c>
      <c r="N46">
        <v>37</v>
      </c>
      <c r="O46">
        <v>7</v>
      </c>
      <c r="P46">
        <v>0</v>
      </c>
      <c r="Q46">
        <v>3</v>
      </c>
      <c r="R46">
        <v>0</v>
      </c>
      <c r="S46">
        <v>4</v>
      </c>
      <c r="T46">
        <v>3</v>
      </c>
      <c r="U46" t="s">
        <v>47</v>
      </c>
      <c r="V46" t="s">
        <v>45</v>
      </c>
      <c r="W46" t="b">
        <v>0</v>
      </c>
      <c r="Z46">
        <v>36</v>
      </c>
      <c r="AB46">
        <v>4</v>
      </c>
      <c r="AD46">
        <v>24</v>
      </c>
      <c r="AE46">
        <v>6</v>
      </c>
      <c r="AF46">
        <v>3</v>
      </c>
    </row>
    <row r="47" spans="1:32" x14ac:dyDescent="0.3">
      <c r="A47">
        <v>36</v>
      </c>
      <c r="B47" t="s">
        <v>0</v>
      </c>
      <c r="C47" t="s">
        <v>1</v>
      </c>
      <c r="D47" t="s">
        <v>22</v>
      </c>
      <c r="E47" t="s">
        <v>21</v>
      </c>
      <c r="F47">
        <v>0</v>
      </c>
      <c r="G47">
        <v>0</v>
      </c>
      <c r="H47">
        <v>1</v>
      </c>
      <c r="I47">
        <v>0</v>
      </c>
      <c r="J47">
        <v>7</v>
      </c>
      <c r="K47">
        <v>15</v>
      </c>
      <c r="L47">
        <v>33</v>
      </c>
      <c r="M47">
        <v>126</v>
      </c>
      <c r="N47">
        <v>45</v>
      </c>
      <c r="O47">
        <v>8</v>
      </c>
      <c r="P47">
        <v>0</v>
      </c>
      <c r="Q47">
        <v>3</v>
      </c>
      <c r="R47">
        <v>1</v>
      </c>
      <c r="S47">
        <v>4</v>
      </c>
      <c r="T47">
        <v>3</v>
      </c>
      <c r="U47" t="s">
        <v>47</v>
      </c>
      <c r="V47" t="s">
        <v>45</v>
      </c>
      <c r="W47" t="b">
        <v>0</v>
      </c>
      <c r="Z47">
        <v>36</v>
      </c>
      <c r="AB47">
        <v>4</v>
      </c>
      <c r="AD47">
        <v>25</v>
      </c>
      <c r="AE47">
        <v>6</v>
      </c>
      <c r="AF47">
        <v>3</v>
      </c>
    </row>
    <row r="48" spans="1:32" x14ac:dyDescent="0.3">
      <c r="A48">
        <v>36</v>
      </c>
      <c r="B48" t="s">
        <v>0</v>
      </c>
      <c r="C48" t="s">
        <v>1</v>
      </c>
      <c r="E48" t="s">
        <v>16</v>
      </c>
      <c r="F48">
        <v>0</v>
      </c>
      <c r="G48">
        <v>0</v>
      </c>
      <c r="H48">
        <v>11</v>
      </c>
      <c r="I48">
        <v>0</v>
      </c>
      <c r="J48">
        <v>1</v>
      </c>
      <c r="K48">
        <v>15</v>
      </c>
      <c r="L48">
        <v>34</v>
      </c>
      <c r="M48">
        <v>147</v>
      </c>
      <c r="N48">
        <v>64</v>
      </c>
      <c r="O48">
        <v>12</v>
      </c>
      <c r="P48">
        <v>3</v>
      </c>
      <c r="Q48">
        <v>1</v>
      </c>
      <c r="R48">
        <v>8</v>
      </c>
      <c r="S48">
        <v>0</v>
      </c>
      <c r="T48">
        <v>2</v>
      </c>
      <c r="U48" t="s">
        <v>46</v>
      </c>
      <c r="V48" t="s">
        <v>45</v>
      </c>
      <c r="W48" t="b">
        <v>0</v>
      </c>
      <c r="Z48">
        <v>36</v>
      </c>
      <c r="AA48">
        <v>8</v>
      </c>
      <c r="AD48">
        <v>26</v>
      </c>
      <c r="AE48">
        <v>6</v>
      </c>
      <c r="AF48">
        <v>3</v>
      </c>
    </row>
    <row r="49" spans="1:32" x14ac:dyDescent="0.3">
      <c r="A49">
        <v>36</v>
      </c>
      <c r="B49" t="s">
        <v>0</v>
      </c>
      <c r="C49" t="s">
        <v>1</v>
      </c>
      <c r="E49" t="s">
        <v>21</v>
      </c>
      <c r="F49">
        <v>1</v>
      </c>
      <c r="G49">
        <v>0</v>
      </c>
      <c r="H49">
        <v>12</v>
      </c>
      <c r="I49">
        <v>0</v>
      </c>
      <c r="J49">
        <v>1</v>
      </c>
      <c r="K49">
        <v>15</v>
      </c>
      <c r="L49">
        <v>34</v>
      </c>
      <c r="M49">
        <v>157</v>
      </c>
      <c r="N49">
        <v>74</v>
      </c>
      <c r="O49">
        <v>14</v>
      </c>
      <c r="P49">
        <v>3</v>
      </c>
      <c r="Q49">
        <v>1</v>
      </c>
      <c r="R49">
        <v>10</v>
      </c>
      <c r="S49">
        <v>0</v>
      </c>
      <c r="T49">
        <v>2</v>
      </c>
      <c r="U49" t="s">
        <v>46</v>
      </c>
      <c r="V49" t="s">
        <v>45</v>
      </c>
      <c r="W49" t="b">
        <v>0</v>
      </c>
      <c r="Z49">
        <v>36</v>
      </c>
      <c r="AA49">
        <v>10</v>
      </c>
      <c r="AD49">
        <v>27</v>
      </c>
      <c r="AE49">
        <v>5.1783766220179546</v>
      </c>
      <c r="AF49">
        <v>3</v>
      </c>
    </row>
    <row r="50" spans="1:32" x14ac:dyDescent="0.3">
      <c r="A50">
        <v>45</v>
      </c>
      <c r="B50" t="s">
        <v>0</v>
      </c>
      <c r="C50" t="s">
        <v>1</v>
      </c>
      <c r="E50" t="s">
        <v>2</v>
      </c>
      <c r="F50">
        <v>0</v>
      </c>
      <c r="G50">
        <v>0</v>
      </c>
      <c r="H50">
        <v>8</v>
      </c>
      <c r="I50">
        <v>0</v>
      </c>
      <c r="J50">
        <v>3</v>
      </c>
      <c r="K50">
        <v>15</v>
      </c>
      <c r="L50">
        <v>30</v>
      </c>
      <c r="M50">
        <v>139</v>
      </c>
      <c r="N50">
        <v>64</v>
      </c>
      <c r="O50">
        <v>11</v>
      </c>
      <c r="P50">
        <v>0</v>
      </c>
      <c r="Q50">
        <v>3</v>
      </c>
      <c r="R50">
        <v>8</v>
      </c>
      <c r="S50">
        <v>0</v>
      </c>
      <c r="T50">
        <v>6</v>
      </c>
      <c r="U50" t="s">
        <v>46</v>
      </c>
      <c r="V50" t="s">
        <v>45</v>
      </c>
      <c r="W50" t="b">
        <v>0</v>
      </c>
      <c r="Z50">
        <v>45</v>
      </c>
      <c r="AA50">
        <v>8</v>
      </c>
      <c r="AD50">
        <v>28</v>
      </c>
      <c r="AE50">
        <v>5.1783766220179546</v>
      </c>
      <c r="AF50">
        <v>3</v>
      </c>
    </row>
    <row r="51" spans="1:32" x14ac:dyDescent="0.3">
      <c r="A51">
        <v>45</v>
      </c>
      <c r="B51" t="s">
        <v>0</v>
      </c>
      <c r="C51" t="s">
        <v>1</v>
      </c>
      <c r="E51" t="s">
        <v>2</v>
      </c>
      <c r="F51">
        <v>0</v>
      </c>
      <c r="G51">
        <v>0</v>
      </c>
      <c r="H51">
        <v>0</v>
      </c>
      <c r="I51">
        <v>0</v>
      </c>
      <c r="J51">
        <v>5</v>
      </c>
      <c r="K51">
        <v>15</v>
      </c>
      <c r="L51">
        <v>0</v>
      </c>
      <c r="M51">
        <v>65</v>
      </c>
      <c r="N51">
        <v>50</v>
      </c>
      <c r="O51">
        <v>5</v>
      </c>
      <c r="P51">
        <v>0</v>
      </c>
      <c r="Q51">
        <v>0</v>
      </c>
      <c r="R51">
        <v>0</v>
      </c>
      <c r="S51">
        <v>5</v>
      </c>
      <c r="T51">
        <v>6</v>
      </c>
      <c r="U51" t="s">
        <v>47</v>
      </c>
      <c r="V51" t="s">
        <v>45</v>
      </c>
      <c r="W51" t="b">
        <v>0</v>
      </c>
      <c r="Z51">
        <v>45</v>
      </c>
      <c r="AB51">
        <v>5</v>
      </c>
      <c r="AD51">
        <v>29</v>
      </c>
      <c r="AE51">
        <v>5.1783766220179546</v>
      </c>
      <c r="AF51">
        <v>3</v>
      </c>
    </row>
    <row r="52" spans="1:32" x14ac:dyDescent="0.3">
      <c r="A52">
        <v>45</v>
      </c>
      <c r="B52" t="s">
        <v>0</v>
      </c>
      <c r="C52" t="s">
        <v>1</v>
      </c>
      <c r="E52" t="s">
        <v>21</v>
      </c>
      <c r="F52">
        <v>0</v>
      </c>
      <c r="G52">
        <v>0</v>
      </c>
      <c r="H52">
        <v>9</v>
      </c>
      <c r="I52">
        <v>0</v>
      </c>
      <c r="J52">
        <v>1</v>
      </c>
      <c r="K52">
        <v>15</v>
      </c>
      <c r="L52">
        <v>10</v>
      </c>
      <c r="M52">
        <v>107</v>
      </c>
      <c r="N52">
        <v>72</v>
      </c>
      <c r="O52">
        <v>10</v>
      </c>
      <c r="P52">
        <v>0</v>
      </c>
      <c r="Q52">
        <v>1</v>
      </c>
      <c r="R52">
        <v>9</v>
      </c>
      <c r="S52">
        <v>0</v>
      </c>
      <c r="T52">
        <v>6</v>
      </c>
      <c r="U52" t="s">
        <v>46</v>
      </c>
      <c r="V52" t="s">
        <v>45</v>
      </c>
      <c r="W52" t="b">
        <v>0</v>
      </c>
      <c r="Z52">
        <v>45</v>
      </c>
      <c r="AA52">
        <v>9</v>
      </c>
      <c r="AD52">
        <v>30</v>
      </c>
      <c r="AE52">
        <v>5.3968201512141478</v>
      </c>
      <c r="AF52">
        <v>3.7646307522514344</v>
      </c>
    </row>
    <row r="53" spans="1:32" x14ac:dyDescent="0.3">
      <c r="A53">
        <v>45</v>
      </c>
      <c r="B53" t="s">
        <v>0</v>
      </c>
      <c r="C53" t="s">
        <v>1</v>
      </c>
      <c r="E53" t="s">
        <v>21</v>
      </c>
      <c r="F53">
        <v>2</v>
      </c>
      <c r="G53">
        <v>0</v>
      </c>
      <c r="H53">
        <v>9</v>
      </c>
      <c r="I53">
        <v>0</v>
      </c>
      <c r="J53">
        <v>3</v>
      </c>
      <c r="K53">
        <v>15</v>
      </c>
      <c r="L53">
        <v>30</v>
      </c>
      <c r="M53">
        <v>151</v>
      </c>
      <c r="N53">
        <v>76</v>
      </c>
      <c r="O53">
        <v>14</v>
      </c>
      <c r="P53">
        <v>0</v>
      </c>
      <c r="Q53">
        <v>3</v>
      </c>
      <c r="R53">
        <v>11</v>
      </c>
      <c r="S53">
        <v>0</v>
      </c>
      <c r="T53">
        <v>6</v>
      </c>
      <c r="U53" t="s">
        <v>46</v>
      </c>
      <c r="V53" t="s">
        <v>45</v>
      </c>
      <c r="W53" t="b">
        <v>0</v>
      </c>
      <c r="Z53">
        <v>45</v>
      </c>
      <c r="AA53">
        <v>11</v>
      </c>
      <c r="AD53">
        <v>31</v>
      </c>
      <c r="AE53">
        <v>5.3968201512141478</v>
      </c>
      <c r="AF53">
        <v>3.7646307522514344</v>
      </c>
    </row>
    <row r="54" spans="1:32" x14ac:dyDescent="0.3">
      <c r="A54">
        <v>45</v>
      </c>
      <c r="B54" t="s">
        <v>0</v>
      </c>
      <c r="C54" t="s">
        <v>1</v>
      </c>
      <c r="E54" t="s">
        <v>2</v>
      </c>
      <c r="F54">
        <v>2</v>
      </c>
      <c r="G54">
        <v>0</v>
      </c>
      <c r="H54">
        <v>7</v>
      </c>
      <c r="I54">
        <v>0</v>
      </c>
      <c r="J54">
        <v>1</v>
      </c>
      <c r="K54">
        <v>15</v>
      </c>
      <c r="L54">
        <v>12</v>
      </c>
      <c r="M54">
        <v>97</v>
      </c>
      <c r="N54">
        <v>58</v>
      </c>
      <c r="O54">
        <v>10</v>
      </c>
      <c r="P54">
        <v>1</v>
      </c>
      <c r="Q54">
        <v>1</v>
      </c>
      <c r="R54">
        <v>8</v>
      </c>
      <c r="S54">
        <v>0</v>
      </c>
      <c r="T54">
        <v>2</v>
      </c>
      <c r="U54" t="s">
        <v>46</v>
      </c>
      <c r="V54" t="s">
        <v>45</v>
      </c>
      <c r="W54" t="b">
        <v>0</v>
      </c>
      <c r="Z54">
        <v>45</v>
      </c>
      <c r="AA54">
        <v>8</v>
      </c>
      <c r="AD54">
        <v>32</v>
      </c>
      <c r="AE54">
        <v>5.3968201512141478</v>
      </c>
      <c r="AF54">
        <v>3.7646307522514344</v>
      </c>
    </row>
    <row r="55" spans="1:32" x14ac:dyDescent="0.3">
      <c r="A55">
        <v>45</v>
      </c>
      <c r="B55" t="s">
        <v>0</v>
      </c>
      <c r="C55" t="s">
        <v>1</v>
      </c>
      <c r="E55" t="s">
        <v>21</v>
      </c>
      <c r="F55">
        <v>2</v>
      </c>
      <c r="G55">
        <v>0</v>
      </c>
      <c r="H55">
        <v>8</v>
      </c>
      <c r="I55">
        <v>0</v>
      </c>
      <c r="J55">
        <v>0</v>
      </c>
      <c r="K55">
        <v>15</v>
      </c>
      <c r="L55">
        <v>8</v>
      </c>
      <c r="M55">
        <v>91</v>
      </c>
      <c r="N55">
        <v>60</v>
      </c>
      <c r="O55">
        <v>10</v>
      </c>
      <c r="P55">
        <v>1</v>
      </c>
      <c r="Q55">
        <v>0</v>
      </c>
      <c r="R55">
        <v>9</v>
      </c>
      <c r="S55">
        <v>0</v>
      </c>
      <c r="T55">
        <v>1</v>
      </c>
      <c r="U55" t="s">
        <v>46</v>
      </c>
      <c r="V55" t="s">
        <v>45</v>
      </c>
      <c r="W55" t="b">
        <v>0</v>
      </c>
      <c r="Z55">
        <v>45</v>
      </c>
      <c r="AA55">
        <v>9</v>
      </c>
      <c r="AD55">
        <v>33</v>
      </c>
      <c r="AE55">
        <v>5.3968201512141478</v>
      </c>
      <c r="AF55">
        <v>3.7646307522514344</v>
      </c>
    </row>
    <row r="56" spans="1:32" x14ac:dyDescent="0.3">
      <c r="A56">
        <v>46</v>
      </c>
      <c r="B56" t="s">
        <v>0</v>
      </c>
      <c r="C56" t="s">
        <v>1</v>
      </c>
      <c r="D56" t="s">
        <v>19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7</v>
      </c>
      <c r="K56">
        <v>15</v>
      </c>
      <c r="L56">
        <v>10</v>
      </c>
      <c r="M56">
        <v>95</v>
      </c>
      <c r="N56">
        <v>60</v>
      </c>
      <c r="O56">
        <v>7</v>
      </c>
      <c r="P56">
        <v>0</v>
      </c>
      <c r="Q56">
        <v>1</v>
      </c>
      <c r="R56">
        <v>0</v>
      </c>
      <c r="S56">
        <v>6</v>
      </c>
      <c r="T56">
        <v>6</v>
      </c>
      <c r="U56" t="s">
        <v>47</v>
      </c>
      <c r="V56" t="s">
        <v>45</v>
      </c>
      <c r="W56" t="b">
        <v>0</v>
      </c>
      <c r="Z56">
        <v>46</v>
      </c>
      <c r="AB56">
        <v>6</v>
      </c>
      <c r="AD56">
        <v>34</v>
      </c>
      <c r="AE56">
        <v>6.613766649964921</v>
      </c>
      <c r="AF56">
        <v>3.7646307522514344</v>
      </c>
    </row>
    <row r="57" spans="1:32" x14ac:dyDescent="0.3">
      <c r="A57">
        <v>46</v>
      </c>
      <c r="B57" t="s">
        <v>0</v>
      </c>
      <c r="C57" t="s">
        <v>1</v>
      </c>
      <c r="D57" t="s">
        <v>1</v>
      </c>
      <c r="E57" t="s">
        <v>2</v>
      </c>
      <c r="F57">
        <v>0</v>
      </c>
      <c r="G57">
        <v>0</v>
      </c>
      <c r="H57">
        <v>10</v>
      </c>
      <c r="I57">
        <v>0</v>
      </c>
      <c r="J57">
        <v>4</v>
      </c>
      <c r="K57">
        <v>15</v>
      </c>
      <c r="L57">
        <v>30</v>
      </c>
      <c r="M57">
        <v>165</v>
      </c>
      <c r="N57">
        <v>90</v>
      </c>
      <c r="O57">
        <v>14</v>
      </c>
      <c r="P57">
        <v>0</v>
      </c>
      <c r="Q57">
        <v>3</v>
      </c>
      <c r="R57">
        <v>10</v>
      </c>
      <c r="S57">
        <v>1</v>
      </c>
      <c r="T57">
        <v>6</v>
      </c>
      <c r="U57" t="s">
        <v>46</v>
      </c>
      <c r="V57" t="s">
        <v>45</v>
      </c>
      <c r="W57" t="b">
        <v>0</v>
      </c>
      <c r="Z57">
        <v>46</v>
      </c>
      <c r="AA57">
        <v>10</v>
      </c>
      <c r="AD57">
        <v>35</v>
      </c>
      <c r="AE57">
        <v>6.613766649964921</v>
      </c>
      <c r="AF57">
        <v>3.7646307522514344</v>
      </c>
    </row>
    <row r="58" spans="1:32" x14ac:dyDescent="0.3">
      <c r="A58">
        <v>46</v>
      </c>
      <c r="B58" t="s">
        <v>0</v>
      </c>
      <c r="C58" t="s">
        <v>1</v>
      </c>
      <c r="D58" t="s">
        <v>1</v>
      </c>
      <c r="E58" t="s">
        <v>21</v>
      </c>
      <c r="F58">
        <v>0</v>
      </c>
      <c r="G58">
        <v>0</v>
      </c>
      <c r="H58">
        <v>10</v>
      </c>
      <c r="I58">
        <v>0</v>
      </c>
      <c r="J58">
        <v>2</v>
      </c>
      <c r="K58">
        <v>15</v>
      </c>
      <c r="L58">
        <v>20</v>
      </c>
      <c r="M58">
        <v>135</v>
      </c>
      <c r="N58">
        <v>80</v>
      </c>
      <c r="O58">
        <v>12</v>
      </c>
      <c r="P58">
        <v>0</v>
      </c>
      <c r="Q58">
        <v>2</v>
      </c>
      <c r="R58">
        <v>10</v>
      </c>
      <c r="S58">
        <v>0</v>
      </c>
      <c r="T58">
        <v>6</v>
      </c>
      <c r="U58" t="s">
        <v>46</v>
      </c>
      <c r="V58" t="s">
        <v>45</v>
      </c>
      <c r="W58" t="b">
        <v>0</v>
      </c>
      <c r="Z58">
        <v>46</v>
      </c>
      <c r="AA58">
        <v>10</v>
      </c>
      <c r="AD58">
        <v>36</v>
      </c>
      <c r="AE58">
        <v>7.2764811982728164</v>
      </c>
      <c r="AF58">
        <v>4.780005688494299</v>
      </c>
    </row>
    <row r="59" spans="1:32" x14ac:dyDescent="0.3">
      <c r="A59">
        <v>46</v>
      </c>
      <c r="B59" t="s">
        <v>0</v>
      </c>
      <c r="C59" t="s">
        <v>1</v>
      </c>
      <c r="D59" t="s">
        <v>2</v>
      </c>
      <c r="E59" t="s">
        <v>21</v>
      </c>
      <c r="F59">
        <v>0</v>
      </c>
      <c r="G59">
        <v>0</v>
      </c>
      <c r="H59">
        <v>5</v>
      </c>
      <c r="I59">
        <v>0</v>
      </c>
      <c r="J59">
        <v>7</v>
      </c>
      <c r="K59">
        <v>15</v>
      </c>
      <c r="L59">
        <v>30</v>
      </c>
      <c r="M59">
        <v>155</v>
      </c>
      <c r="N59">
        <v>80</v>
      </c>
      <c r="O59">
        <v>12</v>
      </c>
      <c r="P59">
        <v>0</v>
      </c>
      <c r="Q59">
        <v>3</v>
      </c>
      <c r="R59">
        <v>5</v>
      </c>
      <c r="S59">
        <v>4</v>
      </c>
      <c r="T59">
        <v>6</v>
      </c>
      <c r="V59" t="s">
        <v>45</v>
      </c>
      <c r="W59" t="b">
        <v>0</v>
      </c>
      <c r="Z59">
        <v>46</v>
      </c>
      <c r="AD59">
        <v>37</v>
      </c>
      <c r="AE59">
        <v>7.7572392383920041</v>
      </c>
      <c r="AF59">
        <v>4.3534756391952696</v>
      </c>
    </row>
    <row r="60" spans="1:32" x14ac:dyDescent="0.3">
      <c r="A60">
        <v>48</v>
      </c>
      <c r="B60" t="s">
        <v>0</v>
      </c>
      <c r="C60" t="s">
        <v>20</v>
      </c>
      <c r="D60" t="s">
        <v>2</v>
      </c>
      <c r="E60" t="s">
        <v>21</v>
      </c>
      <c r="F60">
        <v>0</v>
      </c>
      <c r="G60">
        <v>0</v>
      </c>
      <c r="H60">
        <v>7</v>
      </c>
      <c r="I60">
        <v>0</v>
      </c>
      <c r="J60">
        <v>3</v>
      </c>
      <c r="K60">
        <v>15</v>
      </c>
      <c r="L60">
        <v>20</v>
      </c>
      <c r="M60">
        <v>121</v>
      </c>
      <c r="N60">
        <v>66</v>
      </c>
      <c r="O60">
        <v>10</v>
      </c>
      <c r="P60">
        <v>0</v>
      </c>
      <c r="Q60">
        <v>2</v>
      </c>
      <c r="R60">
        <v>7</v>
      </c>
      <c r="S60">
        <v>1</v>
      </c>
      <c r="T60">
        <v>6</v>
      </c>
      <c r="U60" t="s">
        <v>46</v>
      </c>
      <c r="V60" t="s">
        <v>45</v>
      </c>
      <c r="W60" t="b">
        <v>0</v>
      </c>
      <c r="Z60">
        <v>48</v>
      </c>
      <c r="AA60">
        <v>7</v>
      </c>
      <c r="AD60">
        <v>38</v>
      </c>
      <c r="AE60">
        <v>7.7572392383920041</v>
      </c>
      <c r="AF60">
        <v>4.3534756391952696</v>
      </c>
    </row>
    <row r="61" spans="1:32" x14ac:dyDescent="0.3">
      <c r="A61">
        <v>48</v>
      </c>
      <c r="B61" t="s">
        <v>0</v>
      </c>
      <c r="C61" t="s">
        <v>20</v>
      </c>
      <c r="D61" t="s">
        <v>2</v>
      </c>
      <c r="E61" t="s">
        <v>21</v>
      </c>
      <c r="F61">
        <v>0</v>
      </c>
      <c r="G61">
        <v>0</v>
      </c>
      <c r="H61">
        <v>1</v>
      </c>
      <c r="I61">
        <v>0</v>
      </c>
      <c r="J61">
        <v>6</v>
      </c>
      <c r="K61">
        <v>3</v>
      </c>
      <c r="L61">
        <v>13</v>
      </c>
      <c r="M61">
        <v>84</v>
      </c>
      <c r="N61">
        <v>55</v>
      </c>
      <c r="O61">
        <v>7</v>
      </c>
      <c r="P61">
        <v>0</v>
      </c>
      <c r="Q61">
        <v>1</v>
      </c>
      <c r="R61">
        <v>1</v>
      </c>
      <c r="S61">
        <v>5</v>
      </c>
      <c r="T61">
        <v>6</v>
      </c>
      <c r="U61" t="s">
        <v>47</v>
      </c>
      <c r="V61" t="s">
        <v>45</v>
      </c>
      <c r="W61" t="b">
        <v>0</v>
      </c>
      <c r="Z61">
        <v>48</v>
      </c>
      <c r="AB61">
        <v>5</v>
      </c>
      <c r="AD61">
        <v>39</v>
      </c>
      <c r="AE61">
        <v>7.7572392383920041</v>
      </c>
      <c r="AF61">
        <v>4.3534756391952696</v>
      </c>
    </row>
    <row r="62" spans="1:32" x14ac:dyDescent="0.3">
      <c r="A62">
        <v>48</v>
      </c>
      <c r="B62" t="s">
        <v>0</v>
      </c>
      <c r="C62" t="s">
        <v>20</v>
      </c>
      <c r="D62" t="s">
        <v>2</v>
      </c>
      <c r="E62" t="s">
        <v>16</v>
      </c>
      <c r="F62">
        <v>0</v>
      </c>
      <c r="G62">
        <v>0</v>
      </c>
      <c r="H62">
        <v>9</v>
      </c>
      <c r="I62">
        <v>0</v>
      </c>
      <c r="J62">
        <v>4</v>
      </c>
      <c r="K62">
        <v>15</v>
      </c>
      <c r="L62">
        <v>43</v>
      </c>
      <c r="M62">
        <v>170</v>
      </c>
      <c r="N62">
        <v>69</v>
      </c>
      <c r="O62">
        <v>13</v>
      </c>
      <c r="P62">
        <v>0</v>
      </c>
      <c r="Q62">
        <v>4</v>
      </c>
      <c r="R62">
        <v>9</v>
      </c>
      <c r="S62">
        <v>0</v>
      </c>
      <c r="T62">
        <v>6</v>
      </c>
      <c r="U62" t="s">
        <v>46</v>
      </c>
      <c r="V62" t="s">
        <v>45</v>
      </c>
      <c r="W62" t="b">
        <v>0</v>
      </c>
      <c r="Z62">
        <v>48</v>
      </c>
      <c r="AA62">
        <v>9</v>
      </c>
      <c r="AD62">
        <v>40</v>
      </c>
      <c r="AE62">
        <v>7.7572392383920041</v>
      </c>
      <c r="AF62">
        <v>4.3534756391952696</v>
      </c>
    </row>
    <row r="63" spans="1:32" x14ac:dyDescent="0.3">
      <c r="A63">
        <v>48</v>
      </c>
      <c r="B63" t="s">
        <v>0</v>
      </c>
      <c r="C63" t="s">
        <v>20</v>
      </c>
      <c r="E63" t="s">
        <v>16</v>
      </c>
      <c r="F63">
        <v>0</v>
      </c>
      <c r="G63">
        <v>0</v>
      </c>
      <c r="H63">
        <v>9</v>
      </c>
      <c r="I63">
        <v>0</v>
      </c>
      <c r="J63">
        <v>0</v>
      </c>
      <c r="K63">
        <v>15</v>
      </c>
      <c r="L63">
        <v>16</v>
      </c>
      <c r="M63">
        <v>103</v>
      </c>
      <c r="N63">
        <v>56</v>
      </c>
      <c r="O63">
        <v>9</v>
      </c>
      <c r="P63">
        <v>2</v>
      </c>
      <c r="Q63">
        <v>0</v>
      </c>
      <c r="R63">
        <v>7</v>
      </c>
      <c r="S63">
        <v>0</v>
      </c>
      <c r="T63">
        <v>1</v>
      </c>
      <c r="U63" t="s">
        <v>46</v>
      </c>
      <c r="V63" t="s">
        <v>45</v>
      </c>
      <c r="W63" t="b">
        <v>0</v>
      </c>
      <c r="Z63">
        <v>48</v>
      </c>
      <c r="AA63">
        <v>7</v>
      </c>
      <c r="AD63">
        <v>41</v>
      </c>
      <c r="AE63">
        <v>7.7572392383920041</v>
      </c>
      <c r="AF63">
        <v>4.3534756391952696</v>
      </c>
    </row>
    <row r="64" spans="1:32" x14ac:dyDescent="0.3">
      <c r="A64">
        <v>48</v>
      </c>
      <c r="B64" t="s">
        <v>0</v>
      </c>
      <c r="C64" t="s">
        <v>20</v>
      </c>
      <c r="E64" t="s">
        <v>2</v>
      </c>
      <c r="F64">
        <v>4</v>
      </c>
      <c r="G64">
        <v>0</v>
      </c>
      <c r="H64">
        <v>4</v>
      </c>
      <c r="I64">
        <v>0</v>
      </c>
      <c r="J64">
        <v>1</v>
      </c>
      <c r="K64">
        <v>15</v>
      </c>
      <c r="L64">
        <v>14</v>
      </c>
      <c r="M64">
        <v>79</v>
      </c>
      <c r="N64">
        <v>36</v>
      </c>
      <c r="O64">
        <v>9</v>
      </c>
      <c r="P64">
        <v>2</v>
      </c>
      <c r="Q64">
        <v>1</v>
      </c>
      <c r="R64">
        <v>6</v>
      </c>
      <c r="S64">
        <v>0</v>
      </c>
      <c r="T64">
        <v>2</v>
      </c>
      <c r="U64" t="s">
        <v>46</v>
      </c>
      <c r="V64" t="s">
        <v>45</v>
      </c>
      <c r="W64" t="b">
        <v>0</v>
      </c>
      <c r="Z64">
        <v>48</v>
      </c>
      <c r="AA64">
        <v>6</v>
      </c>
      <c r="AD64">
        <v>42</v>
      </c>
      <c r="AE64">
        <v>7.7572392383920041</v>
      </c>
      <c r="AF64">
        <v>4.3534756391952696</v>
      </c>
    </row>
    <row r="65" spans="1:32" x14ac:dyDescent="0.3">
      <c r="A65">
        <v>48</v>
      </c>
      <c r="B65" t="s">
        <v>0</v>
      </c>
      <c r="C65" t="s">
        <v>20</v>
      </c>
      <c r="D65" t="s">
        <v>21</v>
      </c>
      <c r="E65" t="s">
        <v>2</v>
      </c>
      <c r="F65">
        <v>0</v>
      </c>
      <c r="G65">
        <v>0</v>
      </c>
      <c r="H65">
        <v>0</v>
      </c>
      <c r="I65">
        <v>0</v>
      </c>
      <c r="J65">
        <v>5</v>
      </c>
      <c r="K65">
        <v>15</v>
      </c>
      <c r="L65">
        <v>10</v>
      </c>
      <c r="M65">
        <v>75</v>
      </c>
      <c r="N65">
        <v>40</v>
      </c>
      <c r="O65">
        <v>5</v>
      </c>
      <c r="P65">
        <v>0</v>
      </c>
      <c r="Q65">
        <v>1</v>
      </c>
      <c r="R65">
        <v>0</v>
      </c>
      <c r="S65">
        <v>4</v>
      </c>
      <c r="T65">
        <v>6</v>
      </c>
      <c r="U65" t="s">
        <v>47</v>
      </c>
      <c r="V65" t="s">
        <v>45</v>
      </c>
      <c r="W65" t="b">
        <v>0</v>
      </c>
      <c r="Z65">
        <v>48</v>
      </c>
      <c r="AB65">
        <v>4</v>
      </c>
      <c r="AD65">
        <v>43</v>
      </c>
      <c r="AE65">
        <v>7.7572392383920041</v>
      </c>
      <c r="AF65">
        <v>4.3534756391952696</v>
      </c>
    </row>
    <row r="66" spans="1:32" x14ac:dyDescent="0.3">
      <c r="A66">
        <v>48</v>
      </c>
      <c r="B66" t="s">
        <v>0</v>
      </c>
      <c r="C66" t="s">
        <v>20</v>
      </c>
      <c r="E66" t="s">
        <v>2</v>
      </c>
      <c r="F66">
        <v>0</v>
      </c>
      <c r="G66">
        <v>0</v>
      </c>
      <c r="H66">
        <v>10</v>
      </c>
      <c r="I66">
        <v>0</v>
      </c>
      <c r="J66">
        <v>1</v>
      </c>
      <c r="K66">
        <v>15</v>
      </c>
      <c r="L66">
        <v>26</v>
      </c>
      <c r="M66">
        <v>131</v>
      </c>
      <c r="N66">
        <v>64</v>
      </c>
      <c r="O66">
        <v>11</v>
      </c>
      <c r="P66">
        <v>2</v>
      </c>
      <c r="Q66">
        <v>1</v>
      </c>
      <c r="R66">
        <v>8</v>
      </c>
      <c r="S66">
        <v>0</v>
      </c>
      <c r="T66">
        <v>2</v>
      </c>
      <c r="U66" t="s">
        <v>46</v>
      </c>
      <c r="V66" t="s">
        <v>45</v>
      </c>
      <c r="W66" t="b">
        <v>0</v>
      </c>
      <c r="Z66">
        <v>48</v>
      </c>
      <c r="AA66">
        <v>8</v>
      </c>
      <c r="AD66">
        <v>44</v>
      </c>
      <c r="AE66">
        <v>7.7572392383920041</v>
      </c>
      <c r="AF66">
        <v>4.3534756391952696</v>
      </c>
    </row>
    <row r="67" spans="1:32" x14ac:dyDescent="0.3">
      <c r="A67">
        <v>48</v>
      </c>
      <c r="B67" t="s">
        <v>0</v>
      </c>
      <c r="C67" t="s">
        <v>20</v>
      </c>
      <c r="E67" t="s">
        <v>21</v>
      </c>
      <c r="F67">
        <v>2</v>
      </c>
      <c r="G67">
        <v>0</v>
      </c>
      <c r="H67">
        <v>11</v>
      </c>
      <c r="I67">
        <v>0</v>
      </c>
      <c r="J67">
        <v>0</v>
      </c>
      <c r="K67">
        <v>15</v>
      </c>
      <c r="L67">
        <v>18</v>
      </c>
      <c r="M67">
        <v>125</v>
      </c>
      <c r="N67">
        <v>74</v>
      </c>
      <c r="O67">
        <v>13</v>
      </c>
      <c r="P67">
        <v>3</v>
      </c>
      <c r="Q67">
        <v>0</v>
      </c>
      <c r="R67">
        <v>10</v>
      </c>
      <c r="S67">
        <v>0</v>
      </c>
      <c r="T67">
        <v>1</v>
      </c>
      <c r="U67" t="s">
        <v>46</v>
      </c>
      <c r="V67" t="s">
        <v>45</v>
      </c>
      <c r="W67" t="b">
        <v>0</v>
      </c>
      <c r="Z67">
        <v>48</v>
      </c>
      <c r="AA67">
        <v>10</v>
      </c>
      <c r="AD67">
        <v>45</v>
      </c>
      <c r="AE67">
        <v>7.7572392383920041</v>
      </c>
      <c r="AF67">
        <v>4.3534756391952696</v>
      </c>
    </row>
    <row r="68" spans="1:32" x14ac:dyDescent="0.3">
      <c r="A68">
        <v>48</v>
      </c>
      <c r="B68" t="s">
        <v>0</v>
      </c>
      <c r="C68" t="s">
        <v>20</v>
      </c>
      <c r="D68" t="s">
        <v>16</v>
      </c>
      <c r="E68" t="s">
        <v>21</v>
      </c>
      <c r="F68">
        <v>0</v>
      </c>
      <c r="G68">
        <v>0</v>
      </c>
      <c r="H68">
        <v>1</v>
      </c>
      <c r="I68">
        <v>0</v>
      </c>
      <c r="J68">
        <v>7</v>
      </c>
      <c r="K68">
        <v>15</v>
      </c>
      <c r="L68">
        <v>33</v>
      </c>
      <c r="M68">
        <v>126</v>
      </c>
      <c r="N68">
        <v>45</v>
      </c>
      <c r="O68">
        <v>8</v>
      </c>
      <c r="P68">
        <v>0</v>
      </c>
      <c r="Q68">
        <v>3</v>
      </c>
      <c r="R68">
        <v>1</v>
      </c>
      <c r="S68">
        <v>4</v>
      </c>
      <c r="T68">
        <v>3</v>
      </c>
      <c r="U68" t="s">
        <v>47</v>
      </c>
      <c r="V68" t="s">
        <v>45</v>
      </c>
      <c r="W68" t="b">
        <v>0</v>
      </c>
      <c r="Z68">
        <v>48</v>
      </c>
      <c r="AB68">
        <v>4</v>
      </c>
      <c r="AD68">
        <v>46</v>
      </c>
      <c r="AE68">
        <v>8.3017630696704856</v>
      </c>
      <c r="AF68">
        <v>4.4943278828683075</v>
      </c>
    </row>
    <row r="69" spans="1:32" x14ac:dyDescent="0.3">
      <c r="A69">
        <v>51</v>
      </c>
      <c r="B69" t="s">
        <v>0</v>
      </c>
      <c r="C69" t="s">
        <v>21</v>
      </c>
      <c r="E69" t="s">
        <v>2</v>
      </c>
      <c r="F69">
        <v>0</v>
      </c>
      <c r="G69">
        <v>0</v>
      </c>
      <c r="H69">
        <v>12</v>
      </c>
      <c r="I69">
        <v>0</v>
      </c>
      <c r="J69">
        <v>1</v>
      </c>
      <c r="K69">
        <v>15</v>
      </c>
      <c r="L69">
        <v>34</v>
      </c>
      <c r="M69">
        <v>155</v>
      </c>
      <c r="N69">
        <v>72</v>
      </c>
      <c r="O69">
        <v>13</v>
      </c>
      <c r="P69">
        <v>3</v>
      </c>
      <c r="Q69">
        <v>1</v>
      </c>
      <c r="R69">
        <v>9</v>
      </c>
      <c r="S69">
        <v>0</v>
      </c>
      <c r="T69">
        <v>2</v>
      </c>
      <c r="U69" t="s">
        <v>46</v>
      </c>
      <c r="V69" t="s">
        <v>45</v>
      </c>
      <c r="W69" t="b">
        <v>1</v>
      </c>
      <c r="Z69">
        <v>51</v>
      </c>
      <c r="AA69">
        <v>9</v>
      </c>
      <c r="AD69">
        <v>47</v>
      </c>
      <c r="AE69">
        <v>8.5302597942896714</v>
      </c>
      <c r="AF69">
        <v>4.739402143741767</v>
      </c>
    </row>
    <row r="70" spans="1:32" x14ac:dyDescent="0.3">
      <c r="A70">
        <v>51</v>
      </c>
      <c r="B70" t="s">
        <v>0</v>
      </c>
      <c r="C70" t="s">
        <v>20</v>
      </c>
      <c r="E70" t="s">
        <v>2</v>
      </c>
      <c r="F70">
        <v>0</v>
      </c>
      <c r="G70">
        <v>0</v>
      </c>
      <c r="H70">
        <v>11</v>
      </c>
      <c r="I70">
        <v>0</v>
      </c>
      <c r="J70">
        <v>0</v>
      </c>
      <c r="K70">
        <v>15</v>
      </c>
      <c r="L70">
        <v>32</v>
      </c>
      <c r="M70">
        <v>135</v>
      </c>
      <c r="N70">
        <v>56</v>
      </c>
      <c r="O70">
        <v>11</v>
      </c>
      <c r="P70">
        <v>4</v>
      </c>
      <c r="Q70">
        <v>0</v>
      </c>
      <c r="R70">
        <v>7</v>
      </c>
      <c r="S70">
        <v>0</v>
      </c>
      <c r="T70">
        <v>1</v>
      </c>
      <c r="U70" t="s">
        <v>46</v>
      </c>
      <c r="V70" t="s">
        <v>45</v>
      </c>
      <c r="W70" t="b">
        <v>0</v>
      </c>
      <c r="Z70">
        <v>51</v>
      </c>
      <c r="AA70">
        <v>7</v>
      </c>
      <c r="AD70">
        <v>48</v>
      </c>
      <c r="AE70">
        <v>8.5302597942896714</v>
      </c>
      <c r="AF70">
        <v>4.739402143741767</v>
      </c>
    </row>
    <row r="71" spans="1:32" x14ac:dyDescent="0.3">
      <c r="A71">
        <v>51</v>
      </c>
      <c r="B71" t="s">
        <v>0</v>
      </c>
      <c r="C71" t="s">
        <v>20</v>
      </c>
      <c r="D71" t="s">
        <v>21</v>
      </c>
      <c r="E71" t="s">
        <v>2</v>
      </c>
      <c r="F71">
        <v>0</v>
      </c>
      <c r="G71">
        <v>0</v>
      </c>
      <c r="H71">
        <v>1</v>
      </c>
      <c r="I71">
        <v>0</v>
      </c>
      <c r="J71">
        <v>9</v>
      </c>
      <c r="K71">
        <v>15</v>
      </c>
      <c r="L71">
        <v>20</v>
      </c>
      <c r="M71">
        <v>133</v>
      </c>
      <c r="N71">
        <v>78</v>
      </c>
      <c r="O71">
        <v>10</v>
      </c>
      <c r="P71">
        <v>0</v>
      </c>
      <c r="Q71">
        <v>2</v>
      </c>
      <c r="R71">
        <v>1</v>
      </c>
      <c r="S71">
        <v>7</v>
      </c>
      <c r="T71">
        <v>6</v>
      </c>
      <c r="U71" t="s">
        <v>47</v>
      </c>
      <c r="V71" t="s">
        <v>45</v>
      </c>
      <c r="W71" t="b">
        <v>0</v>
      </c>
      <c r="Z71">
        <v>51</v>
      </c>
      <c r="AB71">
        <v>7</v>
      </c>
      <c r="AD71">
        <v>49</v>
      </c>
      <c r="AE71">
        <v>8.3943646880089613</v>
      </c>
      <c r="AF71">
        <v>4.6133459825937377</v>
      </c>
    </row>
    <row r="72" spans="1:32" x14ac:dyDescent="0.3">
      <c r="A72">
        <v>51</v>
      </c>
      <c r="B72" t="s">
        <v>0</v>
      </c>
      <c r="C72" t="s">
        <v>20</v>
      </c>
      <c r="D72" t="s">
        <v>21</v>
      </c>
      <c r="E72" t="s">
        <v>2</v>
      </c>
      <c r="F72">
        <v>0</v>
      </c>
      <c r="G72">
        <v>0</v>
      </c>
      <c r="H72">
        <v>0</v>
      </c>
      <c r="I72">
        <v>0</v>
      </c>
      <c r="J72">
        <v>8</v>
      </c>
      <c r="K72">
        <v>3</v>
      </c>
      <c r="L72">
        <v>23</v>
      </c>
      <c r="M72">
        <v>106</v>
      </c>
      <c r="N72">
        <v>57</v>
      </c>
      <c r="O72">
        <v>8</v>
      </c>
      <c r="P72">
        <v>0</v>
      </c>
      <c r="Q72">
        <v>2</v>
      </c>
      <c r="R72">
        <v>0</v>
      </c>
      <c r="S72">
        <v>6</v>
      </c>
      <c r="T72">
        <v>6</v>
      </c>
      <c r="U72" t="s">
        <v>47</v>
      </c>
      <c r="V72" t="s">
        <v>45</v>
      </c>
      <c r="W72" t="b">
        <v>0</v>
      </c>
      <c r="Z72">
        <v>51</v>
      </c>
      <c r="AB72">
        <v>6</v>
      </c>
      <c r="AD72">
        <v>50</v>
      </c>
      <c r="AE72">
        <v>8.3943646880089613</v>
      </c>
      <c r="AF72">
        <v>4.6133459825937377</v>
      </c>
    </row>
    <row r="73" spans="1:32" x14ac:dyDescent="0.3">
      <c r="A73">
        <v>51</v>
      </c>
      <c r="B73" t="s">
        <v>0</v>
      </c>
      <c r="C73" t="s">
        <v>20</v>
      </c>
      <c r="E73" t="s">
        <v>2</v>
      </c>
      <c r="F73">
        <v>1</v>
      </c>
      <c r="G73">
        <v>0</v>
      </c>
      <c r="H73">
        <v>12</v>
      </c>
      <c r="I73">
        <v>0</v>
      </c>
      <c r="J73">
        <v>0</v>
      </c>
      <c r="K73">
        <v>15</v>
      </c>
      <c r="L73">
        <v>24</v>
      </c>
      <c r="M73">
        <v>137</v>
      </c>
      <c r="N73">
        <v>74</v>
      </c>
      <c r="O73">
        <v>13</v>
      </c>
      <c r="P73">
        <v>3</v>
      </c>
      <c r="Q73">
        <v>0</v>
      </c>
      <c r="R73">
        <v>10</v>
      </c>
      <c r="S73">
        <v>0</v>
      </c>
      <c r="T73">
        <v>1</v>
      </c>
      <c r="U73" t="s">
        <v>46</v>
      </c>
      <c r="V73" t="s">
        <v>45</v>
      </c>
      <c r="W73" t="b">
        <v>0</v>
      </c>
      <c r="Z73">
        <v>51</v>
      </c>
      <c r="AA73">
        <v>10</v>
      </c>
    </row>
    <row r="74" spans="1:32" x14ac:dyDescent="0.3">
      <c r="A74">
        <v>51</v>
      </c>
      <c r="B74" t="s">
        <v>0</v>
      </c>
      <c r="C74" t="s">
        <v>20</v>
      </c>
      <c r="D74" t="s">
        <v>19</v>
      </c>
      <c r="E74" t="s">
        <v>2</v>
      </c>
      <c r="F74">
        <v>0</v>
      </c>
      <c r="G74">
        <v>0</v>
      </c>
      <c r="H74">
        <v>0</v>
      </c>
      <c r="I74">
        <v>0</v>
      </c>
      <c r="J74">
        <v>8</v>
      </c>
      <c r="K74">
        <v>15</v>
      </c>
      <c r="L74">
        <v>13</v>
      </c>
      <c r="M74">
        <v>108</v>
      </c>
      <c r="N74">
        <v>67</v>
      </c>
      <c r="O74">
        <v>8</v>
      </c>
      <c r="P74">
        <v>0</v>
      </c>
      <c r="Q74">
        <v>1</v>
      </c>
      <c r="R74">
        <v>0</v>
      </c>
      <c r="S74">
        <v>7</v>
      </c>
      <c r="T74">
        <v>6</v>
      </c>
      <c r="U74" t="s">
        <v>47</v>
      </c>
      <c r="V74" t="s">
        <v>45</v>
      </c>
      <c r="W74" t="b">
        <v>0</v>
      </c>
      <c r="Z74">
        <v>51</v>
      </c>
      <c r="AB74">
        <v>7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72"/>
  <sheetViews>
    <sheetView workbookViewId="0">
      <selection activeCell="P31" sqref="P31"/>
    </sheetView>
  </sheetViews>
  <sheetFormatPr defaultRowHeight="14.4" x14ac:dyDescent="0.3"/>
  <cols>
    <col min="1" max="1" width="16.44140625" customWidth="1"/>
  </cols>
  <sheetData>
    <row r="1" spans="1:19" ht="15" thickBot="1" x14ac:dyDescent="0.35"/>
    <row r="2" spans="1:19" ht="15.6" x14ac:dyDescent="0.3">
      <c r="C2" s="25" t="s">
        <v>39</v>
      </c>
      <c r="D2" s="26"/>
      <c r="E2" s="25" t="s">
        <v>40</v>
      </c>
      <c r="F2" s="26"/>
      <c r="G2" s="25" t="s">
        <v>7</v>
      </c>
      <c r="H2" s="26"/>
      <c r="I2" s="25" t="s">
        <v>41</v>
      </c>
      <c r="J2" s="26"/>
      <c r="L2" s="25" t="s">
        <v>39</v>
      </c>
      <c r="M2" s="26"/>
      <c r="N2" s="25" t="s">
        <v>40</v>
      </c>
      <c r="O2" s="26"/>
      <c r="P2" s="25" t="s">
        <v>7</v>
      </c>
      <c r="Q2" s="26"/>
      <c r="R2" s="25" t="s">
        <v>41</v>
      </c>
      <c r="S2" s="26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>
        <v>0.33028084716381961</v>
      </c>
      <c r="D4" s="8">
        <v>0.67539072266868327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>
        <v>0</v>
      </c>
      <c r="J4" s="8">
        <v>0</v>
      </c>
      <c r="L4" s="7">
        <f t="shared" ref="L4:L17" si="0">(C4-D4)</f>
        <v>-0.34510987550486366</v>
      </c>
      <c r="M4" s="8">
        <f t="shared" ref="M4:M17" si="1">(C4+D4)</f>
        <v>1.0056715698325029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>
        <f t="shared" ref="R4:R17" si="6">(I4-J4)</f>
        <v>0</v>
      </c>
      <c r="S4" s="8">
        <f t="shared" ref="S4:S17" si="7">(I4+J4)</f>
        <v>0</v>
      </c>
    </row>
    <row r="5" spans="1:19" x14ac:dyDescent="0.3">
      <c r="A5" t="s">
        <v>30</v>
      </c>
      <c r="C5" s="7">
        <v>2.7847866629815737E-2</v>
      </c>
      <c r="D5" s="8">
        <v>0.16453681337008977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>
        <v>0</v>
      </c>
      <c r="J5" s="8">
        <v>0</v>
      </c>
      <c r="L5" s="7">
        <f t="shared" si="0"/>
        <v>-0.13668894674027404</v>
      </c>
      <c r="M5" s="8">
        <f t="shared" si="1"/>
        <v>0.19238467999990549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>
        <f t="shared" si="6"/>
        <v>0</v>
      </c>
      <c r="S5" s="8">
        <f t="shared" si="7"/>
        <v>0</v>
      </c>
    </row>
    <row r="6" spans="1:19" x14ac:dyDescent="0.3">
      <c r="A6" t="s">
        <v>31</v>
      </c>
      <c r="C6" s="7">
        <v>6.1988374419086121</v>
      </c>
      <c r="D6" s="8">
        <v>4.4601214731028467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>
        <v>1.0081041929072141</v>
      </c>
      <c r="J6" s="8">
        <v>2.4889824399603491</v>
      </c>
      <c r="L6" s="7">
        <f t="shared" si="0"/>
        <v>1.7387159688057654</v>
      </c>
      <c r="M6" s="8">
        <f t="shared" si="1"/>
        <v>10.658958915011459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>
        <f t="shared" si="6"/>
        <v>-1.480878247053135</v>
      </c>
      <c r="S6" s="8">
        <f t="shared" si="7"/>
        <v>3.4970866328675632</v>
      </c>
    </row>
    <row r="7" spans="1:19" x14ac:dyDescent="0.3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>
        <v>0</v>
      </c>
      <c r="J7" s="8">
        <v>0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>
        <f t="shared" si="6"/>
        <v>0</v>
      </c>
      <c r="S7" s="8">
        <f t="shared" si="7"/>
        <v>0</v>
      </c>
    </row>
    <row r="8" spans="1:19" x14ac:dyDescent="0.3">
      <c r="A8" t="s">
        <v>33</v>
      </c>
      <c r="C8" s="7">
        <v>3.1744268188320675</v>
      </c>
      <c r="D8" s="8">
        <v>3.4546773998008717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>
        <v>6.8383202700600654</v>
      </c>
      <c r="J8" s="8">
        <v>1.8700991516256966</v>
      </c>
      <c r="L8" s="7">
        <f t="shared" si="0"/>
        <v>-0.28025058096880429</v>
      </c>
      <c r="M8" s="8">
        <f t="shared" si="1"/>
        <v>6.6291042186329392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>
        <f t="shared" si="6"/>
        <v>4.9682211184343688</v>
      </c>
      <c r="S8" s="8">
        <f t="shared" si="7"/>
        <v>8.7084194216857611</v>
      </c>
    </row>
    <row r="9" spans="1:19" x14ac:dyDescent="0.3">
      <c r="A9" s="4" t="s">
        <v>12</v>
      </c>
      <c r="B9" s="4"/>
      <c r="C9" s="5">
        <v>12.101249894027356</v>
      </c>
      <c r="D9" s="6">
        <v>5.2824698655206035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>
        <v>12.636119161609328</v>
      </c>
      <c r="J9" s="6">
        <v>4.7726970826334103</v>
      </c>
      <c r="L9" s="5">
        <f t="shared" si="0"/>
        <v>6.8187800285067528</v>
      </c>
      <c r="M9" s="6">
        <f t="shared" si="1"/>
        <v>17.383719759547958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>
        <f t="shared" si="6"/>
        <v>7.8634220789759173</v>
      </c>
      <c r="S9" s="6">
        <f t="shared" si="7"/>
        <v>17.408816244242736</v>
      </c>
    </row>
    <row r="10" spans="1:19" x14ac:dyDescent="0.3">
      <c r="A10" t="s">
        <v>13</v>
      </c>
      <c r="C10" s="7">
        <v>24.994575829806099</v>
      </c>
      <c r="D10" s="8">
        <v>10.030651983114524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>
        <v>21.655881891925016</v>
      </c>
      <c r="J10" s="8">
        <v>10.797295387457496</v>
      </c>
      <c r="L10" s="7">
        <f t="shared" si="0"/>
        <v>14.963923846691575</v>
      </c>
      <c r="M10" s="8">
        <f t="shared" si="1"/>
        <v>35.025227812920619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>
        <f t="shared" si="6"/>
        <v>10.858586504467521</v>
      </c>
      <c r="S10" s="8">
        <f t="shared" si="7"/>
        <v>32.453177279382516</v>
      </c>
    </row>
    <row r="11" spans="1:19" x14ac:dyDescent="0.3">
      <c r="A11" t="s">
        <v>14</v>
      </c>
      <c r="C11" s="7">
        <v>119.20274660826993</v>
      </c>
      <c r="D11" s="8">
        <v>21.706071502394373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>
        <v>110.74003729739272</v>
      </c>
      <c r="J11" s="8">
        <v>12.957521268314343</v>
      </c>
      <c r="L11" s="7">
        <f t="shared" si="0"/>
        <v>97.496675105875568</v>
      </c>
      <c r="M11" s="8">
        <f t="shared" si="1"/>
        <v>140.9088181106643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>
        <f t="shared" si="6"/>
        <v>97.78251602907838</v>
      </c>
      <c r="S11" s="8">
        <f t="shared" si="7"/>
        <v>123.69755856570706</v>
      </c>
    </row>
    <row r="12" spans="1:19" x14ac:dyDescent="0.3">
      <c r="A12" s="4" t="s">
        <v>34</v>
      </c>
      <c r="B12" s="4"/>
      <c r="C12" s="5">
        <v>57.112345054630396</v>
      </c>
      <c r="D12" s="6">
        <v>11.481499575628458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>
        <v>54.792154351933348</v>
      </c>
      <c r="J12" s="6">
        <v>10.047763714626484</v>
      </c>
      <c r="L12" s="5">
        <f t="shared" si="0"/>
        <v>45.630845479001934</v>
      </c>
      <c r="M12" s="6">
        <f t="shared" si="1"/>
        <v>68.593844630258857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>
        <f t="shared" si="6"/>
        <v>44.744390637306864</v>
      </c>
      <c r="S12" s="6">
        <f t="shared" si="7"/>
        <v>64.839918066559832</v>
      </c>
    </row>
    <row r="13" spans="1:19" x14ac:dyDescent="0.3">
      <c r="A13" s="4" t="s">
        <v>25</v>
      </c>
      <c r="B13" s="4"/>
      <c r="C13" s="5">
        <v>9.7313929745343124</v>
      </c>
      <c r="D13" s="6">
        <v>1.8101279144906051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>
        <v>7.8464244629672804</v>
      </c>
      <c r="J13" s="6">
        <v>0.8589588834399432</v>
      </c>
      <c r="L13" s="5">
        <f t="shared" si="0"/>
        <v>7.9212650600437069</v>
      </c>
      <c r="M13" s="6">
        <f t="shared" si="1"/>
        <v>11.541520889024918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>
        <f t="shared" si="6"/>
        <v>6.9874655795273375</v>
      </c>
      <c r="S13" s="6">
        <f t="shared" si="7"/>
        <v>8.7053833464072241</v>
      </c>
    </row>
    <row r="14" spans="1:19" x14ac:dyDescent="0.3">
      <c r="A14" t="s">
        <v>35</v>
      </c>
      <c r="C14" s="7">
        <v>1.3502457104620103</v>
      </c>
      <c r="D14" s="8">
        <v>1.5786097611199621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>
        <v>0.26049440227824094</v>
      </c>
      <c r="J14" s="8">
        <v>0.84476379729272544</v>
      </c>
      <c r="L14" s="7">
        <f t="shared" si="0"/>
        <v>-0.22836405065795184</v>
      </c>
      <c r="M14" s="8">
        <f t="shared" si="1"/>
        <v>2.9288554715819721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>
        <f t="shared" si="6"/>
        <v>-0.58426939501448449</v>
      </c>
      <c r="S14" s="8">
        <f t="shared" si="7"/>
        <v>1.1052581995709665</v>
      </c>
    </row>
    <row r="15" spans="1:19" x14ac:dyDescent="0.3">
      <c r="A15" t="s">
        <v>36</v>
      </c>
      <c r="C15" s="7">
        <v>1.3401380144297583</v>
      </c>
      <c r="D15" s="8">
        <v>1.1844890698955741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>
        <v>1.7779145789111381</v>
      </c>
      <c r="J15" s="8">
        <v>0.97502721282012583</v>
      </c>
      <c r="L15" s="7">
        <f t="shared" si="0"/>
        <v>0.15564894453418421</v>
      </c>
      <c r="M15" s="8">
        <f t="shared" si="1"/>
        <v>2.5246270843253322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>
        <f t="shared" si="6"/>
        <v>0.8028873660910123</v>
      </c>
      <c r="S15" s="8">
        <f t="shared" si="7"/>
        <v>2.752941791731264</v>
      </c>
    </row>
    <row r="16" spans="1:19" x14ac:dyDescent="0.3">
      <c r="A16" s="4" t="s">
        <v>37</v>
      </c>
      <c r="B16" s="4"/>
      <c r="C16" s="5">
        <v>7.7676413724581348</v>
      </c>
      <c r="D16" s="6">
        <v>1.4403598995514426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>
        <v>6.0548679443529938</v>
      </c>
      <c r="J16" s="6">
        <v>0.80334728515431708</v>
      </c>
      <c r="L16" s="5">
        <f t="shared" si="0"/>
        <v>6.3272814729066926</v>
      </c>
      <c r="M16" s="6">
        <f t="shared" si="1"/>
        <v>9.208001272009577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>
        <f t="shared" si="6"/>
        <v>5.2515206591986772</v>
      </c>
      <c r="S16" s="6">
        <f t="shared" si="7"/>
        <v>6.8582152295073104</v>
      </c>
    </row>
    <row r="17" spans="1:32" ht="15" thickBot="1" x14ac:dyDescent="0.35">
      <c r="A17" s="4" t="s">
        <v>38</v>
      </c>
      <c r="B17" s="4"/>
      <c r="C17" s="18">
        <v>4.9991501852658091</v>
      </c>
      <c r="D17" s="19">
        <v>1.087366588915347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>
        <v>5.7732424761097079</v>
      </c>
      <c r="J17" s="19">
        <v>0.98751849593931273</v>
      </c>
      <c r="L17" s="18">
        <f t="shared" si="0"/>
        <v>3.9117835963504621</v>
      </c>
      <c r="M17" s="19">
        <f t="shared" si="1"/>
        <v>6.0865167741811561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>
        <f t="shared" si="6"/>
        <v>4.7857239801703955</v>
      </c>
      <c r="S17" s="19">
        <f t="shared" si="7"/>
        <v>6.7607609720490203</v>
      </c>
    </row>
    <row r="20" spans="1:32" x14ac:dyDescent="0.3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32" x14ac:dyDescent="0.3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3">
      <c r="A22">
        <v>9</v>
      </c>
      <c r="B22" t="s">
        <v>19</v>
      </c>
      <c r="C22" t="s">
        <v>20</v>
      </c>
      <c r="D22" t="s">
        <v>17</v>
      </c>
      <c r="E22" t="s">
        <v>21</v>
      </c>
      <c r="F22">
        <v>1</v>
      </c>
      <c r="G22">
        <v>0</v>
      </c>
      <c r="H22">
        <v>0</v>
      </c>
      <c r="I22">
        <v>0</v>
      </c>
      <c r="J22">
        <v>4</v>
      </c>
      <c r="K22">
        <v>3</v>
      </c>
      <c r="M22">
        <v>68</v>
      </c>
      <c r="N22">
        <v>67</v>
      </c>
      <c r="O22">
        <v>5</v>
      </c>
      <c r="T22">
        <v>-1</v>
      </c>
      <c r="V22" t="s">
        <v>45</v>
      </c>
      <c r="W22" t="b">
        <v>0</v>
      </c>
      <c r="Z22">
        <v>9</v>
      </c>
      <c r="AD22">
        <v>0</v>
      </c>
      <c r="AE22">
        <v>0</v>
      </c>
      <c r="AF22">
        <v>0</v>
      </c>
    </row>
    <row r="23" spans="1:32" x14ac:dyDescent="0.3">
      <c r="A23">
        <v>9</v>
      </c>
      <c r="B23" t="s">
        <v>19</v>
      </c>
      <c r="C23" t="s">
        <v>20</v>
      </c>
      <c r="D23" t="s">
        <v>22</v>
      </c>
      <c r="E23" t="s">
        <v>21</v>
      </c>
      <c r="F23">
        <v>0</v>
      </c>
      <c r="G23">
        <v>0</v>
      </c>
      <c r="H23">
        <v>7</v>
      </c>
      <c r="I23">
        <v>0</v>
      </c>
      <c r="J23">
        <v>0</v>
      </c>
      <c r="K23">
        <v>15</v>
      </c>
      <c r="M23">
        <v>87</v>
      </c>
      <c r="N23">
        <v>74</v>
      </c>
      <c r="O23">
        <v>7</v>
      </c>
      <c r="T23">
        <v>-1</v>
      </c>
      <c r="V23" t="s">
        <v>45</v>
      </c>
      <c r="W23" t="b">
        <v>0</v>
      </c>
      <c r="Z23">
        <v>9</v>
      </c>
      <c r="AD23">
        <v>1</v>
      </c>
      <c r="AE23">
        <v>0</v>
      </c>
      <c r="AF23">
        <v>0</v>
      </c>
    </row>
    <row r="24" spans="1:32" x14ac:dyDescent="0.3">
      <c r="A24">
        <v>8</v>
      </c>
      <c r="B24" t="s">
        <v>19</v>
      </c>
      <c r="C24" t="s">
        <v>23</v>
      </c>
      <c r="D24" t="s">
        <v>1</v>
      </c>
      <c r="E24" t="s">
        <v>21</v>
      </c>
      <c r="F24">
        <v>0</v>
      </c>
      <c r="G24">
        <v>0</v>
      </c>
      <c r="H24">
        <v>9</v>
      </c>
      <c r="I24">
        <v>0</v>
      </c>
      <c r="J24">
        <v>0</v>
      </c>
      <c r="K24">
        <v>15</v>
      </c>
      <c r="L24">
        <v>27</v>
      </c>
      <c r="M24">
        <v>114</v>
      </c>
      <c r="N24">
        <v>45</v>
      </c>
      <c r="O24">
        <v>9</v>
      </c>
      <c r="P24">
        <v>3</v>
      </c>
      <c r="Q24">
        <v>0</v>
      </c>
      <c r="R24">
        <v>6</v>
      </c>
      <c r="S24">
        <v>0</v>
      </c>
      <c r="T24">
        <v>-1</v>
      </c>
      <c r="U24" t="s">
        <v>46</v>
      </c>
      <c r="V24" t="s">
        <v>45</v>
      </c>
      <c r="W24" t="b">
        <v>0</v>
      </c>
      <c r="Z24">
        <v>8</v>
      </c>
      <c r="AA24">
        <v>6</v>
      </c>
      <c r="AD24">
        <v>2</v>
      </c>
      <c r="AE24">
        <v>0</v>
      </c>
      <c r="AF24">
        <v>0</v>
      </c>
    </row>
    <row r="25" spans="1:32" x14ac:dyDescent="0.3">
      <c r="A25">
        <v>8</v>
      </c>
      <c r="B25" t="s">
        <v>19</v>
      </c>
      <c r="C25" t="s">
        <v>23</v>
      </c>
      <c r="D25" t="s">
        <v>1</v>
      </c>
      <c r="E25" t="s">
        <v>21</v>
      </c>
      <c r="F25">
        <v>2</v>
      </c>
      <c r="G25">
        <v>0</v>
      </c>
      <c r="H25">
        <v>5</v>
      </c>
      <c r="I25">
        <v>0</v>
      </c>
      <c r="J25">
        <v>1</v>
      </c>
      <c r="K25">
        <v>3</v>
      </c>
      <c r="L25">
        <v>29</v>
      </c>
      <c r="M25">
        <v>86</v>
      </c>
      <c r="N25">
        <v>25</v>
      </c>
      <c r="O25">
        <v>8</v>
      </c>
      <c r="P25">
        <v>2</v>
      </c>
      <c r="Q25">
        <v>1</v>
      </c>
      <c r="R25">
        <v>5</v>
      </c>
      <c r="S25">
        <v>0</v>
      </c>
      <c r="T25">
        <v>-1</v>
      </c>
      <c r="U25" t="s">
        <v>46</v>
      </c>
      <c r="V25" t="s">
        <v>45</v>
      </c>
      <c r="W25" t="b">
        <v>0</v>
      </c>
      <c r="Z25">
        <v>8</v>
      </c>
      <c r="AA25">
        <v>5</v>
      </c>
      <c r="AD25">
        <v>3</v>
      </c>
      <c r="AE25">
        <v>0</v>
      </c>
      <c r="AF25">
        <v>0</v>
      </c>
    </row>
    <row r="26" spans="1:32" x14ac:dyDescent="0.3">
      <c r="A26">
        <v>9</v>
      </c>
      <c r="B26" t="s">
        <v>19</v>
      </c>
      <c r="C26" t="s">
        <v>20</v>
      </c>
      <c r="D26" t="s">
        <v>17</v>
      </c>
      <c r="E26" t="s">
        <v>21</v>
      </c>
      <c r="F26">
        <v>0</v>
      </c>
      <c r="G26">
        <v>0</v>
      </c>
      <c r="H26">
        <v>6</v>
      </c>
      <c r="I26">
        <v>0</v>
      </c>
      <c r="J26">
        <v>1</v>
      </c>
      <c r="K26">
        <v>15</v>
      </c>
      <c r="L26">
        <v>10</v>
      </c>
      <c r="M26">
        <v>83</v>
      </c>
      <c r="N26">
        <v>48</v>
      </c>
      <c r="O26">
        <v>7</v>
      </c>
      <c r="P26">
        <v>0</v>
      </c>
      <c r="Q26">
        <v>1</v>
      </c>
      <c r="R26">
        <v>6</v>
      </c>
      <c r="S26">
        <v>0</v>
      </c>
      <c r="T26">
        <v>-1</v>
      </c>
      <c r="U26" t="s">
        <v>46</v>
      </c>
      <c r="V26" t="s">
        <v>45</v>
      </c>
      <c r="W26" t="b">
        <v>0</v>
      </c>
      <c r="Z26">
        <v>9</v>
      </c>
      <c r="AA26">
        <v>6</v>
      </c>
      <c r="AD26">
        <v>4</v>
      </c>
      <c r="AE26">
        <v>0</v>
      </c>
      <c r="AF26">
        <v>0</v>
      </c>
    </row>
    <row r="27" spans="1:32" x14ac:dyDescent="0.3">
      <c r="A27">
        <v>9</v>
      </c>
      <c r="B27" t="s">
        <v>19</v>
      </c>
      <c r="C27" t="s">
        <v>20</v>
      </c>
      <c r="D27" t="s">
        <v>18</v>
      </c>
      <c r="E27" t="s">
        <v>16</v>
      </c>
      <c r="F27">
        <v>2</v>
      </c>
      <c r="G27">
        <v>0</v>
      </c>
      <c r="H27">
        <v>2</v>
      </c>
      <c r="I27">
        <v>0</v>
      </c>
      <c r="J27">
        <v>5</v>
      </c>
      <c r="K27">
        <v>3</v>
      </c>
      <c r="L27">
        <v>13</v>
      </c>
      <c r="M27">
        <v>86</v>
      </c>
      <c r="N27">
        <v>57</v>
      </c>
      <c r="O27">
        <v>9</v>
      </c>
      <c r="P27">
        <v>0</v>
      </c>
      <c r="Q27">
        <v>1</v>
      </c>
      <c r="R27">
        <v>4</v>
      </c>
      <c r="S27">
        <v>4</v>
      </c>
      <c r="T27">
        <v>-1</v>
      </c>
      <c r="U27" t="s">
        <v>47</v>
      </c>
      <c r="V27" t="s">
        <v>45</v>
      </c>
      <c r="W27" t="b">
        <v>0</v>
      </c>
      <c r="Z27">
        <v>9</v>
      </c>
      <c r="AB27">
        <v>4</v>
      </c>
      <c r="AD27">
        <v>5</v>
      </c>
      <c r="AE27">
        <v>0</v>
      </c>
      <c r="AF27">
        <v>0</v>
      </c>
    </row>
    <row r="28" spans="1:32" x14ac:dyDescent="0.3">
      <c r="A28">
        <v>26</v>
      </c>
      <c r="B28" t="s">
        <v>19</v>
      </c>
      <c r="C28" t="s">
        <v>20</v>
      </c>
      <c r="D28" t="s">
        <v>1</v>
      </c>
      <c r="E28" t="s">
        <v>21</v>
      </c>
      <c r="F28">
        <v>0</v>
      </c>
      <c r="G28">
        <v>0</v>
      </c>
      <c r="H28">
        <v>0</v>
      </c>
      <c r="I28">
        <v>0</v>
      </c>
      <c r="J28">
        <v>6</v>
      </c>
      <c r="K28">
        <v>15</v>
      </c>
      <c r="L28">
        <v>13</v>
      </c>
      <c r="M28">
        <v>88</v>
      </c>
      <c r="N28">
        <v>47</v>
      </c>
      <c r="O28">
        <v>6</v>
      </c>
      <c r="P28">
        <v>0</v>
      </c>
      <c r="Q28">
        <v>1</v>
      </c>
      <c r="R28">
        <v>0</v>
      </c>
      <c r="S28">
        <v>5</v>
      </c>
      <c r="T28">
        <v>-1</v>
      </c>
      <c r="U28" t="s">
        <v>47</v>
      </c>
      <c r="V28" t="s">
        <v>26</v>
      </c>
      <c r="W28" t="b">
        <v>0</v>
      </c>
      <c r="Z28">
        <v>26</v>
      </c>
      <c r="AB28">
        <v>5</v>
      </c>
      <c r="AD28">
        <v>6</v>
      </c>
      <c r="AE28">
        <v>0</v>
      </c>
      <c r="AF28">
        <v>0</v>
      </c>
    </row>
    <row r="29" spans="1:32" x14ac:dyDescent="0.3">
      <c r="A29">
        <v>29</v>
      </c>
      <c r="B29" t="s">
        <v>19</v>
      </c>
      <c r="C29" t="s">
        <v>1</v>
      </c>
      <c r="D29" t="s">
        <v>17</v>
      </c>
      <c r="E29" t="s">
        <v>21</v>
      </c>
      <c r="F29">
        <v>0</v>
      </c>
      <c r="G29">
        <v>0</v>
      </c>
      <c r="H29">
        <v>10</v>
      </c>
      <c r="I29">
        <v>0</v>
      </c>
      <c r="J29">
        <v>1</v>
      </c>
      <c r="K29">
        <v>3</v>
      </c>
      <c r="L29">
        <v>34</v>
      </c>
      <c r="M29">
        <v>127</v>
      </c>
      <c r="N29">
        <v>56</v>
      </c>
      <c r="O29">
        <v>11</v>
      </c>
      <c r="P29">
        <v>3</v>
      </c>
      <c r="Q29">
        <v>1</v>
      </c>
      <c r="R29">
        <v>7</v>
      </c>
      <c r="S29">
        <v>0</v>
      </c>
      <c r="T29">
        <v>-1</v>
      </c>
      <c r="U29" t="s">
        <v>46</v>
      </c>
      <c r="V29" t="s">
        <v>45</v>
      </c>
      <c r="W29" t="b">
        <v>0</v>
      </c>
      <c r="Z29">
        <v>29</v>
      </c>
      <c r="AA29">
        <v>7</v>
      </c>
      <c r="AD29">
        <v>7</v>
      </c>
      <c r="AE29">
        <v>0</v>
      </c>
      <c r="AF29">
        <v>0</v>
      </c>
    </row>
    <row r="30" spans="1:32" x14ac:dyDescent="0.3">
      <c r="A30">
        <v>29</v>
      </c>
      <c r="B30" t="s">
        <v>19</v>
      </c>
      <c r="C30" t="s">
        <v>1</v>
      </c>
      <c r="D30" t="s">
        <v>17</v>
      </c>
      <c r="E30" t="s">
        <v>21</v>
      </c>
      <c r="F30">
        <v>0</v>
      </c>
      <c r="G30">
        <v>0</v>
      </c>
      <c r="H30">
        <v>0</v>
      </c>
      <c r="I30">
        <v>0</v>
      </c>
      <c r="J30">
        <v>8</v>
      </c>
      <c r="K30">
        <v>15</v>
      </c>
      <c r="L30">
        <v>23</v>
      </c>
      <c r="M30">
        <v>118</v>
      </c>
      <c r="N30">
        <v>57</v>
      </c>
      <c r="O30">
        <v>8</v>
      </c>
      <c r="P30">
        <v>0</v>
      </c>
      <c r="Q30">
        <v>2</v>
      </c>
      <c r="R30">
        <v>0</v>
      </c>
      <c r="S30">
        <v>6</v>
      </c>
      <c r="T30">
        <v>-1</v>
      </c>
      <c r="U30" t="s">
        <v>47</v>
      </c>
      <c r="V30" t="s">
        <v>45</v>
      </c>
      <c r="W30" t="b">
        <v>0</v>
      </c>
      <c r="Z30">
        <v>29</v>
      </c>
      <c r="AB30">
        <v>6</v>
      </c>
      <c r="AD30">
        <v>8</v>
      </c>
      <c r="AE30">
        <v>0</v>
      </c>
      <c r="AF30">
        <v>0</v>
      </c>
    </row>
    <row r="31" spans="1:32" x14ac:dyDescent="0.3">
      <c r="A31">
        <v>33</v>
      </c>
      <c r="B31" t="s">
        <v>19</v>
      </c>
      <c r="C31" t="s">
        <v>20</v>
      </c>
      <c r="D31" t="s">
        <v>1</v>
      </c>
      <c r="E31" t="s">
        <v>2</v>
      </c>
      <c r="F31">
        <v>0</v>
      </c>
      <c r="G31">
        <v>0</v>
      </c>
      <c r="H31">
        <v>3</v>
      </c>
      <c r="I31">
        <v>0</v>
      </c>
      <c r="J31">
        <v>7</v>
      </c>
      <c r="K31">
        <v>15</v>
      </c>
      <c r="L31">
        <v>34</v>
      </c>
      <c r="M31">
        <v>143</v>
      </c>
      <c r="N31">
        <v>60</v>
      </c>
      <c r="O31">
        <v>10</v>
      </c>
      <c r="P31">
        <v>3</v>
      </c>
      <c r="Q31">
        <v>1</v>
      </c>
      <c r="R31">
        <v>0</v>
      </c>
      <c r="S31">
        <v>6</v>
      </c>
      <c r="T31">
        <v>2</v>
      </c>
      <c r="U31" t="s">
        <v>47</v>
      </c>
      <c r="V31" t="s">
        <v>26</v>
      </c>
      <c r="W31" t="b">
        <v>0</v>
      </c>
      <c r="Z31">
        <v>33</v>
      </c>
      <c r="AB31">
        <v>6</v>
      </c>
      <c r="AD31">
        <v>9</v>
      </c>
      <c r="AE31">
        <v>5.5000000000000009</v>
      </c>
      <c r="AF31">
        <v>0</v>
      </c>
    </row>
    <row r="32" spans="1:32" x14ac:dyDescent="0.3">
      <c r="A32">
        <v>33</v>
      </c>
      <c r="B32" t="s">
        <v>19</v>
      </c>
      <c r="C32" t="s">
        <v>20</v>
      </c>
      <c r="E32" t="s">
        <v>2</v>
      </c>
      <c r="F32">
        <v>0</v>
      </c>
      <c r="G32">
        <v>0</v>
      </c>
      <c r="H32">
        <v>10</v>
      </c>
      <c r="I32">
        <v>0</v>
      </c>
      <c r="J32">
        <v>0</v>
      </c>
      <c r="K32">
        <v>15</v>
      </c>
      <c r="L32">
        <v>32</v>
      </c>
      <c r="M32">
        <v>127</v>
      </c>
      <c r="N32">
        <v>48</v>
      </c>
      <c r="O32">
        <v>10</v>
      </c>
      <c r="P32">
        <v>4</v>
      </c>
      <c r="Q32">
        <v>0</v>
      </c>
      <c r="R32">
        <v>6</v>
      </c>
      <c r="S32">
        <v>0</v>
      </c>
      <c r="T32">
        <v>1</v>
      </c>
      <c r="U32" t="s">
        <v>46</v>
      </c>
      <c r="V32" t="s">
        <v>26</v>
      </c>
      <c r="W32" t="b">
        <v>0</v>
      </c>
      <c r="Z32">
        <v>33</v>
      </c>
      <c r="AA32">
        <v>6</v>
      </c>
      <c r="AD32">
        <v>10</v>
      </c>
      <c r="AE32">
        <v>5.6689821874294575</v>
      </c>
      <c r="AF32">
        <v>4</v>
      </c>
    </row>
    <row r="33" spans="1:32" x14ac:dyDescent="0.3">
      <c r="A33">
        <v>33</v>
      </c>
      <c r="B33" t="s">
        <v>19</v>
      </c>
      <c r="C33" t="s">
        <v>20</v>
      </c>
      <c r="E33" t="s">
        <v>2</v>
      </c>
      <c r="F33">
        <v>2</v>
      </c>
      <c r="G33">
        <v>0</v>
      </c>
      <c r="H33">
        <v>6</v>
      </c>
      <c r="I33">
        <v>0</v>
      </c>
      <c r="J33">
        <v>0</v>
      </c>
      <c r="K33">
        <v>15</v>
      </c>
      <c r="L33">
        <v>8</v>
      </c>
      <c r="M33">
        <v>75</v>
      </c>
      <c r="N33">
        <v>44</v>
      </c>
      <c r="O33">
        <v>8</v>
      </c>
      <c r="P33">
        <v>1</v>
      </c>
      <c r="Q33">
        <v>0</v>
      </c>
      <c r="R33">
        <v>7</v>
      </c>
      <c r="S33">
        <v>0</v>
      </c>
      <c r="T33">
        <v>1</v>
      </c>
      <c r="U33" t="s">
        <v>46</v>
      </c>
      <c r="V33" t="s">
        <v>26</v>
      </c>
      <c r="W33" t="b">
        <v>0</v>
      </c>
      <c r="Z33">
        <v>33</v>
      </c>
      <c r="AA33">
        <v>7</v>
      </c>
      <c r="AD33">
        <v>11</v>
      </c>
      <c r="AE33">
        <v>5.6689821874294575</v>
      </c>
      <c r="AF33">
        <v>4</v>
      </c>
    </row>
    <row r="34" spans="1:32" x14ac:dyDescent="0.3">
      <c r="A34">
        <v>33</v>
      </c>
      <c r="B34" t="s">
        <v>19</v>
      </c>
      <c r="C34" t="s">
        <v>20</v>
      </c>
      <c r="E34" t="s">
        <v>2</v>
      </c>
      <c r="F34">
        <v>0</v>
      </c>
      <c r="G34">
        <v>0</v>
      </c>
      <c r="H34">
        <v>10</v>
      </c>
      <c r="I34">
        <v>0</v>
      </c>
      <c r="J34">
        <v>0</v>
      </c>
      <c r="K34">
        <v>15</v>
      </c>
      <c r="L34">
        <v>24</v>
      </c>
      <c r="M34">
        <v>119</v>
      </c>
      <c r="N34">
        <v>56</v>
      </c>
      <c r="O34">
        <v>10</v>
      </c>
      <c r="P34">
        <v>3</v>
      </c>
      <c r="Q34">
        <v>0</v>
      </c>
      <c r="R34">
        <v>7</v>
      </c>
      <c r="S34">
        <v>0</v>
      </c>
      <c r="T34">
        <v>1</v>
      </c>
      <c r="U34" t="s">
        <v>46</v>
      </c>
      <c r="V34" t="s">
        <v>26</v>
      </c>
      <c r="W34" t="b">
        <v>0</v>
      </c>
      <c r="Z34">
        <v>33</v>
      </c>
      <c r="AA34">
        <v>7</v>
      </c>
      <c r="AD34">
        <v>12</v>
      </c>
      <c r="AE34">
        <v>5.6689821874294575</v>
      </c>
      <c r="AF34">
        <v>4</v>
      </c>
    </row>
    <row r="35" spans="1:32" x14ac:dyDescent="0.3">
      <c r="A35">
        <v>33</v>
      </c>
      <c r="B35" t="s">
        <v>19</v>
      </c>
      <c r="C35" t="s">
        <v>20</v>
      </c>
      <c r="E35" t="s">
        <v>2</v>
      </c>
      <c r="F35">
        <v>0</v>
      </c>
      <c r="G35">
        <v>0</v>
      </c>
      <c r="H35">
        <v>8</v>
      </c>
      <c r="I35">
        <v>0</v>
      </c>
      <c r="J35">
        <v>0</v>
      </c>
      <c r="K35">
        <v>15</v>
      </c>
      <c r="L35">
        <v>8</v>
      </c>
      <c r="M35">
        <v>87</v>
      </c>
      <c r="N35">
        <v>56</v>
      </c>
      <c r="O35">
        <v>8</v>
      </c>
      <c r="P35">
        <v>1</v>
      </c>
      <c r="Q35">
        <v>0</v>
      </c>
      <c r="R35">
        <v>7</v>
      </c>
      <c r="S35">
        <v>0</v>
      </c>
      <c r="T35">
        <v>1</v>
      </c>
      <c r="U35" t="s">
        <v>46</v>
      </c>
      <c r="V35" t="s">
        <v>26</v>
      </c>
      <c r="W35" t="b">
        <v>0</v>
      </c>
      <c r="Z35">
        <v>33</v>
      </c>
      <c r="AA35">
        <v>7</v>
      </c>
      <c r="AD35">
        <v>13</v>
      </c>
      <c r="AE35">
        <v>5.6689821874294575</v>
      </c>
      <c r="AF35">
        <v>4</v>
      </c>
    </row>
    <row r="36" spans="1:32" x14ac:dyDescent="0.3">
      <c r="A36">
        <v>33</v>
      </c>
      <c r="B36" t="s">
        <v>19</v>
      </c>
      <c r="C36" t="s">
        <v>20</v>
      </c>
      <c r="E36" t="s">
        <v>2</v>
      </c>
      <c r="F36">
        <v>2</v>
      </c>
      <c r="G36">
        <v>0</v>
      </c>
      <c r="H36">
        <v>6</v>
      </c>
      <c r="I36">
        <v>0</v>
      </c>
      <c r="J36">
        <v>0</v>
      </c>
      <c r="K36">
        <v>15</v>
      </c>
      <c r="L36">
        <v>0</v>
      </c>
      <c r="M36">
        <v>67</v>
      </c>
      <c r="N36">
        <v>52</v>
      </c>
      <c r="O36">
        <v>8</v>
      </c>
      <c r="P36">
        <v>0</v>
      </c>
      <c r="Q36">
        <v>0</v>
      </c>
      <c r="R36">
        <v>8</v>
      </c>
      <c r="S36">
        <v>0</v>
      </c>
      <c r="T36">
        <v>1</v>
      </c>
      <c r="U36" t="s">
        <v>46</v>
      </c>
      <c r="V36" t="s">
        <v>26</v>
      </c>
      <c r="W36" t="b">
        <v>0</v>
      </c>
      <c r="Z36">
        <v>33</v>
      </c>
      <c r="AA36">
        <v>8</v>
      </c>
      <c r="AD36">
        <v>14</v>
      </c>
      <c r="AE36">
        <v>5.6689821874294575</v>
      </c>
      <c r="AF36">
        <v>4</v>
      </c>
    </row>
    <row r="37" spans="1:32" x14ac:dyDescent="0.3">
      <c r="A37">
        <v>35</v>
      </c>
      <c r="B37" t="s">
        <v>19</v>
      </c>
      <c r="C37" t="s">
        <v>20</v>
      </c>
      <c r="D37" t="s">
        <v>21</v>
      </c>
      <c r="E37" t="s">
        <v>2</v>
      </c>
      <c r="F37">
        <v>0</v>
      </c>
      <c r="G37">
        <v>0</v>
      </c>
      <c r="H37">
        <v>0</v>
      </c>
      <c r="I37">
        <v>0</v>
      </c>
      <c r="J37">
        <v>9</v>
      </c>
      <c r="K37">
        <v>15</v>
      </c>
      <c r="L37">
        <v>33</v>
      </c>
      <c r="M37">
        <v>138</v>
      </c>
      <c r="N37">
        <v>57</v>
      </c>
      <c r="O37">
        <v>9</v>
      </c>
      <c r="P37">
        <v>0</v>
      </c>
      <c r="Q37">
        <v>3</v>
      </c>
      <c r="R37">
        <v>0</v>
      </c>
      <c r="S37">
        <v>6</v>
      </c>
      <c r="T37">
        <v>3</v>
      </c>
      <c r="U37" t="s">
        <v>47</v>
      </c>
      <c r="V37" t="s">
        <v>45</v>
      </c>
      <c r="W37" t="b">
        <v>0</v>
      </c>
      <c r="Z37">
        <v>35</v>
      </c>
      <c r="AB37">
        <v>6</v>
      </c>
      <c r="AD37">
        <v>15</v>
      </c>
      <c r="AE37">
        <v>5.6689821874294575</v>
      </c>
      <c r="AF37">
        <v>4</v>
      </c>
    </row>
    <row r="38" spans="1:32" x14ac:dyDescent="0.3">
      <c r="A38">
        <v>35</v>
      </c>
      <c r="B38" t="s">
        <v>19</v>
      </c>
      <c r="C38" t="s">
        <v>20</v>
      </c>
      <c r="E38" t="s">
        <v>2</v>
      </c>
      <c r="F38">
        <v>0</v>
      </c>
      <c r="G38">
        <v>0</v>
      </c>
      <c r="H38">
        <v>9</v>
      </c>
      <c r="I38">
        <v>0</v>
      </c>
      <c r="J38">
        <v>0</v>
      </c>
      <c r="K38">
        <v>15</v>
      </c>
      <c r="L38">
        <v>0</v>
      </c>
      <c r="M38">
        <v>87</v>
      </c>
      <c r="N38">
        <v>72</v>
      </c>
      <c r="O38">
        <v>9</v>
      </c>
      <c r="P38">
        <v>0</v>
      </c>
      <c r="Q38">
        <v>0</v>
      </c>
      <c r="R38">
        <v>9</v>
      </c>
      <c r="S38">
        <v>0</v>
      </c>
      <c r="T38">
        <v>1</v>
      </c>
      <c r="U38" t="s">
        <v>46</v>
      </c>
      <c r="V38" t="s">
        <v>45</v>
      </c>
      <c r="W38" t="b">
        <v>0</v>
      </c>
      <c r="Z38">
        <v>35</v>
      </c>
      <c r="AA38">
        <v>9</v>
      </c>
      <c r="AD38">
        <v>16</v>
      </c>
      <c r="AE38">
        <v>5.6689821874294575</v>
      </c>
      <c r="AF38">
        <v>4</v>
      </c>
    </row>
    <row r="39" spans="1:32" x14ac:dyDescent="0.3">
      <c r="A39">
        <v>35</v>
      </c>
      <c r="B39" t="s">
        <v>19</v>
      </c>
      <c r="C39" t="s">
        <v>20</v>
      </c>
      <c r="D39" t="s">
        <v>21</v>
      </c>
      <c r="E39" t="s">
        <v>2</v>
      </c>
      <c r="F39">
        <v>0</v>
      </c>
      <c r="G39">
        <v>0</v>
      </c>
      <c r="H39">
        <v>0</v>
      </c>
      <c r="I39">
        <v>0</v>
      </c>
      <c r="J39">
        <v>9</v>
      </c>
      <c r="K39">
        <v>0</v>
      </c>
      <c r="L39">
        <v>20</v>
      </c>
      <c r="M39">
        <v>110</v>
      </c>
      <c r="N39">
        <v>70</v>
      </c>
      <c r="O39">
        <v>9</v>
      </c>
      <c r="P39">
        <v>0</v>
      </c>
      <c r="Q39">
        <v>2</v>
      </c>
      <c r="R39">
        <v>0</v>
      </c>
      <c r="S39">
        <v>7</v>
      </c>
      <c r="T39">
        <v>3</v>
      </c>
      <c r="U39" t="s">
        <v>47</v>
      </c>
      <c r="V39" t="s">
        <v>45</v>
      </c>
      <c r="W39" t="b">
        <v>0</v>
      </c>
      <c r="Z39">
        <v>35</v>
      </c>
      <c r="AB39">
        <v>7</v>
      </c>
      <c r="AD39">
        <v>17</v>
      </c>
      <c r="AE39">
        <v>5.6689821874294575</v>
      </c>
      <c r="AF39">
        <v>4</v>
      </c>
    </row>
    <row r="40" spans="1:32" x14ac:dyDescent="0.3">
      <c r="A40">
        <v>35</v>
      </c>
      <c r="B40" t="s">
        <v>19</v>
      </c>
      <c r="C40" t="s">
        <v>20</v>
      </c>
      <c r="E40" t="s">
        <v>2</v>
      </c>
      <c r="F40">
        <v>0</v>
      </c>
      <c r="G40">
        <v>0</v>
      </c>
      <c r="H40">
        <v>9</v>
      </c>
      <c r="I40">
        <v>0</v>
      </c>
      <c r="J40">
        <v>0</v>
      </c>
      <c r="K40">
        <v>15</v>
      </c>
      <c r="L40">
        <v>8</v>
      </c>
      <c r="M40">
        <v>95</v>
      </c>
      <c r="N40">
        <v>64</v>
      </c>
      <c r="O40">
        <v>9</v>
      </c>
      <c r="P40">
        <v>1</v>
      </c>
      <c r="Q40">
        <v>0</v>
      </c>
      <c r="R40">
        <v>8</v>
      </c>
      <c r="S40">
        <v>0</v>
      </c>
      <c r="T40">
        <v>1</v>
      </c>
      <c r="U40" t="s">
        <v>46</v>
      </c>
      <c r="V40" t="s">
        <v>45</v>
      </c>
      <c r="W40" t="b">
        <v>0</v>
      </c>
      <c r="Z40">
        <v>35</v>
      </c>
      <c r="AA40">
        <v>8</v>
      </c>
      <c r="AD40">
        <v>18</v>
      </c>
      <c r="AE40">
        <v>5.6689821874294575</v>
      </c>
      <c r="AF40">
        <v>4</v>
      </c>
    </row>
    <row r="41" spans="1:32" x14ac:dyDescent="0.3">
      <c r="A41">
        <v>35</v>
      </c>
      <c r="B41" t="s">
        <v>19</v>
      </c>
      <c r="C41" t="s">
        <v>20</v>
      </c>
      <c r="E41" t="s">
        <v>21</v>
      </c>
      <c r="F41">
        <v>1</v>
      </c>
      <c r="G41">
        <v>0</v>
      </c>
      <c r="H41">
        <v>6</v>
      </c>
      <c r="I41">
        <v>0</v>
      </c>
      <c r="J41">
        <v>1</v>
      </c>
      <c r="K41">
        <v>15</v>
      </c>
      <c r="L41">
        <v>10</v>
      </c>
      <c r="M41">
        <v>85</v>
      </c>
      <c r="N41">
        <v>50</v>
      </c>
      <c r="O41">
        <v>8</v>
      </c>
      <c r="P41">
        <v>0</v>
      </c>
      <c r="Q41">
        <v>1</v>
      </c>
      <c r="R41">
        <v>7</v>
      </c>
      <c r="S41">
        <v>0</v>
      </c>
      <c r="T41">
        <v>2</v>
      </c>
      <c r="U41" t="s">
        <v>46</v>
      </c>
      <c r="V41" t="s">
        <v>45</v>
      </c>
      <c r="W41" t="b">
        <v>0</v>
      </c>
      <c r="Z41">
        <v>35</v>
      </c>
      <c r="AA41">
        <v>7</v>
      </c>
      <c r="AD41">
        <v>19</v>
      </c>
      <c r="AE41">
        <v>5.6689821874294575</v>
      </c>
      <c r="AF41">
        <v>4</v>
      </c>
    </row>
    <row r="42" spans="1:32" x14ac:dyDescent="0.3">
      <c r="A42">
        <v>35</v>
      </c>
      <c r="B42" t="s">
        <v>19</v>
      </c>
      <c r="C42" t="s">
        <v>20</v>
      </c>
      <c r="D42" t="s">
        <v>16</v>
      </c>
      <c r="E42" t="s">
        <v>21</v>
      </c>
      <c r="F42">
        <v>0</v>
      </c>
      <c r="G42">
        <v>0</v>
      </c>
      <c r="H42">
        <v>0</v>
      </c>
      <c r="I42">
        <v>0</v>
      </c>
      <c r="J42">
        <v>8</v>
      </c>
      <c r="K42">
        <v>15</v>
      </c>
      <c r="L42">
        <v>33</v>
      </c>
      <c r="M42">
        <v>128</v>
      </c>
      <c r="N42">
        <v>47</v>
      </c>
      <c r="O42">
        <v>8</v>
      </c>
      <c r="P42">
        <v>0</v>
      </c>
      <c r="Q42">
        <v>3</v>
      </c>
      <c r="R42">
        <v>0</v>
      </c>
      <c r="S42">
        <v>5</v>
      </c>
      <c r="T42">
        <v>3</v>
      </c>
      <c r="U42" t="s">
        <v>47</v>
      </c>
      <c r="V42" t="s">
        <v>45</v>
      </c>
      <c r="W42" t="b">
        <v>0</v>
      </c>
      <c r="Z42">
        <v>35</v>
      </c>
      <c r="AB42">
        <v>5</v>
      </c>
      <c r="AD42">
        <v>20</v>
      </c>
      <c r="AE42">
        <v>5.6689821874294575</v>
      </c>
      <c r="AF42">
        <v>4</v>
      </c>
    </row>
    <row r="43" spans="1:32" x14ac:dyDescent="0.3">
      <c r="A43">
        <v>36</v>
      </c>
      <c r="B43" t="s">
        <v>19</v>
      </c>
      <c r="C43" t="s">
        <v>1</v>
      </c>
      <c r="E43" t="s">
        <v>21</v>
      </c>
      <c r="F43">
        <v>0</v>
      </c>
      <c r="G43">
        <v>0</v>
      </c>
      <c r="H43">
        <v>11</v>
      </c>
      <c r="I43">
        <v>0</v>
      </c>
      <c r="J43">
        <v>1</v>
      </c>
      <c r="K43">
        <v>15</v>
      </c>
      <c r="L43">
        <v>34</v>
      </c>
      <c r="M43">
        <v>147</v>
      </c>
      <c r="N43">
        <v>64</v>
      </c>
      <c r="O43">
        <v>12</v>
      </c>
      <c r="P43">
        <v>3</v>
      </c>
      <c r="Q43">
        <v>1</v>
      </c>
      <c r="R43">
        <v>8</v>
      </c>
      <c r="S43">
        <v>0</v>
      </c>
      <c r="T43">
        <v>2</v>
      </c>
      <c r="U43" t="s">
        <v>46</v>
      </c>
      <c r="V43" t="s">
        <v>45</v>
      </c>
      <c r="W43" t="b">
        <v>0</v>
      </c>
      <c r="Z43">
        <v>36</v>
      </c>
      <c r="AA43">
        <v>8</v>
      </c>
      <c r="AD43">
        <v>21</v>
      </c>
      <c r="AE43">
        <v>5.6689821874294575</v>
      </c>
      <c r="AF43">
        <v>4</v>
      </c>
    </row>
    <row r="44" spans="1:32" x14ac:dyDescent="0.3">
      <c r="A44">
        <v>36</v>
      </c>
      <c r="B44" t="s">
        <v>19</v>
      </c>
      <c r="C44" t="s">
        <v>1</v>
      </c>
      <c r="D44" t="s">
        <v>2</v>
      </c>
      <c r="E44" t="s">
        <v>21</v>
      </c>
      <c r="F44">
        <v>0</v>
      </c>
      <c r="G44">
        <v>0</v>
      </c>
      <c r="H44">
        <v>1</v>
      </c>
      <c r="I44">
        <v>0</v>
      </c>
      <c r="J44">
        <v>8</v>
      </c>
      <c r="K44">
        <v>15</v>
      </c>
      <c r="L44">
        <v>33</v>
      </c>
      <c r="M44">
        <v>136</v>
      </c>
      <c r="N44">
        <v>55</v>
      </c>
      <c r="O44">
        <v>9</v>
      </c>
      <c r="P44">
        <v>0</v>
      </c>
      <c r="Q44">
        <v>3</v>
      </c>
      <c r="R44">
        <v>1</v>
      </c>
      <c r="S44">
        <v>5</v>
      </c>
      <c r="T44">
        <v>3</v>
      </c>
      <c r="U44" t="s">
        <v>47</v>
      </c>
      <c r="V44" t="s">
        <v>45</v>
      </c>
      <c r="W44" t="b">
        <v>0</v>
      </c>
      <c r="Z44">
        <v>36</v>
      </c>
      <c r="AB44">
        <v>5</v>
      </c>
      <c r="AD44">
        <v>22</v>
      </c>
      <c r="AE44">
        <v>5.6689821874294575</v>
      </c>
      <c r="AF44">
        <v>4</v>
      </c>
    </row>
    <row r="45" spans="1:32" x14ac:dyDescent="0.3">
      <c r="A45">
        <v>36</v>
      </c>
      <c r="B45" t="s">
        <v>19</v>
      </c>
      <c r="C45" t="s">
        <v>1</v>
      </c>
      <c r="E45" t="s">
        <v>2</v>
      </c>
      <c r="F45">
        <v>1</v>
      </c>
      <c r="G45">
        <v>0</v>
      </c>
      <c r="H45">
        <v>9</v>
      </c>
      <c r="I45">
        <v>0</v>
      </c>
      <c r="J45">
        <v>1</v>
      </c>
      <c r="K45">
        <v>15</v>
      </c>
      <c r="L45">
        <v>34</v>
      </c>
      <c r="M45">
        <v>133</v>
      </c>
      <c r="N45">
        <v>50</v>
      </c>
      <c r="O45">
        <v>11</v>
      </c>
      <c r="P45">
        <v>3</v>
      </c>
      <c r="Q45">
        <v>1</v>
      </c>
      <c r="R45">
        <v>7</v>
      </c>
      <c r="S45">
        <v>0</v>
      </c>
      <c r="T45">
        <v>2</v>
      </c>
      <c r="U45" t="s">
        <v>46</v>
      </c>
      <c r="V45" t="s">
        <v>45</v>
      </c>
      <c r="W45" t="b">
        <v>0</v>
      </c>
      <c r="Z45">
        <v>36</v>
      </c>
      <c r="AA45">
        <v>7</v>
      </c>
      <c r="AD45">
        <v>23</v>
      </c>
      <c r="AE45">
        <v>5.6689821874294575</v>
      </c>
      <c r="AF45">
        <v>4</v>
      </c>
    </row>
    <row r="46" spans="1:32" x14ac:dyDescent="0.3">
      <c r="A46">
        <v>41</v>
      </c>
      <c r="B46" t="s">
        <v>19</v>
      </c>
      <c r="C46" t="s">
        <v>55</v>
      </c>
      <c r="E46" t="s">
        <v>2</v>
      </c>
      <c r="F46">
        <v>0</v>
      </c>
      <c r="G46">
        <v>1</v>
      </c>
      <c r="H46">
        <v>0</v>
      </c>
      <c r="I46">
        <v>0</v>
      </c>
      <c r="J46">
        <v>5</v>
      </c>
      <c r="K46">
        <v>15</v>
      </c>
      <c r="L46">
        <v>23</v>
      </c>
      <c r="M46">
        <v>92</v>
      </c>
      <c r="N46">
        <v>31</v>
      </c>
      <c r="O46">
        <v>6</v>
      </c>
      <c r="P46">
        <v>0</v>
      </c>
      <c r="Q46">
        <v>2</v>
      </c>
      <c r="R46">
        <v>1</v>
      </c>
      <c r="S46">
        <v>3</v>
      </c>
      <c r="T46">
        <v>3</v>
      </c>
      <c r="U46" t="s">
        <v>47</v>
      </c>
      <c r="V46" t="s">
        <v>45</v>
      </c>
      <c r="W46" t="b">
        <v>0</v>
      </c>
      <c r="Z46">
        <v>41</v>
      </c>
      <c r="AB46">
        <v>3</v>
      </c>
      <c r="AD46">
        <v>24</v>
      </c>
      <c r="AE46">
        <v>5.6689821874294575</v>
      </c>
      <c r="AF46">
        <v>4</v>
      </c>
    </row>
    <row r="47" spans="1:32" x14ac:dyDescent="0.3">
      <c r="A47">
        <v>41</v>
      </c>
      <c r="B47" t="s">
        <v>19</v>
      </c>
      <c r="C47" t="s">
        <v>55</v>
      </c>
      <c r="E47" t="s">
        <v>2</v>
      </c>
      <c r="F47">
        <v>0</v>
      </c>
      <c r="G47">
        <v>0</v>
      </c>
      <c r="H47">
        <v>8</v>
      </c>
      <c r="I47">
        <v>0</v>
      </c>
      <c r="J47">
        <v>1</v>
      </c>
      <c r="K47">
        <v>15</v>
      </c>
      <c r="L47">
        <v>34</v>
      </c>
      <c r="M47">
        <v>123</v>
      </c>
      <c r="N47">
        <v>40</v>
      </c>
      <c r="O47">
        <v>9</v>
      </c>
      <c r="P47">
        <v>3</v>
      </c>
      <c r="Q47">
        <v>1</v>
      </c>
      <c r="R47">
        <v>5</v>
      </c>
      <c r="S47">
        <v>0</v>
      </c>
      <c r="T47">
        <v>2</v>
      </c>
      <c r="U47" t="s">
        <v>46</v>
      </c>
      <c r="V47" t="s">
        <v>45</v>
      </c>
      <c r="W47" t="b">
        <v>0</v>
      </c>
      <c r="Z47">
        <v>41</v>
      </c>
      <c r="AA47">
        <v>5</v>
      </c>
      <c r="AD47">
        <v>25</v>
      </c>
      <c r="AE47">
        <v>5.6689821874294575</v>
      </c>
      <c r="AF47">
        <v>4</v>
      </c>
    </row>
    <row r="48" spans="1:32" x14ac:dyDescent="0.3">
      <c r="A48">
        <v>41</v>
      </c>
      <c r="B48" t="s">
        <v>19</v>
      </c>
      <c r="C48" t="s">
        <v>55</v>
      </c>
      <c r="E48" t="s">
        <v>2</v>
      </c>
      <c r="F48">
        <v>0</v>
      </c>
      <c r="G48">
        <v>0</v>
      </c>
      <c r="H48">
        <v>8</v>
      </c>
      <c r="I48">
        <v>0</v>
      </c>
      <c r="J48">
        <v>1</v>
      </c>
      <c r="K48">
        <v>15</v>
      </c>
      <c r="L48">
        <v>34</v>
      </c>
      <c r="M48">
        <v>123</v>
      </c>
      <c r="N48">
        <v>40</v>
      </c>
      <c r="O48">
        <v>9</v>
      </c>
      <c r="P48">
        <v>3</v>
      </c>
      <c r="Q48">
        <v>1</v>
      </c>
      <c r="R48">
        <v>5</v>
      </c>
      <c r="S48">
        <v>0</v>
      </c>
      <c r="T48">
        <v>2</v>
      </c>
      <c r="U48" t="s">
        <v>46</v>
      </c>
      <c r="V48" t="s">
        <v>45</v>
      </c>
      <c r="W48" t="b">
        <v>0</v>
      </c>
      <c r="Z48">
        <v>41</v>
      </c>
      <c r="AA48">
        <v>5</v>
      </c>
      <c r="AD48">
        <v>26</v>
      </c>
      <c r="AE48">
        <v>5.6689821874294575</v>
      </c>
      <c r="AF48">
        <v>4</v>
      </c>
    </row>
    <row r="49" spans="1:32" x14ac:dyDescent="0.3">
      <c r="A49">
        <v>41</v>
      </c>
      <c r="B49" t="s">
        <v>19</v>
      </c>
      <c r="C49" t="s">
        <v>55</v>
      </c>
      <c r="E49" t="s">
        <v>2</v>
      </c>
      <c r="F49">
        <v>0</v>
      </c>
      <c r="G49">
        <v>0</v>
      </c>
      <c r="H49">
        <v>9</v>
      </c>
      <c r="I49">
        <v>0</v>
      </c>
      <c r="J49">
        <v>1</v>
      </c>
      <c r="K49">
        <v>3</v>
      </c>
      <c r="L49">
        <v>26</v>
      </c>
      <c r="M49">
        <v>111</v>
      </c>
      <c r="N49">
        <v>56</v>
      </c>
      <c r="O49">
        <v>10</v>
      </c>
      <c r="P49">
        <v>2</v>
      </c>
      <c r="Q49">
        <v>1</v>
      </c>
      <c r="R49">
        <v>7</v>
      </c>
      <c r="S49">
        <v>0</v>
      </c>
      <c r="T49">
        <v>2</v>
      </c>
      <c r="U49" t="s">
        <v>46</v>
      </c>
      <c r="V49" t="s">
        <v>45</v>
      </c>
      <c r="W49" t="b">
        <v>0</v>
      </c>
      <c r="Z49">
        <v>41</v>
      </c>
      <c r="AA49">
        <v>7</v>
      </c>
      <c r="AD49">
        <v>27</v>
      </c>
      <c r="AE49">
        <v>5.6689821874294575</v>
      </c>
      <c r="AF49">
        <v>4.7999395053258596</v>
      </c>
    </row>
    <row r="50" spans="1:32" x14ac:dyDescent="0.3">
      <c r="A50">
        <v>41</v>
      </c>
      <c r="B50" t="s">
        <v>19</v>
      </c>
      <c r="C50" t="s">
        <v>55</v>
      </c>
      <c r="E50" t="s">
        <v>2</v>
      </c>
      <c r="F50">
        <v>1</v>
      </c>
      <c r="G50">
        <v>0</v>
      </c>
      <c r="H50">
        <v>8</v>
      </c>
      <c r="I50">
        <v>0</v>
      </c>
      <c r="J50">
        <v>1</v>
      </c>
      <c r="K50">
        <v>3</v>
      </c>
      <c r="L50">
        <v>10</v>
      </c>
      <c r="M50">
        <v>89</v>
      </c>
      <c r="N50">
        <v>66</v>
      </c>
      <c r="O50">
        <v>10</v>
      </c>
      <c r="P50">
        <v>0</v>
      </c>
      <c r="Q50">
        <v>1</v>
      </c>
      <c r="R50">
        <v>9</v>
      </c>
      <c r="S50">
        <v>0</v>
      </c>
      <c r="T50">
        <v>2</v>
      </c>
      <c r="U50" t="s">
        <v>46</v>
      </c>
      <c r="V50" t="s">
        <v>45</v>
      </c>
      <c r="W50" t="b">
        <v>0</v>
      </c>
      <c r="Z50">
        <v>41</v>
      </c>
      <c r="AA50">
        <v>9</v>
      </c>
      <c r="AD50">
        <v>28</v>
      </c>
      <c r="AE50">
        <v>5.6689821874294575</v>
      </c>
      <c r="AF50">
        <v>4.7999395053258596</v>
      </c>
    </row>
    <row r="51" spans="1:32" x14ac:dyDescent="0.3">
      <c r="A51">
        <v>41</v>
      </c>
      <c r="B51" t="s">
        <v>19</v>
      </c>
      <c r="C51" t="s">
        <v>23</v>
      </c>
      <c r="E51" t="s">
        <v>2</v>
      </c>
      <c r="F51">
        <v>0</v>
      </c>
      <c r="G51">
        <v>0</v>
      </c>
      <c r="H51">
        <v>9</v>
      </c>
      <c r="I51">
        <v>0</v>
      </c>
      <c r="J51">
        <v>1</v>
      </c>
      <c r="K51">
        <v>15</v>
      </c>
      <c r="L51">
        <v>26</v>
      </c>
      <c r="M51">
        <v>123</v>
      </c>
      <c r="N51">
        <v>56</v>
      </c>
      <c r="O51">
        <v>10</v>
      </c>
      <c r="P51">
        <v>2</v>
      </c>
      <c r="Q51">
        <v>1</v>
      </c>
      <c r="R51">
        <v>7</v>
      </c>
      <c r="S51">
        <v>0</v>
      </c>
      <c r="T51">
        <v>2</v>
      </c>
      <c r="U51" t="s">
        <v>46</v>
      </c>
      <c r="V51" t="s">
        <v>45</v>
      </c>
      <c r="W51" t="b">
        <v>0</v>
      </c>
      <c r="Z51">
        <v>41</v>
      </c>
      <c r="AA51">
        <v>7</v>
      </c>
      <c r="AD51">
        <v>29</v>
      </c>
      <c r="AE51">
        <v>5.6689821874294575</v>
      </c>
      <c r="AF51">
        <v>4.7999395053258596</v>
      </c>
    </row>
    <row r="52" spans="1:32" x14ac:dyDescent="0.3">
      <c r="A52">
        <v>43</v>
      </c>
      <c r="B52" t="s">
        <v>19</v>
      </c>
      <c r="C52" t="s">
        <v>1</v>
      </c>
      <c r="E52" t="s">
        <v>2</v>
      </c>
      <c r="F52">
        <v>0</v>
      </c>
      <c r="G52">
        <v>0</v>
      </c>
      <c r="H52">
        <v>13</v>
      </c>
      <c r="I52">
        <v>0</v>
      </c>
      <c r="J52">
        <v>0</v>
      </c>
      <c r="K52">
        <v>15</v>
      </c>
      <c r="L52">
        <v>32</v>
      </c>
      <c r="M52">
        <v>151</v>
      </c>
      <c r="N52">
        <v>72</v>
      </c>
      <c r="O52">
        <v>13</v>
      </c>
      <c r="P52">
        <v>4</v>
      </c>
      <c r="Q52">
        <v>0</v>
      </c>
      <c r="R52">
        <v>9</v>
      </c>
      <c r="S52">
        <v>0</v>
      </c>
      <c r="T52">
        <v>1</v>
      </c>
      <c r="U52" t="s">
        <v>46</v>
      </c>
      <c r="V52" t="s">
        <v>45</v>
      </c>
      <c r="W52" t="b">
        <v>0</v>
      </c>
      <c r="Z52">
        <v>43</v>
      </c>
      <c r="AA52">
        <v>9</v>
      </c>
      <c r="AD52">
        <v>30</v>
      </c>
      <c r="AE52">
        <v>6.4134853211787179</v>
      </c>
      <c r="AF52">
        <v>5.2156364293391873</v>
      </c>
    </row>
    <row r="53" spans="1:32" x14ac:dyDescent="0.3">
      <c r="A53">
        <v>43</v>
      </c>
      <c r="B53" t="s">
        <v>19</v>
      </c>
      <c r="C53" t="s">
        <v>1</v>
      </c>
      <c r="E53" t="s">
        <v>2</v>
      </c>
      <c r="F53">
        <v>0</v>
      </c>
      <c r="G53">
        <v>0</v>
      </c>
      <c r="H53">
        <v>10</v>
      </c>
      <c r="I53">
        <v>0</v>
      </c>
      <c r="J53">
        <v>0</v>
      </c>
      <c r="K53">
        <v>15</v>
      </c>
      <c r="L53">
        <v>32</v>
      </c>
      <c r="M53">
        <v>127</v>
      </c>
      <c r="N53">
        <v>48</v>
      </c>
      <c r="O53">
        <v>10</v>
      </c>
      <c r="P53">
        <v>4</v>
      </c>
      <c r="Q53">
        <v>0</v>
      </c>
      <c r="R53">
        <v>6</v>
      </c>
      <c r="S53">
        <v>0</v>
      </c>
      <c r="T53">
        <v>1</v>
      </c>
      <c r="U53" t="s">
        <v>46</v>
      </c>
      <c r="V53" t="s">
        <v>45</v>
      </c>
      <c r="W53" t="b">
        <v>0</v>
      </c>
      <c r="Z53">
        <v>43</v>
      </c>
      <c r="AA53">
        <v>6</v>
      </c>
      <c r="AD53">
        <v>31</v>
      </c>
      <c r="AE53">
        <v>6.4134853211787179</v>
      </c>
      <c r="AF53">
        <v>5.2156364293391873</v>
      </c>
    </row>
    <row r="54" spans="1:32" x14ac:dyDescent="0.3">
      <c r="A54">
        <v>43</v>
      </c>
      <c r="B54" t="s">
        <v>19</v>
      </c>
      <c r="C54" t="s">
        <v>1</v>
      </c>
      <c r="E54" t="s">
        <v>2</v>
      </c>
      <c r="F54">
        <v>0</v>
      </c>
      <c r="G54">
        <v>0</v>
      </c>
      <c r="H54">
        <v>12</v>
      </c>
      <c r="I54">
        <v>0</v>
      </c>
      <c r="J54">
        <v>0</v>
      </c>
      <c r="K54">
        <v>15</v>
      </c>
      <c r="L54">
        <v>32</v>
      </c>
      <c r="M54">
        <v>143</v>
      </c>
      <c r="N54">
        <v>64</v>
      </c>
      <c r="O54">
        <v>12</v>
      </c>
      <c r="P54">
        <v>4</v>
      </c>
      <c r="Q54">
        <v>0</v>
      </c>
      <c r="R54">
        <v>8</v>
      </c>
      <c r="S54">
        <v>0</v>
      </c>
      <c r="T54">
        <v>1</v>
      </c>
      <c r="U54" t="s">
        <v>46</v>
      </c>
      <c r="V54" t="s">
        <v>45</v>
      </c>
      <c r="W54" t="b">
        <v>0</v>
      </c>
      <c r="Z54">
        <v>43</v>
      </c>
      <c r="AA54">
        <v>8</v>
      </c>
      <c r="AD54">
        <v>32</v>
      </c>
      <c r="AE54">
        <v>6.4134853211787179</v>
      </c>
      <c r="AF54">
        <v>5.2156364293391873</v>
      </c>
    </row>
    <row r="55" spans="1:32" x14ac:dyDescent="0.3">
      <c r="A55">
        <v>43</v>
      </c>
      <c r="B55" t="s">
        <v>19</v>
      </c>
      <c r="C55" t="s">
        <v>1</v>
      </c>
      <c r="E55" t="s">
        <v>21</v>
      </c>
      <c r="F55">
        <v>0</v>
      </c>
      <c r="G55">
        <v>0</v>
      </c>
      <c r="H55">
        <v>1</v>
      </c>
      <c r="I55">
        <v>0</v>
      </c>
      <c r="J55">
        <v>8</v>
      </c>
      <c r="K55">
        <v>15</v>
      </c>
      <c r="L55">
        <v>33</v>
      </c>
      <c r="M55">
        <v>136</v>
      </c>
      <c r="N55">
        <v>55</v>
      </c>
      <c r="O55">
        <v>9</v>
      </c>
      <c r="P55">
        <v>0</v>
      </c>
      <c r="Q55">
        <v>3</v>
      </c>
      <c r="R55">
        <v>1</v>
      </c>
      <c r="S55">
        <v>5</v>
      </c>
      <c r="T55">
        <v>3</v>
      </c>
      <c r="U55" t="s">
        <v>47</v>
      </c>
      <c r="V55" t="s">
        <v>45</v>
      </c>
      <c r="W55" t="b">
        <v>0</v>
      </c>
      <c r="Z55">
        <v>43</v>
      </c>
      <c r="AB55">
        <v>5</v>
      </c>
      <c r="AD55">
        <v>33</v>
      </c>
      <c r="AE55">
        <v>6.4134853211787179</v>
      </c>
      <c r="AF55">
        <v>5.2156364293391873</v>
      </c>
    </row>
    <row r="56" spans="1:32" x14ac:dyDescent="0.3">
      <c r="A56">
        <v>43</v>
      </c>
      <c r="B56" t="s">
        <v>19</v>
      </c>
      <c r="C56" t="s">
        <v>1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7</v>
      </c>
      <c r="K56">
        <v>3</v>
      </c>
      <c r="L56">
        <v>33</v>
      </c>
      <c r="M56">
        <v>106</v>
      </c>
      <c r="N56">
        <v>37</v>
      </c>
      <c r="O56">
        <v>7</v>
      </c>
      <c r="P56">
        <v>0</v>
      </c>
      <c r="Q56">
        <v>3</v>
      </c>
      <c r="R56">
        <v>0</v>
      </c>
      <c r="S56">
        <v>4</v>
      </c>
      <c r="T56">
        <v>3</v>
      </c>
      <c r="U56" t="s">
        <v>47</v>
      </c>
      <c r="V56" t="s">
        <v>45</v>
      </c>
      <c r="W56" t="b">
        <v>0</v>
      </c>
      <c r="Z56">
        <v>43</v>
      </c>
      <c r="AB56">
        <v>4</v>
      </c>
      <c r="AD56">
        <v>34</v>
      </c>
      <c r="AE56">
        <v>6.965278287111329</v>
      </c>
      <c r="AF56">
        <v>5.5794091125450231</v>
      </c>
    </row>
    <row r="57" spans="1:32" x14ac:dyDescent="0.3">
      <c r="A57">
        <v>43</v>
      </c>
      <c r="B57" t="s">
        <v>19</v>
      </c>
      <c r="C57" t="s">
        <v>1</v>
      </c>
      <c r="E57" t="s">
        <v>21</v>
      </c>
      <c r="F57">
        <v>0</v>
      </c>
      <c r="G57">
        <v>0</v>
      </c>
      <c r="H57">
        <v>13</v>
      </c>
      <c r="I57">
        <v>0</v>
      </c>
      <c r="J57">
        <v>0</v>
      </c>
      <c r="K57">
        <v>3</v>
      </c>
      <c r="L57">
        <v>32</v>
      </c>
      <c r="M57">
        <v>139</v>
      </c>
      <c r="N57">
        <v>72</v>
      </c>
      <c r="O57">
        <v>13</v>
      </c>
      <c r="P57">
        <v>4</v>
      </c>
      <c r="Q57">
        <v>0</v>
      </c>
      <c r="R57">
        <v>9</v>
      </c>
      <c r="S57">
        <v>0</v>
      </c>
      <c r="T57">
        <v>1</v>
      </c>
      <c r="U57" t="s">
        <v>46</v>
      </c>
      <c r="V57" t="s">
        <v>45</v>
      </c>
      <c r="W57" t="b">
        <v>0</v>
      </c>
      <c r="Z57">
        <v>43</v>
      </c>
      <c r="AA57">
        <v>9</v>
      </c>
      <c r="AD57">
        <v>35</v>
      </c>
      <c r="AE57">
        <v>6.965278287111329</v>
      </c>
      <c r="AF57">
        <v>5.5794091125450231</v>
      </c>
    </row>
    <row r="58" spans="1:32" x14ac:dyDescent="0.3">
      <c r="A58">
        <v>46</v>
      </c>
      <c r="B58" t="s">
        <v>19</v>
      </c>
      <c r="C58" t="s">
        <v>1</v>
      </c>
      <c r="E58" t="s">
        <v>2</v>
      </c>
      <c r="F58">
        <v>0</v>
      </c>
      <c r="G58">
        <v>0</v>
      </c>
      <c r="H58">
        <v>9</v>
      </c>
      <c r="I58">
        <v>0</v>
      </c>
      <c r="J58">
        <v>3</v>
      </c>
      <c r="K58">
        <v>15</v>
      </c>
      <c r="L58">
        <v>30</v>
      </c>
      <c r="M58">
        <v>147</v>
      </c>
      <c r="N58">
        <v>72</v>
      </c>
      <c r="O58">
        <v>12</v>
      </c>
      <c r="P58">
        <v>0</v>
      </c>
      <c r="Q58">
        <v>3</v>
      </c>
      <c r="R58">
        <v>9</v>
      </c>
      <c r="S58">
        <v>0</v>
      </c>
      <c r="T58">
        <v>6</v>
      </c>
      <c r="U58" t="s">
        <v>46</v>
      </c>
      <c r="V58" t="s">
        <v>45</v>
      </c>
      <c r="W58" t="b">
        <v>0</v>
      </c>
      <c r="Z58">
        <v>46</v>
      </c>
      <c r="AA58">
        <v>9</v>
      </c>
      <c r="AD58">
        <v>36</v>
      </c>
      <c r="AE58">
        <v>7.2044036048864442</v>
      </c>
      <c r="AF58">
        <v>5.7563159066092933</v>
      </c>
    </row>
    <row r="59" spans="1:32" x14ac:dyDescent="0.3">
      <c r="A59">
        <v>46</v>
      </c>
      <c r="B59" t="s">
        <v>19</v>
      </c>
      <c r="C59" t="s">
        <v>1</v>
      </c>
      <c r="E59" t="s">
        <v>2</v>
      </c>
      <c r="F59">
        <v>0</v>
      </c>
      <c r="G59">
        <v>0</v>
      </c>
      <c r="H59">
        <v>10</v>
      </c>
      <c r="I59">
        <v>0</v>
      </c>
      <c r="J59">
        <v>1</v>
      </c>
      <c r="K59">
        <v>3</v>
      </c>
      <c r="L59">
        <v>18</v>
      </c>
      <c r="M59">
        <v>111</v>
      </c>
      <c r="N59">
        <v>72</v>
      </c>
      <c r="O59">
        <v>11</v>
      </c>
      <c r="P59">
        <v>1</v>
      </c>
      <c r="Q59">
        <v>1</v>
      </c>
      <c r="R59">
        <v>9</v>
      </c>
      <c r="S59">
        <v>0</v>
      </c>
      <c r="T59">
        <v>2</v>
      </c>
      <c r="U59" t="s">
        <v>46</v>
      </c>
      <c r="V59" t="s">
        <v>45</v>
      </c>
      <c r="W59" t="b">
        <v>0</v>
      </c>
      <c r="Z59">
        <v>46</v>
      </c>
      <c r="AA59">
        <v>9</v>
      </c>
      <c r="AD59">
        <v>37</v>
      </c>
      <c r="AE59">
        <v>7.2465354602005121</v>
      </c>
      <c r="AF59">
        <v>5.6726960076351309</v>
      </c>
    </row>
    <row r="60" spans="1:32" x14ac:dyDescent="0.3">
      <c r="A60">
        <v>46</v>
      </c>
      <c r="B60" t="s">
        <v>19</v>
      </c>
      <c r="C60" t="s">
        <v>1</v>
      </c>
      <c r="D60" t="s">
        <v>2</v>
      </c>
      <c r="E60" t="s">
        <v>21</v>
      </c>
      <c r="F60">
        <v>0</v>
      </c>
      <c r="G60">
        <v>0</v>
      </c>
      <c r="H60">
        <v>0</v>
      </c>
      <c r="I60">
        <v>0</v>
      </c>
      <c r="J60">
        <v>8</v>
      </c>
      <c r="K60">
        <v>15</v>
      </c>
      <c r="L60">
        <v>20</v>
      </c>
      <c r="M60">
        <v>115</v>
      </c>
      <c r="N60">
        <v>60</v>
      </c>
      <c r="O60">
        <v>8</v>
      </c>
      <c r="P60">
        <v>0</v>
      </c>
      <c r="Q60">
        <v>2</v>
      </c>
      <c r="R60">
        <v>0</v>
      </c>
      <c r="S60">
        <v>6</v>
      </c>
      <c r="T60">
        <v>6</v>
      </c>
      <c r="U60" t="s">
        <v>47</v>
      </c>
      <c r="V60" t="s">
        <v>45</v>
      </c>
      <c r="W60" t="b">
        <v>0</v>
      </c>
      <c r="Z60">
        <v>46</v>
      </c>
      <c r="AB60">
        <v>6</v>
      </c>
      <c r="AD60">
        <v>38</v>
      </c>
      <c r="AE60">
        <v>7.2465354602005121</v>
      </c>
      <c r="AF60">
        <v>5.6726960076351309</v>
      </c>
    </row>
    <row r="61" spans="1:32" x14ac:dyDescent="0.3">
      <c r="A61">
        <v>46</v>
      </c>
      <c r="B61" t="s">
        <v>19</v>
      </c>
      <c r="C61" t="s">
        <v>1</v>
      </c>
      <c r="D61" t="s">
        <v>2</v>
      </c>
      <c r="E61" t="s">
        <v>21</v>
      </c>
      <c r="F61">
        <v>1</v>
      </c>
      <c r="G61">
        <v>0</v>
      </c>
      <c r="H61">
        <v>3</v>
      </c>
      <c r="I61">
        <v>0</v>
      </c>
      <c r="J61">
        <v>7</v>
      </c>
      <c r="K61">
        <v>3</v>
      </c>
      <c r="L61">
        <v>33</v>
      </c>
      <c r="M61">
        <v>132</v>
      </c>
      <c r="N61">
        <v>63</v>
      </c>
      <c r="O61">
        <v>11</v>
      </c>
      <c r="P61">
        <v>0</v>
      </c>
      <c r="Q61">
        <v>3</v>
      </c>
      <c r="R61">
        <v>4</v>
      </c>
      <c r="S61">
        <v>4</v>
      </c>
      <c r="T61">
        <v>3</v>
      </c>
      <c r="U61" t="s">
        <v>47</v>
      </c>
      <c r="V61" t="s">
        <v>45</v>
      </c>
      <c r="W61" t="b">
        <v>0</v>
      </c>
      <c r="Z61">
        <v>46</v>
      </c>
      <c r="AB61">
        <v>4</v>
      </c>
      <c r="AD61">
        <v>39</v>
      </c>
      <c r="AE61">
        <v>7.2465354602005121</v>
      </c>
      <c r="AF61">
        <v>5.6726960076351309</v>
      </c>
    </row>
    <row r="62" spans="1:32" x14ac:dyDescent="0.3">
      <c r="A62">
        <v>46</v>
      </c>
      <c r="B62" t="s">
        <v>19</v>
      </c>
      <c r="C62" t="s">
        <v>1</v>
      </c>
      <c r="D62" t="s">
        <v>21</v>
      </c>
      <c r="E62" t="s">
        <v>2</v>
      </c>
      <c r="F62">
        <v>0</v>
      </c>
      <c r="G62">
        <v>0</v>
      </c>
      <c r="H62">
        <v>1</v>
      </c>
      <c r="I62">
        <v>0</v>
      </c>
      <c r="J62">
        <v>7</v>
      </c>
      <c r="K62">
        <v>15</v>
      </c>
      <c r="L62">
        <v>30</v>
      </c>
      <c r="M62">
        <v>123</v>
      </c>
      <c r="N62">
        <v>48</v>
      </c>
      <c r="O62">
        <v>8</v>
      </c>
      <c r="P62">
        <v>0</v>
      </c>
      <c r="Q62">
        <v>3</v>
      </c>
      <c r="R62">
        <v>1</v>
      </c>
      <c r="S62">
        <v>4</v>
      </c>
      <c r="T62">
        <v>3</v>
      </c>
      <c r="U62" t="s">
        <v>47</v>
      </c>
      <c r="V62" t="s">
        <v>45</v>
      </c>
      <c r="W62" t="b">
        <v>0</v>
      </c>
      <c r="Z62">
        <v>46</v>
      </c>
      <c r="AB62">
        <v>4</v>
      </c>
      <c r="AD62">
        <v>40</v>
      </c>
      <c r="AE62">
        <v>7.2465354602005121</v>
      </c>
      <c r="AF62">
        <v>5.6726960076351309</v>
      </c>
    </row>
    <row r="63" spans="1:32" x14ac:dyDescent="0.3">
      <c r="A63">
        <v>46</v>
      </c>
      <c r="B63" t="s">
        <v>19</v>
      </c>
      <c r="C63" t="s">
        <v>1</v>
      </c>
      <c r="D63" t="s">
        <v>21</v>
      </c>
      <c r="E63" t="s">
        <v>2</v>
      </c>
      <c r="F63">
        <v>0</v>
      </c>
      <c r="G63">
        <v>0</v>
      </c>
      <c r="H63">
        <v>0</v>
      </c>
      <c r="I63">
        <v>0</v>
      </c>
      <c r="J63">
        <v>9</v>
      </c>
      <c r="K63">
        <v>15</v>
      </c>
      <c r="L63">
        <v>33</v>
      </c>
      <c r="M63">
        <v>138</v>
      </c>
      <c r="N63">
        <v>57</v>
      </c>
      <c r="O63">
        <v>9</v>
      </c>
      <c r="P63">
        <v>0</v>
      </c>
      <c r="Q63">
        <v>3</v>
      </c>
      <c r="R63">
        <v>0</v>
      </c>
      <c r="S63">
        <v>6</v>
      </c>
      <c r="T63">
        <v>3</v>
      </c>
      <c r="U63" t="s">
        <v>47</v>
      </c>
      <c r="V63" t="s">
        <v>45</v>
      </c>
      <c r="W63" t="b">
        <v>0</v>
      </c>
      <c r="Z63">
        <v>46</v>
      </c>
      <c r="AB63">
        <v>6</v>
      </c>
      <c r="AD63">
        <v>41</v>
      </c>
      <c r="AE63">
        <v>7.2465354602005121</v>
      </c>
      <c r="AF63">
        <v>5.6726960076351309</v>
      </c>
    </row>
    <row r="64" spans="1:32" x14ac:dyDescent="0.3">
      <c r="A64">
        <v>46</v>
      </c>
      <c r="B64" t="s">
        <v>19</v>
      </c>
      <c r="C64" t="s">
        <v>1</v>
      </c>
      <c r="E64" t="s">
        <v>21</v>
      </c>
      <c r="F64">
        <v>1</v>
      </c>
      <c r="G64">
        <v>0</v>
      </c>
      <c r="H64">
        <v>9</v>
      </c>
      <c r="I64">
        <v>0</v>
      </c>
      <c r="J64">
        <v>1</v>
      </c>
      <c r="K64">
        <v>15</v>
      </c>
      <c r="L64">
        <v>10</v>
      </c>
      <c r="M64">
        <v>109</v>
      </c>
      <c r="N64">
        <v>74</v>
      </c>
      <c r="O64">
        <v>11</v>
      </c>
      <c r="P64">
        <v>0</v>
      </c>
      <c r="Q64">
        <v>1</v>
      </c>
      <c r="R64">
        <v>10</v>
      </c>
      <c r="S64">
        <v>0</v>
      </c>
      <c r="T64">
        <v>2</v>
      </c>
      <c r="U64" t="s">
        <v>46</v>
      </c>
      <c r="V64" t="s">
        <v>45</v>
      </c>
      <c r="W64" t="b">
        <v>0</v>
      </c>
      <c r="Z64">
        <v>46</v>
      </c>
      <c r="AA64">
        <v>10</v>
      </c>
      <c r="AD64">
        <v>42</v>
      </c>
      <c r="AE64">
        <v>7.0871632288827193</v>
      </c>
      <c r="AF64">
        <v>5.3887269389605112</v>
      </c>
    </row>
    <row r="65" spans="1:32" x14ac:dyDescent="0.3">
      <c r="A65">
        <v>49</v>
      </c>
      <c r="B65" t="s">
        <v>19</v>
      </c>
      <c r="C65" t="s">
        <v>21</v>
      </c>
      <c r="D65" t="s">
        <v>2</v>
      </c>
      <c r="E65" t="s">
        <v>16</v>
      </c>
      <c r="F65">
        <v>0</v>
      </c>
      <c r="G65">
        <v>0</v>
      </c>
      <c r="H65">
        <v>0</v>
      </c>
      <c r="I65">
        <v>0</v>
      </c>
      <c r="J65">
        <v>6</v>
      </c>
      <c r="K65">
        <v>0</v>
      </c>
      <c r="L65">
        <v>23</v>
      </c>
      <c r="M65">
        <v>83</v>
      </c>
      <c r="N65">
        <v>37</v>
      </c>
      <c r="O65">
        <v>6</v>
      </c>
      <c r="P65">
        <v>0</v>
      </c>
      <c r="Q65">
        <v>2</v>
      </c>
      <c r="R65">
        <v>0</v>
      </c>
      <c r="S65">
        <v>4</v>
      </c>
      <c r="T65">
        <v>6</v>
      </c>
      <c r="U65" t="s">
        <v>47</v>
      </c>
      <c r="V65" t="s">
        <v>45</v>
      </c>
      <c r="W65" t="b">
        <v>1</v>
      </c>
      <c r="Z65">
        <v>49</v>
      </c>
      <c r="AB65">
        <v>4</v>
      </c>
      <c r="AD65">
        <v>43</v>
      </c>
      <c r="AE65">
        <v>7.0871632288827193</v>
      </c>
      <c r="AF65">
        <v>5.3887269389605112</v>
      </c>
    </row>
    <row r="66" spans="1:32" x14ac:dyDescent="0.3">
      <c r="A66">
        <v>49</v>
      </c>
      <c r="B66" t="s">
        <v>19</v>
      </c>
      <c r="C66" t="s">
        <v>21</v>
      </c>
      <c r="D66" t="s">
        <v>2</v>
      </c>
      <c r="E66" t="s">
        <v>16</v>
      </c>
      <c r="F66">
        <v>0</v>
      </c>
      <c r="G66">
        <v>0</v>
      </c>
      <c r="H66">
        <v>13</v>
      </c>
      <c r="I66">
        <v>0</v>
      </c>
      <c r="J66">
        <v>0</v>
      </c>
      <c r="K66">
        <v>15</v>
      </c>
      <c r="L66">
        <v>24</v>
      </c>
      <c r="M66">
        <v>143</v>
      </c>
      <c r="N66">
        <v>80</v>
      </c>
      <c r="O66">
        <v>13</v>
      </c>
      <c r="P66">
        <v>3</v>
      </c>
      <c r="Q66">
        <v>0</v>
      </c>
      <c r="R66">
        <v>10</v>
      </c>
      <c r="S66">
        <v>0</v>
      </c>
      <c r="T66">
        <v>1</v>
      </c>
      <c r="U66" t="s">
        <v>46</v>
      </c>
      <c r="V66" t="s">
        <v>45</v>
      </c>
      <c r="W66" t="b">
        <v>1</v>
      </c>
      <c r="Z66">
        <v>49</v>
      </c>
      <c r="AA66">
        <v>10</v>
      </c>
      <c r="AD66">
        <v>44</v>
      </c>
      <c r="AE66">
        <v>7.2516456032031131</v>
      </c>
      <c r="AF66">
        <v>5.2120555140843097</v>
      </c>
    </row>
    <row r="67" spans="1:32" x14ac:dyDescent="0.3">
      <c r="A67">
        <v>49</v>
      </c>
      <c r="B67" t="s">
        <v>19</v>
      </c>
      <c r="C67" t="s">
        <v>21</v>
      </c>
      <c r="D67" t="s">
        <v>2</v>
      </c>
      <c r="E67" t="s">
        <v>16</v>
      </c>
      <c r="F67">
        <v>0</v>
      </c>
      <c r="G67">
        <v>0</v>
      </c>
      <c r="H67">
        <v>0</v>
      </c>
      <c r="I67">
        <v>0</v>
      </c>
      <c r="J67">
        <v>9</v>
      </c>
      <c r="K67">
        <v>15</v>
      </c>
      <c r="L67">
        <v>33</v>
      </c>
      <c r="M67">
        <v>138</v>
      </c>
      <c r="N67">
        <v>57</v>
      </c>
      <c r="O67">
        <v>9</v>
      </c>
      <c r="P67">
        <v>0</v>
      </c>
      <c r="Q67">
        <v>3</v>
      </c>
      <c r="R67">
        <v>0</v>
      </c>
      <c r="S67">
        <v>6</v>
      </c>
      <c r="T67">
        <v>6</v>
      </c>
      <c r="U67" t="s">
        <v>47</v>
      </c>
      <c r="V67" t="s">
        <v>45</v>
      </c>
      <c r="W67" t="b">
        <v>1</v>
      </c>
      <c r="Z67">
        <v>49</v>
      </c>
      <c r="AB67">
        <v>6</v>
      </c>
      <c r="AD67">
        <v>45</v>
      </c>
      <c r="AE67">
        <v>7.2516456032031131</v>
      </c>
      <c r="AF67">
        <v>5.2120555140843097</v>
      </c>
    </row>
    <row r="68" spans="1:32" x14ac:dyDescent="0.3">
      <c r="A68">
        <v>49</v>
      </c>
      <c r="B68" t="s">
        <v>19</v>
      </c>
      <c r="C68" t="s">
        <v>21</v>
      </c>
      <c r="D68" t="s">
        <v>2</v>
      </c>
      <c r="E68" t="s">
        <v>16</v>
      </c>
      <c r="F68">
        <v>1</v>
      </c>
      <c r="G68">
        <v>0</v>
      </c>
      <c r="H68">
        <v>8</v>
      </c>
      <c r="I68">
        <v>0</v>
      </c>
      <c r="J68">
        <v>2</v>
      </c>
      <c r="K68">
        <v>3</v>
      </c>
      <c r="L68">
        <v>23</v>
      </c>
      <c r="M68">
        <v>112</v>
      </c>
      <c r="N68">
        <v>63</v>
      </c>
      <c r="O68">
        <v>11</v>
      </c>
      <c r="P68">
        <v>0</v>
      </c>
      <c r="Q68">
        <v>2</v>
      </c>
      <c r="R68">
        <v>9</v>
      </c>
      <c r="S68">
        <v>0</v>
      </c>
      <c r="T68">
        <v>6</v>
      </c>
      <c r="U68" t="s">
        <v>46</v>
      </c>
      <c r="V68" t="s">
        <v>45</v>
      </c>
      <c r="W68" t="b">
        <v>1</v>
      </c>
      <c r="Z68">
        <v>49</v>
      </c>
      <c r="AA68">
        <v>9</v>
      </c>
      <c r="AD68">
        <v>46</v>
      </c>
      <c r="AE68">
        <v>7.2516456032031131</v>
      </c>
      <c r="AF68">
        <v>5.2120555140843097</v>
      </c>
    </row>
    <row r="69" spans="1:32" x14ac:dyDescent="0.3">
      <c r="A69">
        <v>49</v>
      </c>
      <c r="B69" t="s">
        <v>19</v>
      </c>
      <c r="C69" t="s">
        <v>21</v>
      </c>
      <c r="D69" t="s">
        <v>2</v>
      </c>
      <c r="E69" t="s">
        <v>16</v>
      </c>
      <c r="F69">
        <v>2</v>
      </c>
      <c r="G69">
        <v>0</v>
      </c>
      <c r="H69">
        <v>3</v>
      </c>
      <c r="I69">
        <v>0</v>
      </c>
      <c r="J69">
        <v>7</v>
      </c>
      <c r="K69">
        <v>15</v>
      </c>
      <c r="L69">
        <v>30</v>
      </c>
      <c r="M69">
        <v>143</v>
      </c>
      <c r="N69">
        <v>68</v>
      </c>
      <c r="O69">
        <v>12</v>
      </c>
      <c r="P69">
        <v>0</v>
      </c>
      <c r="Q69">
        <v>3</v>
      </c>
      <c r="R69">
        <v>5</v>
      </c>
      <c r="S69">
        <v>4</v>
      </c>
      <c r="T69">
        <v>6</v>
      </c>
      <c r="V69" t="s">
        <v>45</v>
      </c>
      <c r="W69" t="b">
        <v>1</v>
      </c>
      <c r="Z69">
        <v>49</v>
      </c>
      <c r="AD69">
        <v>47</v>
      </c>
      <c r="AE69">
        <v>7.5223157422284359</v>
      </c>
      <c r="AF69">
        <v>5.1259272379531842</v>
      </c>
    </row>
    <row r="70" spans="1:32" x14ac:dyDescent="0.3">
      <c r="A70">
        <v>49</v>
      </c>
      <c r="B70" t="s">
        <v>19</v>
      </c>
      <c r="C70" t="s">
        <v>21</v>
      </c>
      <c r="D70" t="s">
        <v>2</v>
      </c>
      <c r="E70" t="s">
        <v>16</v>
      </c>
      <c r="F70">
        <v>3</v>
      </c>
      <c r="G70">
        <v>0</v>
      </c>
      <c r="H70">
        <v>10</v>
      </c>
      <c r="I70">
        <v>0</v>
      </c>
      <c r="J70">
        <v>0</v>
      </c>
      <c r="K70">
        <v>15</v>
      </c>
      <c r="L70">
        <v>24</v>
      </c>
      <c r="M70">
        <v>125</v>
      </c>
      <c r="N70">
        <v>62</v>
      </c>
      <c r="O70">
        <v>13</v>
      </c>
      <c r="P70">
        <v>3</v>
      </c>
      <c r="Q70">
        <v>0</v>
      </c>
      <c r="R70">
        <v>10</v>
      </c>
      <c r="S70">
        <v>0</v>
      </c>
      <c r="T70">
        <v>1</v>
      </c>
      <c r="U70" t="s">
        <v>46</v>
      </c>
      <c r="V70" t="s">
        <v>45</v>
      </c>
      <c r="W70" t="b">
        <v>1</v>
      </c>
      <c r="Z70">
        <v>49</v>
      </c>
      <c r="AA70">
        <v>10</v>
      </c>
      <c r="AD70">
        <v>48</v>
      </c>
      <c r="AE70">
        <v>7.5223157422284359</v>
      </c>
      <c r="AF70">
        <v>5.1259272379531842</v>
      </c>
    </row>
    <row r="71" spans="1:32" x14ac:dyDescent="0.3">
      <c r="AD71">
        <v>49</v>
      </c>
      <c r="AE71">
        <v>7.5223157422284359</v>
      </c>
      <c r="AF71">
        <v>5.1259272379531842</v>
      </c>
    </row>
    <row r="72" spans="1:32" x14ac:dyDescent="0.3">
      <c r="AD72">
        <v>50</v>
      </c>
      <c r="AE72">
        <v>7.6985477895427108</v>
      </c>
      <c r="AF72">
        <v>5.0670778617520815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74"/>
  <sheetViews>
    <sheetView topLeftCell="O1" workbookViewId="0">
      <selection activeCell="AI24" sqref="AI24"/>
    </sheetView>
  </sheetViews>
  <sheetFormatPr defaultRowHeight="14.4" x14ac:dyDescent="0.3"/>
  <cols>
    <col min="1" max="1" width="16.6640625" customWidth="1"/>
  </cols>
  <sheetData>
    <row r="1" spans="1:19" ht="15" thickBot="1" x14ac:dyDescent="0.35"/>
    <row r="2" spans="1:19" ht="15.6" x14ac:dyDescent="0.3">
      <c r="C2" s="25" t="s">
        <v>39</v>
      </c>
      <c r="D2" s="26"/>
      <c r="E2" s="25" t="s">
        <v>40</v>
      </c>
      <c r="F2" s="26"/>
      <c r="G2" s="25" t="s">
        <v>7</v>
      </c>
      <c r="H2" s="26"/>
      <c r="I2" s="25" t="s">
        <v>41</v>
      </c>
      <c r="J2" s="26"/>
      <c r="L2" s="25" t="s">
        <v>39</v>
      </c>
      <c r="M2" s="26"/>
      <c r="N2" s="25" t="s">
        <v>40</v>
      </c>
      <c r="O2" s="26"/>
      <c r="P2" s="25" t="s">
        <v>7</v>
      </c>
      <c r="Q2" s="26"/>
      <c r="R2" s="25" t="s">
        <v>41</v>
      </c>
      <c r="S2" s="26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>
        <v>0.32331089301277999</v>
      </c>
      <c r="D4" s="8">
        <v>0.62600621600703898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>
        <v>1.4159013173572728</v>
      </c>
      <c r="J4" s="8">
        <v>0.84273741918342493</v>
      </c>
      <c r="L4" s="7">
        <f t="shared" ref="L4:L17" si="0">(C4-D4)</f>
        <v>-0.302695322994259</v>
      </c>
      <c r="M4" s="8">
        <f t="shared" ref="M4:M17" si="1">(C4+D4)</f>
        <v>0.94931710901981892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>
        <f t="shared" ref="R4:R17" si="6">(I4-J4)</f>
        <v>0.57316389817384783</v>
      </c>
      <c r="S4" s="8">
        <f t="shared" ref="S4:S17" si="7">(I4+J4)</f>
        <v>2.2586387365406977</v>
      </c>
    </row>
    <row r="5" spans="1:19" x14ac:dyDescent="0.3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>
        <v>0</v>
      </c>
      <c r="J5" s="8">
        <v>0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>
        <f t="shared" si="6"/>
        <v>0</v>
      </c>
      <c r="S5" s="8">
        <f t="shared" si="7"/>
        <v>0</v>
      </c>
    </row>
    <row r="6" spans="1:19" x14ac:dyDescent="0.3">
      <c r="A6" t="s">
        <v>31</v>
      </c>
      <c r="C6" s="7">
        <v>5.1105737125770361</v>
      </c>
      <c r="D6" s="8">
        <v>4.3371004935509658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>
        <v>8.2477039520718183</v>
      </c>
      <c r="J6" s="8">
        <v>3.3958689059625753</v>
      </c>
      <c r="L6" s="7">
        <f t="shared" si="0"/>
        <v>0.77347321902607025</v>
      </c>
      <c r="M6" s="8">
        <f t="shared" si="1"/>
        <v>9.4476742061280028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>
        <f t="shared" si="6"/>
        <v>4.851835046109243</v>
      </c>
      <c r="S6" s="8">
        <f t="shared" si="7"/>
        <v>11.643572858034393</v>
      </c>
    </row>
    <row r="7" spans="1:19" x14ac:dyDescent="0.3">
      <c r="A7" t="s">
        <v>32</v>
      </c>
      <c r="C7" s="7">
        <v>3.2450116230572749E-2</v>
      </c>
      <c r="D7" s="8">
        <v>0.17719228591334069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>
        <v>0</v>
      </c>
      <c r="J7" s="8">
        <v>0</v>
      </c>
      <c r="L7" s="7">
        <f t="shared" si="0"/>
        <v>-0.14474216968276793</v>
      </c>
      <c r="M7" s="8">
        <f t="shared" si="1"/>
        <v>0.20964240214391344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>
        <f t="shared" si="6"/>
        <v>0</v>
      </c>
      <c r="S7" s="8">
        <f t="shared" si="7"/>
        <v>0</v>
      </c>
    </row>
    <row r="8" spans="1:19" x14ac:dyDescent="0.3">
      <c r="A8" t="s">
        <v>33</v>
      </c>
      <c r="C8" s="7">
        <v>4.4699905977267109</v>
      </c>
      <c r="D8" s="8">
        <v>3.6822817835249246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>
        <v>1.1681973652854547</v>
      </c>
      <c r="J8" s="8">
        <v>2.5190112200274384</v>
      </c>
      <c r="L8" s="7">
        <f t="shared" si="0"/>
        <v>0.78770881420178629</v>
      </c>
      <c r="M8" s="8">
        <f t="shared" si="1"/>
        <v>8.1522723812516347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>
        <f t="shared" si="6"/>
        <v>-1.3508138547419837</v>
      </c>
      <c r="S8" s="8">
        <f t="shared" si="7"/>
        <v>3.6872085853128933</v>
      </c>
    </row>
    <row r="9" spans="1:19" x14ac:dyDescent="0.3">
      <c r="A9" s="4" t="s">
        <v>12</v>
      </c>
      <c r="B9" s="4"/>
      <c r="C9" s="5">
        <v>12.67122164421159</v>
      </c>
      <c r="D9" s="6">
        <v>4.7457487964569225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>
        <v>4.0513776287569101</v>
      </c>
      <c r="J9" s="6">
        <v>4.0948778700489905</v>
      </c>
      <c r="K9" s="4"/>
      <c r="L9" s="5">
        <f t="shared" si="0"/>
        <v>7.9254728477546674</v>
      </c>
      <c r="M9" s="6">
        <f t="shared" si="1"/>
        <v>17.416970440668514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>
        <f t="shared" si="6"/>
        <v>-4.350024129208041E-2</v>
      </c>
      <c r="S9" s="6">
        <f t="shared" si="7"/>
        <v>8.1462554988058997</v>
      </c>
    </row>
    <row r="10" spans="1:19" x14ac:dyDescent="0.3">
      <c r="A10" t="s">
        <v>13</v>
      </c>
      <c r="C10" s="7">
        <v>26.018166438545595</v>
      </c>
      <c r="D10" s="8">
        <v>10.030286910311249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>
        <v>24.584098682642733</v>
      </c>
      <c r="J10" s="8">
        <v>3.6505804884668485</v>
      </c>
      <c r="L10" s="7">
        <f t="shared" si="0"/>
        <v>15.987879528234346</v>
      </c>
      <c r="M10" s="8">
        <f t="shared" si="1"/>
        <v>36.048453348856846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>
        <f t="shared" si="6"/>
        <v>20.933518194175885</v>
      </c>
      <c r="S10" s="8">
        <f t="shared" si="7"/>
        <v>28.23467917110958</v>
      </c>
    </row>
    <row r="11" spans="1:19" x14ac:dyDescent="0.3">
      <c r="A11" t="s">
        <v>14</v>
      </c>
      <c r="C11" s="7">
        <v>125.11520624404956</v>
      </c>
      <c r="D11" s="8">
        <v>24.979905536993211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>
        <v>109.13088421554328</v>
      </c>
      <c r="J11" s="8">
        <v>14.485138766522699</v>
      </c>
      <c r="L11" s="7">
        <f t="shared" si="0"/>
        <v>100.13530070705635</v>
      </c>
      <c r="M11" s="8">
        <f t="shared" si="1"/>
        <v>150.09511178104276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>
        <f t="shared" si="6"/>
        <v>94.645745449020581</v>
      </c>
      <c r="S11" s="8">
        <f t="shared" si="7"/>
        <v>123.61602298206597</v>
      </c>
    </row>
    <row r="12" spans="1:19" x14ac:dyDescent="0.3">
      <c r="A12" s="4" t="s">
        <v>34</v>
      </c>
      <c r="B12" s="4"/>
      <c r="C12" s="5">
        <v>60.407651722746792</v>
      </c>
      <c r="D12" s="6">
        <v>14.363639729010064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>
        <v>55.911309221500915</v>
      </c>
      <c r="J12" s="6">
        <v>8.8198511648105367</v>
      </c>
      <c r="K12" s="4"/>
      <c r="L12" s="5">
        <f t="shared" si="0"/>
        <v>46.044011993736731</v>
      </c>
      <c r="M12" s="6">
        <f t="shared" si="1"/>
        <v>74.771291451756852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>
        <f t="shared" si="6"/>
        <v>47.091458056690378</v>
      </c>
      <c r="S12" s="6">
        <f t="shared" si="7"/>
        <v>64.731160386311444</v>
      </c>
    </row>
    <row r="13" spans="1:19" x14ac:dyDescent="0.3">
      <c r="A13" s="4" t="s">
        <v>25</v>
      </c>
      <c r="B13" s="4"/>
      <c r="C13" s="5">
        <v>9.9363253195471</v>
      </c>
      <c r="D13" s="6">
        <v>2.1068672847211598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>
        <v>10.831802634714546</v>
      </c>
      <c r="J13" s="6">
        <v>1.8819521380574564</v>
      </c>
      <c r="K13" s="4"/>
      <c r="L13" s="5">
        <f t="shared" si="0"/>
        <v>7.8294580348259402</v>
      </c>
      <c r="M13" s="6">
        <f t="shared" si="1"/>
        <v>12.04319260426826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>
        <f t="shared" si="6"/>
        <v>8.9498504966570884</v>
      </c>
      <c r="S13" s="6">
        <f t="shared" si="7"/>
        <v>12.713754772772003</v>
      </c>
    </row>
    <row r="14" spans="1:19" x14ac:dyDescent="0.3">
      <c r="A14" t="s">
        <v>35</v>
      </c>
      <c r="C14" s="7">
        <v>0.90508677928993064</v>
      </c>
      <c r="D14" s="8">
        <v>1.4732589448436959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>
        <v>2.5327210538858185</v>
      </c>
      <c r="J14" s="8">
        <v>0.97460132967479296</v>
      </c>
      <c r="L14" s="7">
        <f t="shared" si="0"/>
        <v>-0.56817216555376526</v>
      </c>
      <c r="M14" s="8">
        <f t="shared" si="1"/>
        <v>2.3783457241336263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>
        <f t="shared" si="6"/>
        <v>1.5581197242110254</v>
      </c>
      <c r="S14" s="8">
        <f t="shared" si="7"/>
        <v>3.5073223835606115</v>
      </c>
    </row>
    <row r="15" spans="1:19" x14ac:dyDescent="0.3">
      <c r="A15" t="s">
        <v>36</v>
      </c>
      <c r="C15" s="7">
        <v>1.7540947304832502</v>
      </c>
      <c r="D15" s="8">
        <v>1.3280698562450171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>
        <v>0.46727894611418191</v>
      </c>
      <c r="J15" s="8">
        <v>0.69467172512611486</v>
      </c>
      <c r="L15" s="7">
        <f t="shared" si="0"/>
        <v>0.4260248742382331</v>
      </c>
      <c r="M15" s="8">
        <f t="shared" si="1"/>
        <v>3.0821645867282674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>
        <f t="shared" si="6"/>
        <v>-0.22739277901193294</v>
      </c>
      <c r="S15" s="8">
        <f t="shared" si="7"/>
        <v>1.1619506712402967</v>
      </c>
    </row>
    <row r="16" spans="1:19" x14ac:dyDescent="0.3">
      <c r="A16" s="4" t="s">
        <v>37</v>
      </c>
      <c r="B16" s="4"/>
      <c r="C16" s="5">
        <v>7.6734135198694258</v>
      </c>
      <c r="D16" s="6">
        <v>1.6954472516719825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>
        <v>8.0740982452601564</v>
      </c>
      <c r="J16" s="6">
        <v>1.7258576531039878</v>
      </c>
      <c r="K16" s="4"/>
      <c r="L16" s="5">
        <f t="shared" si="0"/>
        <v>5.9779662681974433</v>
      </c>
      <c r="M16" s="6">
        <f t="shared" si="1"/>
        <v>9.3688607715414083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>
        <f t="shared" si="6"/>
        <v>6.3482405921561682</v>
      </c>
      <c r="S16" s="6">
        <f t="shared" si="7"/>
        <v>9.7999558983641446</v>
      </c>
    </row>
    <row r="17" spans="1:32" ht="15" thickBot="1" x14ac:dyDescent="0.35">
      <c r="A17" s="4" t="s">
        <v>38</v>
      </c>
      <c r="B17" s="4"/>
      <c r="C17" s="18">
        <v>5.8652200547210516</v>
      </c>
      <c r="D17" s="19">
        <v>0.9097760043001919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>
        <v>6</v>
      </c>
      <c r="J17" s="19">
        <v>0</v>
      </c>
      <c r="K17" s="4"/>
      <c r="L17" s="18">
        <f t="shared" si="0"/>
        <v>4.9554440504208594</v>
      </c>
      <c r="M17" s="19">
        <f t="shared" si="1"/>
        <v>6.7749960590212437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>
        <f t="shared" si="6"/>
        <v>6</v>
      </c>
      <c r="S17" s="19">
        <f t="shared" si="7"/>
        <v>6</v>
      </c>
    </row>
    <row r="20" spans="1:32" x14ac:dyDescent="0.3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32" x14ac:dyDescent="0.3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3">
      <c r="A22">
        <v>1</v>
      </c>
      <c r="B22" t="s">
        <v>17</v>
      </c>
      <c r="C22" t="s">
        <v>1</v>
      </c>
      <c r="E22" t="s">
        <v>2</v>
      </c>
      <c r="F22">
        <v>0</v>
      </c>
      <c r="G22">
        <v>0</v>
      </c>
      <c r="H22">
        <v>2</v>
      </c>
      <c r="I22">
        <v>0</v>
      </c>
      <c r="J22">
        <v>4</v>
      </c>
      <c r="K22">
        <v>3</v>
      </c>
      <c r="M22">
        <v>59</v>
      </c>
      <c r="N22">
        <v>58</v>
      </c>
      <c r="O22">
        <v>6</v>
      </c>
      <c r="T22">
        <v>-1</v>
      </c>
      <c r="V22" t="s">
        <v>45</v>
      </c>
      <c r="W22" t="b">
        <v>0</v>
      </c>
      <c r="Z22">
        <v>1</v>
      </c>
      <c r="AD22">
        <v>0</v>
      </c>
      <c r="AE22">
        <v>0</v>
      </c>
      <c r="AF22">
        <v>0</v>
      </c>
    </row>
    <row r="23" spans="1:32" x14ac:dyDescent="0.3">
      <c r="A23">
        <v>1</v>
      </c>
      <c r="B23" t="s">
        <v>17</v>
      </c>
      <c r="C23" t="s">
        <v>1</v>
      </c>
      <c r="D23" t="s">
        <v>18</v>
      </c>
      <c r="E23" t="s">
        <v>2</v>
      </c>
      <c r="F23">
        <v>0</v>
      </c>
      <c r="G23">
        <v>0</v>
      </c>
      <c r="H23">
        <v>1</v>
      </c>
      <c r="I23">
        <v>0</v>
      </c>
      <c r="J23">
        <v>2</v>
      </c>
      <c r="K23">
        <v>0</v>
      </c>
      <c r="M23">
        <v>28</v>
      </c>
      <c r="N23">
        <v>30</v>
      </c>
      <c r="O23">
        <v>3</v>
      </c>
      <c r="T23">
        <v>-1</v>
      </c>
      <c r="V23" t="s">
        <v>45</v>
      </c>
      <c r="W23" t="b">
        <v>0</v>
      </c>
      <c r="Z23">
        <v>1</v>
      </c>
      <c r="AD23">
        <v>1</v>
      </c>
      <c r="AE23">
        <v>0</v>
      </c>
      <c r="AF23">
        <v>0</v>
      </c>
    </row>
    <row r="24" spans="1:32" x14ac:dyDescent="0.3">
      <c r="A24">
        <v>1</v>
      </c>
      <c r="B24" t="s">
        <v>17</v>
      </c>
      <c r="C24" t="s">
        <v>1</v>
      </c>
      <c r="D24" t="s">
        <v>18</v>
      </c>
      <c r="E24" t="s">
        <v>16</v>
      </c>
      <c r="F24">
        <v>0</v>
      </c>
      <c r="G24">
        <v>0</v>
      </c>
      <c r="H24">
        <v>0</v>
      </c>
      <c r="I24">
        <v>0</v>
      </c>
      <c r="J24">
        <v>4</v>
      </c>
      <c r="K24">
        <v>0</v>
      </c>
      <c r="M24">
        <v>40</v>
      </c>
      <c r="N24">
        <v>42</v>
      </c>
      <c r="O24">
        <v>4</v>
      </c>
      <c r="T24">
        <v>-1</v>
      </c>
      <c r="V24" t="s">
        <v>45</v>
      </c>
      <c r="W24" t="b">
        <v>0</v>
      </c>
      <c r="Z24">
        <v>1</v>
      </c>
      <c r="AD24">
        <v>2</v>
      </c>
      <c r="AE24">
        <v>0</v>
      </c>
      <c r="AF24">
        <v>0</v>
      </c>
    </row>
    <row r="25" spans="1:32" x14ac:dyDescent="0.3">
      <c r="A25">
        <v>1</v>
      </c>
      <c r="B25" t="s">
        <v>17</v>
      </c>
      <c r="C25" t="s">
        <v>1</v>
      </c>
      <c r="D25" t="s">
        <v>18</v>
      </c>
      <c r="E25" t="s">
        <v>16</v>
      </c>
      <c r="F25">
        <v>1</v>
      </c>
      <c r="G25">
        <v>0</v>
      </c>
      <c r="H25">
        <v>2</v>
      </c>
      <c r="I25">
        <v>0</v>
      </c>
      <c r="J25">
        <v>4</v>
      </c>
      <c r="K25">
        <v>15</v>
      </c>
      <c r="M25">
        <v>73</v>
      </c>
      <c r="N25">
        <v>60</v>
      </c>
      <c r="O25">
        <v>7</v>
      </c>
      <c r="T25">
        <v>-1</v>
      </c>
      <c r="V25" t="s">
        <v>45</v>
      </c>
      <c r="W25" t="b">
        <v>0</v>
      </c>
      <c r="Z25">
        <v>1</v>
      </c>
      <c r="AD25">
        <v>3</v>
      </c>
      <c r="AE25">
        <v>0</v>
      </c>
      <c r="AF25">
        <v>0</v>
      </c>
    </row>
    <row r="26" spans="1:32" x14ac:dyDescent="0.3">
      <c r="A26">
        <v>2</v>
      </c>
      <c r="B26" t="s">
        <v>17</v>
      </c>
      <c r="C26" t="s">
        <v>21</v>
      </c>
      <c r="D26" t="s">
        <v>16</v>
      </c>
      <c r="E26" t="s">
        <v>2</v>
      </c>
      <c r="F26">
        <v>0</v>
      </c>
      <c r="G26">
        <v>0</v>
      </c>
      <c r="H26">
        <v>1</v>
      </c>
      <c r="I26">
        <v>0</v>
      </c>
      <c r="J26">
        <v>6</v>
      </c>
      <c r="K26">
        <v>15</v>
      </c>
      <c r="M26">
        <v>83</v>
      </c>
      <c r="N26">
        <v>70</v>
      </c>
      <c r="O26">
        <v>7</v>
      </c>
      <c r="T26">
        <v>-1</v>
      </c>
      <c r="V26" t="s">
        <v>45</v>
      </c>
      <c r="W26" t="b">
        <v>1</v>
      </c>
      <c r="Z26">
        <v>2</v>
      </c>
      <c r="AD26">
        <v>4</v>
      </c>
      <c r="AE26">
        <v>0</v>
      </c>
      <c r="AF26">
        <v>0</v>
      </c>
    </row>
    <row r="27" spans="1:32" x14ac:dyDescent="0.3">
      <c r="A27">
        <v>2</v>
      </c>
      <c r="B27" t="s">
        <v>17</v>
      </c>
      <c r="C27" t="s">
        <v>21</v>
      </c>
      <c r="D27" t="s">
        <v>16</v>
      </c>
      <c r="E27" t="s">
        <v>2</v>
      </c>
      <c r="F27">
        <v>0</v>
      </c>
      <c r="G27">
        <v>0</v>
      </c>
      <c r="H27">
        <v>0</v>
      </c>
      <c r="I27">
        <v>0</v>
      </c>
      <c r="J27">
        <v>5</v>
      </c>
      <c r="K27">
        <v>3</v>
      </c>
      <c r="M27">
        <v>53</v>
      </c>
      <c r="N27">
        <v>52</v>
      </c>
      <c r="O27">
        <v>5</v>
      </c>
      <c r="T27">
        <v>-1</v>
      </c>
      <c r="V27" t="s">
        <v>45</v>
      </c>
      <c r="W27" t="b">
        <v>1</v>
      </c>
      <c r="Z27">
        <v>2</v>
      </c>
      <c r="AD27">
        <v>5</v>
      </c>
      <c r="AE27">
        <v>0</v>
      </c>
      <c r="AF27">
        <v>0</v>
      </c>
    </row>
    <row r="28" spans="1:32" x14ac:dyDescent="0.3">
      <c r="A28">
        <v>2</v>
      </c>
      <c r="B28" t="s">
        <v>17</v>
      </c>
      <c r="C28" t="s">
        <v>21</v>
      </c>
      <c r="D28" t="s">
        <v>16</v>
      </c>
      <c r="E28" t="s">
        <v>2</v>
      </c>
      <c r="F28">
        <v>0</v>
      </c>
      <c r="G28">
        <v>0</v>
      </c>
      <c r="H28">
        <v>2</v>
      </c>
      <c r="I28">
        <v>0</v>
      </c>
      <c r="J28">
        <v>6</v>
      </c>
      <c r="K28">
        <v>15</v>
      </c>
      <c r="M28">
        <v>91</v>
      </c>
      <c r="N28">
        <v>78</v>
      </c>
      <c r="O28">
        <v>8</v>
      </c>
      <c r="T28">
        <v>-1</v>
      </c>
      <c r="V28" t="s">
        <v>45</v>
      </c>
      <c r="W28" t="b">
        <v>1</v>
      </c>
      <c r="Z28">
        <v>2</v>
      </c>
      <c r="AD28">
        <v>6</v>
      </c>
      <c r="AE28">
        <v>0</v>
      </c>
      <c r="AF28">
        <v>0</v>
      </c>
    </row>
    <row r="29" spans="1:32" x14ac:dyDescent="0.3">
      <c r="A29">
        <v>2</v>
      </c>
      <c r="B29" t="s">
        <v>17</v>
      </c>
      <c r="C29" t="s">
        <v>21</v>
      </c>
      <c r="D29" t="s">
        <v>16</v>
      </c>
      <c r="E29" t="s">
        <v>2</v>
      </c>
      <c r="F29">
        <v>0</v>
      </c>
      <c r="G29">
        <v>0</v>
      </c>
      <c r="H29">
        <v>1</v>
      </c>
      <c r="I29">
        <v>0</v>
      </c>
      <c r="J29">
        <v>6</v>
      </c>
      <c r="K29">
        <v>15</v>
      </c>
      <c r="M29">
        <v>83</v>
      </c>
      <c r="N29">
        <v>70</v>
      </c>
      <c r="O29">
        <v>7</v>
      </c>
      <c r="T29">
        <v>-1</v>
      </c>
      <c r="V29" t="s">
        <v>45</v>
      </c>
      <c r="W29" t="b">
        <v>1</v>
      </c>
      <c r="Z29">
        <v>2</v>
      </c>
      <c r="AD29">
        <v>7</v>
      </c>
      <c r="AE29">
        <v>0</v>
      </c>
      <c r="AF29">
        <v>0</v>
      </c>
    </row>
    <row r="30" spans="1:32" x14ac:dyDescent="0.3">
      <c r="A30">
        <v>2</v>
      </c>
      <c r="B30" t="s">
        <v>17</v>
      </c>
      <c r="C30" t="s">
        <v>21</v>
      </c>
      <c r="D30" t="s">
        <v>16</v>
      </c>
      <c r="E30" t="s">
        <v>2</v>
      </c>
      <c r="F30">
        <v>1</v>
      </c>
      <c r="G30">
        <v>0</v>
      </c>
      <c r="H30">
        <v>7</v>
      </c>
      <c r="I30">
        <v>0</v>
      </c>
      <c r="J30">
        <v>0</v>
      </c>
      <c r="K30">
        <v>15</v>
      </c>
      <c r="M30">
        <v>73</v>
      </c>
      <c r="N30">
        <v>60</v>
      </c>
      <c r="O30">
        <v>8</v>
      </c>
      <c r="T30">
        <v>-1</v>
      </c>
      <c r="V30" t="s">
        <v>45</v>
      </c>
      <c r="W30" t="b">
        <v>1</v>
      </c>
      <c r="Z30">
        <v>2</v>
      </c>
      <c r="AD30">
        <v>8</v>
      </c>
      <c r="AE30">
        <v>5</v>
      </c>
      <c r="AF30">
        <v>6</v>
      </c>
    </row>
    <row r="31" spans="1:32" x14ac:dyDescent="0.3">
      <c r="A31">
        <v>2</v>
      </c>
      <c r="B31" t="s">
        <v>17</v>
      </c>
      <c r="C31" t="s">
        <v>21</v>
      </c>
      <c r="D31" t="s">
        <v>16</v>
      </c>
      <c r="E31" t="s">
        <v>2</v>
      </c>
      <c r="F31">
        <v>0</v>
      </c>
      <c r="G31">
        <v>0</v>
      </c>
      <c r="H31">
        <v>7</v>
      </c>
      <c r="I31">
        <v>0</v>
      </c>
      <c r="J31">
        <v>2</v>
      </c>
      <c r="K31">
        <v>15</v>
      </c>
      <c r="M31">
        <v>91</v>
      </c>
      <c r="N31">
        <v>78</v>
      </c>
      <c r="O31">
        <v>9</v>
      </c>
      <c r="T31">
        <v>-1</v>
      </c>
      <c r="V31" t="s">
        <v>45</v>
      </c>
      <c r="W31" t="b">
        <v>1</v>
      </c>
      <c r="Z31">
        <v>2</v>
      </c>
      <c r="AD31">
        <v>9</v>
      </c>
      <c r="AE31">
        <v>5.0000000000000009</v>
      </c>
      <c r="AF31">
        <v>6</v>
      </c>
    </row>
    <row r="32" spans="1:32" x14ac:dyDescent="0.3">
      <c r="A32">
        <v>2</v>
      </c>
      <c r="B32" t="s">
        <v>17</v>
      </c>
      <c r="C32" t="s">
        <v>21</v>
      </c>
      <c r="D32" t="s">
        <v>15</v>
      </c>
      <c r="E32" t="s">
        <v>16</v>
      </c>
      <c r="F32">
        <v>0</v>
      </c>
      <c r="G32">
        <v>0</v>
      </c>
      <c r="H32">
        <v>5</v>
      </c>
      <c r="I32">
        <v>0</v>
      </c>
      <c r="J32">
        <v>5</v>
      </c>
      <c r="K32">
        <v>3</v>
      </c>
      <c r="M32">
        <v>93</v>
      </c>
      <c r="N32">
        <v>92</v>
      </c>
      <c r="O32">
        <v>10</v>
      </c>
      <c r="T32">
        <v>-1</v>
      </c>
      <c r="V32" t="s">
        <v>45</v>
      </c>
      <c r="W32" t="b">
        <v>1</v>
      </c>
      <c r="Z32">
        <v>2</v>
      </c>
      <c r="AD32">
        <v>10</v>
      </c>
      <c r="AE32">
        <v>5.7647753058480404</v>
      </c>
      <c r="AF32">
        <v>4.9815814173150095</v>
      </c>
    </row>
    <row r="33" spans="1:32" x14ac:dyDescent="0.3">
      <c r="A33">
        <v>7</v>
      </c>
      <c r="B33" t="s">
        <v>17</v>
      </c>
      <c r="C33" t="s">
        <v>23</v>
      </c>
      <c r="D33" t="s">
        <v>16</v>
      </c>
      <c r="E33" t="s">
        <v>21</v>
      </c>
      <c r="F33">
        <v>0</v>
      </c>
      <c r="G33">
        <v>0</v>
      </c>
      <c r="H33">
        <v>6</v>
      </c>
      <c r="I33">
        <v>0</v>
      </c>
      <c r="J33">
        <v>0</v>
      </c>
      <c r="K33">
        <v>3</v>
      </c>
      <c r="L33">
        <v>11</v>
      </c>
      <c r="M33">
        <v>62</v>
      </c>
      <c r="N33">
        <v>37</v>
      </c>
      <c r="O33">
        <v>6</v>
      </c>
      <c r="P33">
        <v>1</v>
      </c>
      <c r="Q33">
        <v>0</v>
      </c>
      <c r="R33">
        <v>5</v>
      </c>
      <c r="S33">
        <v>0</v>
      </c>
      <c r="T33">
        <v>-1</v>
      </c>
      <c r="U33" t="s">
        <v>46</v>
      </c>
      <c r="V33" t="s">
        <v>45</v>
      </c>
      <c r="W33" t="b">
        <v>0</v>
      </c>
      <c r="Z33">
        <v>7</v>
      </c>
      <c r="AA33">
        <v>5</v>
      </c>
      <c r="AD33">
        <v>11</v>
      </c>
      <c r="AE33">
        <v>5.7647753058480404</v>
      </c>
      <c r="AF33">
        <v>4.9815814173150095</v>
      </c>
    </row>
    <row r="34" spans="1:32" x14ac:dyDescent="0.3">
      <c r="A34">
        <v>7</v>
      </c>
      <c r="B34" t="s">
        <v>17</v>
      </c>
      <c r="C34" t="s">
        <v>23</v>
      </c>
      <c r="D34" t="s">
        <v>2</v>
      </c>
      <c r="E34" t="s">
        <v>16</v>
      </c>
      <c r="F34">
        <v>0</v>
      </c>
      <c r="G34">
        <v>0</v>
      </c>
      <c r="H34">
        <v>0</v>
      </c>
      <c r="I34">
        <v>0</v>
      </c>
      <c r="J34">
        <v>7</v>
      </c>
      <c r="K34">
        <v>15</v>
      </c>
      <c r="L34">
        <v>13</v>
      </c>
      <c r="M34">
        <v>98</v>
      </c>
      <c r="N34">
        <v>57</v>
      </c>
      <c r="O34">
        <v>7</v>
      </c>
      <c r="P34">
        <v>0</v>
      </c>
      <c r="Q34">
        <v>1</v>
      </c>
      <c r="R34">
        <v>0</v>
      </c>
      <c r="S34">
        <v>6</v>
      </c>
      <c r="T34">
        <v>-1</v>
      </c>
      <c r="U34" t="s">
        <v>47</v>
      </c>
      <c r="V34" t="s">
        <v>45</v>
      </c>
      <c r="W34" t="b">
        <v>0</v>
      </c>
      <c r="Z34">
        <v>7</v>
      </c>
      <c r="AB34">
        <v>6</v>
      </c>
      <c r="AD34">
        <v>12</v>
      </c>
      <c r="AE34">
        <v>5.7647753058480404</v>
      </c>
      <c r="AF34">
        <v>4.9815814173150095</v>
      </c>
    </row>
    <row r="35" spans="1:32" x14ac:dyDescent="0.3">
      <c r="A35">
        <v>7</v>
      </c>
      <c r="B35" t="s">
        <v>17</v>
      </c>
      <c r="C35" t="s">
        <v>23</v>
      </c>
      <c r="D35" t="s">
        <v>2</v>
      </c>
      <c r="E35" t="s">
        <v>16</v>
      </c>
      <c r="F35">
        <v>1</v>
      </c>
      <c r="G35">
        <v>0</v>
      </c>
      <c r="H35">
        <v>4</v>
      </c>
      <c r="I35">
        <v>0</v>
      </c>
      <c r="J35">
        <v>5</v>
      </c>
      <c r="K35">
        <v>15</v>
      </c>
      <c r="L35">
        <v>23</v>
      </c>
      <c r="M35">
        <v>122</v>
      </c>
      <c r="N35">
        <v>61</v>
      </c>
      <c r="O35">
        <v>10</v>
      </c>
      <c r="P35">
        <v>0</v>
      </c>
      <c r="Q35">
        <v>2</v>
      </c>
      <c r="R35">
        <v>5</v>
      </c>
      <c r="S35">
        <v>3</v>
      </c>
      <c r="T35">
        <v>-1</v>
      </c>
      <c r="V35" t="s">
        <v>45</v>
      </c>
      <c r="W35" t="b">
        <v>0</v>
      </c>
      <c r="Z35">
        <v>7</v>
      </c>
      <c r="AD35">
        <v>13</v>
      </c>
      <c r="AE35">
        <v>5.7647753058480404</v>
      </c>
      <c r="AF35">
        <v>4.9815814173150095</v>
      </c>
    </row>
    <row r="36" spans="1:32" x14ac:dyDescent="0.3">
      <c r="A36">
        <v>8</v>
      </c>
      <c r="B36" t="s">
        <v>17</v>
      </c>
      <c r="C36" t="s">
        <v>23</v>
      </c>
      <c r="D36" t="s">
        <v>1</v>
      </c>
      <c r="E36" t="s">
        <v>21</v>
      </c>
      <c r="F36">
        <v>0</v>
      </c>
      <c r="G36">
        <v>0</v>
      </c>
      <c r="H36">
        <v>3</v>
      </c>
      <c r="I36">
        <v>0</v>
      </c>
      <c r="J36">
        <v>0</v>
      </c>
      <c r="K36">
        <v>15</v>
      </c>
      <c r="L36">
        <v>8</v>
      </c>
      <c r="M36">
        <v>47</v>
      </c>
      <c r="N36">
        <v>16</v>
      </c>
      <c r="O36">
        <v>3</v>
      </c>
      <c r="P36">
        <v>1</v>
      </c>
      <c r="Q36">
        <v>0</v>
      </c>
      <c r="R36">
        <v>2</v>
      </c>
      <c r="S36">
        <v>0</v>
      </c>
      <c r="T36">
        <v>-1</v>
      </c>
      <c r="U36" t="s">
        <v>46</v>
      </c>
      <c r="V36" t="s">
        <v>45</v>
      </c>
      <c r="W36" t="b">
        <v>0</v>
      </c>
      <c r="Z36">
        <v>8</v>
      </c>
      <c r="AA36">
        <v>2</v>
      </c>
      <c r="AD36">
        <v>14</v>
      </c>
      <c r="AE36">
        <v>5.7647753058480404</v>
      </c>
      <c r="AF36">
        <v>4.9815814173150095</v>
      </c>
    </row>
    <row r="37" spans="1:32" x14ac:dyDescent="0.3">
      <c r="A37">
        <v>8</v>
      </c>
      <c r="B37" t="s">
        <v>17</v>
      </c>
      <c r="C37" t="s">
        <v>23</v>
      </c>
      <c r="D37" t="s">
        <v>1</v>
      </c>
      <c r="E37" t="s">
        <v>21</v>
      </c>
      <c r="F37">
        <v>0</v>
      </c>
      <c r="G37">
        <v>0</v>
      </c>
      <c r="H37">
        <v>10</v>
      </c>
      <c r="I37">
        <v>0</v>
      </c>
      <c r="J37">
        <v>1</v>
      </c>
      <c r="K37">
        <v>15</v>
      </c>
      <c r="L37">
        <v>29</v>
      </c>
      <c r="M37">
        <v>134</v>
      </c>
      <c r="N37">
        <v>61</v>
      </c>
      <c r="O37">
        <v>11</v>
      </c>
      <c r="P37">
        <v>2</v>
      </c>
      <c r="Q37">
        <v>1</v>
      </c>
      <c r="R37">
        <v>8</v>
      </c>
      <c r="S37">
        <v>0</v>
      </c>
      <c r="T37">
        <v>-1</v>
      </c>
      <c r="U37" t="s">
        <v>46</v>
      </c>
      <c r="V37" t="s">
        <v>45</v>
      </c>
      <c r="W37" t="b">
        <v>0</v>
      </c>
      <c r="Z37">
        <v>8</v>
      </c>
      <c r="AA37">
        <v>8</v>
      </c>
      <c r="AD37">
        <v>15</v>
      </c>
      <c r="AE37">
        <v>5.7647753058480404</v>
      </c>
      <c r="AF37">
        <v>4.9815814173150095</v>
      </c>
    </row>
    <row r="38" spans="1:32" x14ac:dyDescent="0.3">
      <c r="A38">
        <v>9</v>
      </c>
      <c r="B38" t="s">
        <v>17</v>
      </c>
      <c r="C38" t="s">
        <v>20</v>
      </c>
      <c r="D38" t="s">
        <v>19</v>
      </c>
      <c r="E38" t="s">
        <v>21</v>
      </c>
      <c r="F38">
        <v>0</v>
      </c>
      <c r="G38">
        <v>1</v>
      </c>
      <c r="H38">
        <v>0</v>
      </c>
      <c r="I38">
        <v>0</v>
      </c>
      <c r="J38">
        <v>6</v>
      </c>
      <c r="K38">
        <v>15</v>
      </c>
      <c r="L38">
        <v>23</v>
      </c>
      <c r="M38">
        <v>102</v>
      </c>
      <c r="N38">
        <v>41</v>
      </c>
      <c r="O38">
        <v>7</v>
      </c>
      <c r="P38">
        <v>0</v>
      </c>
      <c r="Q38">
        <v>2</v>
      </c>
      <c r="R38">
        <v>1</v>
      </c>
      <c r="S38">
        <v>4</v>
      </c>
      <c r="T38">
        <v>-1</v>
      </c>
      <c r="U38" t="s">
        <v>47</v>
      </c>
      <c r="V38" t="s">
        <v>45</v>
      </c>
      <c r="W38" t="b">
        <v>0</v>
      </c>
      <c r="Z38">
        <v>9</v>
      </c>
      <c r="AB38">
        <v>4</v>
      </c>
      <c r="AD38">
        <v>16</v>
      </c>
      <c r="AE38">
        <v>5.7647753058480404</v>
      </c>
      <c r="AF38">
        <v>4.9815814173150095</v>
      </c>
    </row>
    <row r="39" spans="1:32" x14ac:dyDescent="0.3">
      <c r="A39">
        <v>9</v>
      </c>
      <c r="B39" t="s">
        <v>17</v>
      </c>
      <c r="C39" t="s">
        <v>20</v>
      </c>
      <c r="D39" t="s">
        <v>19</v>
      </c>
      <c r="E39" t="s">
        <v>21</v>
      </c>
      <c r="F39">
        <v>0</v>
      </c>
      <c r="G39">
        <v>0</v>
      </c>
      <c r="H39">
        <v>8</v>
      </c>
      <c r="I39">
        <v>0</v>
      </c>
      <c r="J39">
        <v>1</v>
      </c>
      <c r="K39">
        <v>15</v>
      </c>
      <c r="L39">
        <v>13</v>
      </c>
      <c r="M39">
        <v>102</v>
      </c>
      <c r="N39">
        <v>61</v>
      </c>
      <c r="O39">
        <v>9</v>
      </c>
      <c r="P39">
        <v>0</v>
      </c>
      <c r="Q39">
        <v>1</v>
      </c>
      <c r="R39">
        <v>8</v>
      </c>
      <c r="S39">
        <v>0</v>
      </c>
      <c r="T39">
        <v>-1</v>
      </c>
      <c r="U39" t="s">
        <v>46</v>
      </c>
      <c r="V39" t="s">
        <v>45</v>
      </c>
      <c r="W39" t="b">
        <v>0</v>
      </c>
      <c r="Z39">
        <v>9</v>
      </c>
      <c r="AA39">
        <v>8</v>
      </c>
      <c r="AD39">
        <v>17</v>
      </c>
      <c r="AE39">
        <v>5.7647753058480404</v>
      </c>
      <c r="AF39">
        <v>4.9815814173150095</v>
      </c>
    </row>
    <row r="40" spans="1:32" x14ac:dyDescent="0.3">
      <c r="A40">
        <v>26</v>
      </c>
      <c r="B40" t="s">
        <v>17</v>
      </c>
      <c r="C40" t="s">
        <v>1</v>
      </c>
      <c r="E40" t="s">
        <v>16</v>
      </c>
      <c r="F40">
        <v>3</v>
      </c>
      <c r="G40">
        <v>0</v>
      </c>
      <c r="H40">
        <v>9</v>
      </c>
      <c r="I40">
        <v>0</v>
      </c>
      <c r="J40">
        <v>1</v>
      </c>
      <c r="K40">
        <v>15</v>
      </c>
      <c r="L40">
        <v>28</v>
      </c>
      <c r="M40">
        <v>131</v>
      </c>
      <c r="N40">
        <v>60</v>
      </c>
      <c r="O40">
        <v>13</v>
      </c>
      <c r="P40">
        <v>3</v>
      </c>
      <c r="Q40">
        <v>1</v>
      </c>
      <c r="R40">
        <v>9</v>
      </c>
      <c r="S40">
        <v>0</v>
      </c>
      <c r="T40">
        <v>-1</v>
      </c>
      <c r="U40" t="s">
        <v>46</v>
      </c>
      <c r="V40" t="s">
        <v>26</v>
      </c>
      <c r="W40" t="b">
        <v>0</v>
      </c>
      <c r="Z40">
        <v>26</v>
      </c>
      <c r="AA40">
        <v>9</v>
      </c>
      <c r="AD40">
        <v>18</v>
      </c>
      <c r="AE40">
        <v>5.7647753058480404</v>
      </c>
      <c r="AF40">
        <v>4.9815814173150095</v>
      </c>
    </row>
    <row r="41" spans="1:32" x14ac:dyDescent="0.3">
      <c r="A41">
        <v>29</v>
      </c>
      <c r="B41" t="s">
        <v>17</v>
      </c>
      <c r="C41" t="s">
        <v>23</v>
      </c>
      <c r="D41" t="s">
        <v>19</v>
      </c>
      <c r="E41" t="s">
        <v>21</v>
      </c>
      <c r="F41">
        <v>0</v>
      </c>
      <c r="G41">
        <v>0</v>
      </c>
      <c r="H41">
        <v>10</v>
      </c>
      <c r="I41">
        <v>0</v>
      </c>
      <c r="J41">
        <v>1</v>
      </c>
      <c r="K41">
        <v>15</v>
      </c>
      <c r="L41">
        <v>34</v>
      </c>
      <c r="M41">
        <v>139</v>
      </c>
      <c r="N41">
        <v>56</v>
      </c>
      <c r="O41">
        <v>11</v>
      </c>
      <c r="P41">
        <v>3</v>
      </c>
      <c r="Q41">
        <v>1</v>
      </c>
      <c r="R41">
        <v>7</v>
      </c>
      <c r="S41">
        <v>0</v>
      </c>
      <c r="T41">
        <v>-1</v>
      </c>
      <c r="U41" t="s">
        <v>46</v>
      </c>
      <c r="V41" t="s">
        <v>45</v>
      </c>
      <c r="W41" t="b">
        <v>0</v>
      </c>
      <c r="Z41">
        <v>29</v>
      </c>
      <c r="AA41">
        <v>7</v>
      </c>
      <c r="AD41">
        <v>19</v>
      </c>
      <c r="AE41">
        <v>5.7647753058480404</v>
      </c>
      <c r="AF41">
        <v>4.9815814173150095</v>
      </c>
    </row>
    <row r="42" spans="1:32" x14ac:dyDescent="0.3">
      <c r="A42">
        <v>29</v>
      </c>
      <c r="B42" t="s">
        <v>17</v>
      </c>
      <c r="C42" t="s">
        <v>23</v>
      </c>
      <c r="D42" t="s">
        <v>1</v>
      </c>
      <c r="E42" t="s">
        <v>21</v>
      </c>
      <c r="F42">
        <v>1</v>
      </c>
      <c r="G42">
        <v>0</v>
      </c>
      <c r="H42">
        <v>7</v>
      </c>
      <c r="I42">
        <v>0</v>
      </c>
      <c r="J42">
        <v>1</v>
      </c>
      <c r="K42">
        <v>15</v>
      </c>
      <c r="L42">
        <v>28</v>
      </c>
      <c r="M42">
        <v>111</v>
      </c>
      <c r="N42">
        <v>40</v>
      </c>
      <c r="O42">
        <v>9</v>
      </c>
      <c r="P42">
        <v>3</v>
      </c>
      <c r="Q42">
        <v>1</v>
      </c>
      <c r="R42">
        <v>5</v>
      </c>
      <c r="S42">
        <v>0</v>
      </c>
      <c r="T42">
        <v>-1</v>
      </c>
      <c r="U42" t="s">
        <v>46</v>
      </c>
      <c r="V42" t="s">
        <v>45</v>
      </c>
      <c r="W42" t="b">
        <v>0</v>
      </c>
      <c r="Z42">
        <v>29</v>
      </c>
      <c r="AA42">
        <v>5</v>
      </c>
      <c r="AD42">
        <v>20</v>
      </c>
      <c r="AE42">
        <v>5.7647753058480404</v>
      </c>
      <c r="AF42">
        <v>4.9815814173150095</v>
      </c>
    </row>
    <row r="43" spans="1:32" x14ac:dyDescent="0.3">
      <c r="A43">
        <v>30</v>
      </c>
      <c r="B43" t="s">
        <v>17</v>
      </c>
      <c r="C43" t="s">
        <v>20</v>
      </c>
      <c r="E43" t="s">
        <v>16</v>
      </c>
      <c r="F43">
        <v>1</v>
      </c>
      <c r="G43">
        <v>0</v>
      </c>
      <c r="H43">
        <v>8</v>
      </c>
      <c r="I43">
        <v>0</v>
      </c>
      <c r="J43">
        <v>0</v>
      </c>
      <c r="K43">
        <v>15</v>
      </c>
      <c r="L43">
        <v>24</v>
      </c>
      <c r="M43">
        <v>105</v>
      </c>
      <c r="N43">
        <v>42</v>
      </c>
      <c r="O43">
        <v>9</v>
      </c>
      <c r="P43">
        <v>3</v>
      </c>
      <c r="Q43">
        <v>0</v>
      </c>
      <c r="R43">
        <v>6</v>
      </c>
      <c r="S43">
        <v>0</v>
      </c>
      <c r="T43">
        <v>-1</v>
      </c>
      <c r="U43" t="s">
        <v>46</v>
      </c>
      <c r="V43" t="s">
        <v>45</v>
      </c>
      <c r="W43" t="b">
        <v>0</v>
      </c>
      <c r="Z43">
        <v>30</v>
      </c>
      <c r="AA43">
        <v>6</v>
      </c>
      <c r="AD43">
        <v>21</v>
      </c>
      <c r="AE43">
        <v>5.7647753058480404</v>
      </c>
      <c r="AF43">
        <v>4.9815814173150095</v>
      </c>
    </row>
    <row r="44" spans="1:32" x14ac:dyDescent="0.3">
      <c r="A44">
        <v>30</v>
      </c>
      <c r="B44" t="s">
        <v>17</v>
      </c>
      <c r="C44" t="s">
        <v>23</v>
      </c>
      <c r="D44" t="s">
        <v>19</v>
      </c>
      <c r="E44" t="s">
        <v>21</v>
      </c>
      <c r="F44">
        <v>0</v>
      </c>
      <c r="G44">
        <v>0</v>
      </c>
      <c r="H44">
        <v>0</v>
      </c>
      <c r="I44">
        <v>0</v>
      </c>
      <c r="J44">
        <v>8</v>
      </c>
      <c r="K44">
        <v>3</v>
      </c>
      <c r="L44">
        <v>33</v>
      </c>
      <c r="M44">
        <v>116</v>
      </c>
      <c r="N44">
        <v>47</v>
      </c>
      <c r="O44">
        <v>8</v>
      </c>
      <c r="P44">
        <v>0</v>
      </c>
      <c r="Q44">
        <v>3</v>
      </c>
      <c r="R44">
        <v>0</v>
      </c>
      <c r="S44">
        <v>5</v>
      </c>
      <c r="T44">
        <v>-1</v>
      </c>
      <c r="U44" t="s">
        <v>47</v>
      </c>
      <c r="V44" t="s">
        <v>45</v>
      </c>
      <c r="W44" t="b">
        <v>0</v>
      </c>
      <c r="Z44">
        <v>30</v>
      </c>
      <c r="AB44">
        <v>5</v>
      </c>
      <c r="AD44">
        <v>22</v>
      </c>
      <c r="AE44">
        <v>5.7647753058480404</v>
      </c>
      <c r="AF44">
        <v>4.9815814173150095</v>
      </c>
    </row>
    <row r="45" spans="1:32" x14ac:dyDescent="0.3">
      <c r="A45">
        <v>30</v>
      </c>
      <c r="B45" t="s">
        <v>17</v>
      </c>
      <c r="C45" t="s">
        <v>23</v>
      </c>
      <c r="D45" t="s">
        <v>19</v>
      </c>
      <c r="E45" t="s">
        <v>21</v>
      </c>
      <c r="F45">
        <v>0</v>
      </c>
      <c r="G45">
        <v>0</v>
      </c>
      <c r="H45">
        <v>0</v>
      </c>
      <c r="I45">
        <v>0</v>
      </c>
      <c r="J45">
        <v>7</v>
      </c>
      <c r="K45">
        <v>3</v>
      </c>
      <c r="L45">
        <v>33</v>
      </c>
      <c r="M45">
        <v>106</v>
      </c>
      <c r="N45">
        <v>37</v>
      </c>
      <c r="O45">
        <v>7</v>
      </c>
      <c r="P45">
        <v>0</v>
      </c>
      <c r="Q45">
        <v>3</v>
      </c>
      <c r="R45">
        <v>0</v>
      </c>
      <c r="S45">
        <v>4</v>
      </c>
      <c r="T45">
        <v>-1</v>
      </c>
      <c r="U45" t="s">
        <v>47</v>
      </c>
      <c r="V45" t="s">
        <v>45</v>
      </c>
      <c r="W45" t="b">
        <v>0</v>
      </c>
      <c r="Z45">
        <v>30</v>
      </c>
      <c r="AB45">
        <v>4</v>
      </c>
      <c r="AD45">
        <v>23</v>
      </c>
      <c r="AE45">
        <v>5.7647753058480404</v>
      </c>
      <c r="AF45">
        <v>4.9815814173150095</v>
      </c>
    </row>
    <row r="46" spans="1:32" x14ac:dyDescent="0.3">
      <c r="A46">
        <v>30</v>
      </c>
      <c r="B46" t="s">
        <v>17</v>
      </c>
      <c r="C46" t="s">
        <v>20</v>
      </c>
      <c r="D46" t="s">
        <v>23</v>
      </c>
      <c r="E46" t="s">
        <v>21</v>
      </c>
      <c r="F46">
        <v>0</v>
      </c>
      <c r="G46">
        <v>0</v>
      </c>
      <c r="H46">
        <v>0</v>
      </c>
      <c r="I46">
        <v>0</v>
      </c>
      <c r="J46">
        <v>8</v>
      </c>
      <c r="K46">
        <v>3</v>
      </c>
      <c r="L46">
        <v>33</v>
      </c>
      <c r="M46">
        <v>116</v>
      </c>
      <c r="N46">
        <v>47</v>
      </c>
      <c r="O46">
        <v>8</v>
      </c>
      <c r="P46">
        <v>0</v>
      </c>
      <c r="Q46">
        <v>3</v>
      </c>
      <c r="R46">
        <v>0</v>
      </c>
      <c r="S46">
        <v>5</v>
      </c>
      <c r="T46">
        <v>-1</v>
      </c>
      <c r="U46" t="s">
        <v>47</v>
      </c>
      <c r="V46" t="s">
        <v>45</v>
      </c>
      <c r="W46" t="b">
        <v>0</v>
      </c>
      <c r="Z46">
        <v>30</v>
      </c>
      <c r="AB46">
        <v>5</v>
      </c>
      <c r="AD46">
        <v>24</v>
      </c>
      <c r="AE46">
        <v>5.7647753058480404</v>
      </c>
      <c r="AF46">
        <v>4.9815814173150095</v>
      </c>
    </row>
    <row r="47" spans="1:32" x14ac:dyDescent="0.3">
      <c r="A47">
        <v>33</v>
      </c>
      <c r="B47" t="s">
        <v>17</v>
      </c>
      <c r="C47" t="s">
        <v>20</v>
      </c>
      <c r="D47" t="s">
        <v>19</v>
      </c>
      <c r="E47" t="s">
        <v>21</v>
      </c>
      <c r="F47">
        <v>0</v>
      </c>
      <c r="G47">
        <v>0</v>
      </c>
      <c r="H47">
        <v>0</v>
      </c>
      <c r="I47">
        <v>0</v>
      </c>
      <c r="J47">
        <v>8</v>
      </c>
      <c r="K47">
        <v>15</v>
      </c>
      <c r="L47">
        <v>33</v>
      </c>
      <c r="M47">
        <v>128</v>
      </c>
      <c r="N47">
        <v>47</v>
      </c>
      <c r="O47">
        <v>8</v>
      </c>
      <c r="P47">
        <v>0</v>
      </c>
      <c r="Q47">
        <v>3</v>
      </c>
      <c r="R47">
        <v>0</v>
      </c>
      <c r="S47">
        <v>5</v>
      </c>
      <c r="T47">
        <v>3</v>
      </c>
      <c r="U47" t="s">
        <v>47</v>
      </c>
      <c r="V47" t="s">
        <v>26</v>
      </c>
      <c r="W47" t="b">
        <v>0</v>
      </c>
      <c r="Z47">
        <v>33</v>
      </c>
      <c r="AB47">
        <v>5</v>
      </c>
      <c r="AD47">
        <v>25</v>
      </c>
      <c r="AE47">
        <v>5.7647753058480404</v>
      </c>
      <c r="AF47">
        <v>4.9815814173150095</v>
      </c>
    </row>
    <row r="48" spans="1:32" x14ac:dyDescent="0.3">
      <c r="A48">
        <v>33</v>
      </c>
      <c r="B48" t="s">
        <v>17</v>
      </c>
      <c r="C48" t="s">
        <v>1</v>
      </c>
      <c r="E48" t="s">
        <v>16</v>
      </c>
      <c r="F48">
        <v>0</v>
      </c>
      <c r="G48">
        <v>0</v>
      </c>
      <c r="H48">
        <v>5</v>
      </c>
      <c r="I48">
        <v>1</v>
      </c>
      <c r="J48">
        <v>0</v>
      </c>
      <c r="K48">
        <v>15</v>
      </c>
      <c r="L48">
        <v>0</v>
      </c>
      <c r="M48">
        <v>61</v>
      </c>
      <c r="N48">
        <v>46</v>
      </c>
      <c r="O48">
        <v>6</v>
      </c>
      <c r="P48">
        <v>0</v>
      </c>
      <c r="Q48">
        <v>0</v>
      </c>
      <c r="R48">
        <v>5</v>
      </c>
      <c r="S48">
        <v>1</v>
      </c>
      <c r="T48">
        <v>2</v>
      </c>
      <c r="U48" t="s">
        <v>46</v>
      </c>
      <c r="V48" t="s">
        <v>26</v>
      </c>
      <c r="W48" t="b">
        <v>0</v>
      </c>
      <c r="Z48">
        <v>33</v>
      </c>
      <c r="AA48">
        <v>5</v>
      </c>
      <c r="AD48">
        <v>26</v>
      </c>
      <c r="AE48">
        <v>5.7647753058480404</v>
      </c>
      <c r="AF48">
        <v>4.9815814173150095</v>
      </c>
    </row>
    <row r="49" spans="1:32" x14ac:dyDescent="0.3">
      <c r="A49">
        <v>35</v>
      </c>
      <c r="B49" t="s">
        <v>17</v>
      </c>
      <c r="C49" t="s">
        <v>21</v>
      </c>
      <c r="D49" t="s">
        <v>2</v>
      </c>
      <c r="E49" t="s">
        <v>16</v>
      </c>
      <c r="F49">
        <v>0</v>
      </c>
      <c r="G49">
        <v>0</v>
      </c>
      <c r="H49">
        <v>0</v>
      </c>
      <c r="I49">
        <v>0</v>
      </c>
      <c r="J49">
        <v>7</v>
      </c>
      <c r="K49">
        <v>15</v>
      </c>
      <c r="L49">
        <v>33</v>
      </c>
      <c r="M49">
        <v>118</v>
      </c>
      <c r="N49">
        <v>37</v>
      </c>
      <c r="O49">
        <v>7</v>
      </c>
      <c r="P49">
        <v>0</v>
      </c>
      <c r="Q49">
        <v>3</v>
      </c>
      <c r="R49">
        <v>0</v>
      </c>
      <c r="S49">
        <v>4</v>
      </c>
      <c r="T49">
        <v>3</v>
      </c>
      <c r="U49" t="s">
        <v>47</v>
      </c>
      <c r="V49" t="s">
        <v>45</v>
      </c>
      <c r="W49" t="b">
        <v>1</v>
      </c>
      <c r="Z49">
        <v>35</v>
      </c>
      <c r="AB49">
        <v>4</v>
      </c>
      <c r="AD49">
        <v>27</v>
      </c>
      <c r="AE49">
        <v>7.5416531562030826</v>
      </c>
      <c r="AF49">
        <v>4.9815814173150095</v>
      </c>
    </row>
    <row r="50" spans="1:32" x14ac:dyDescent="0.3">
      <c r="A50">
        <v>35</v>
      </c>
      <c r="B50" t="s">
        <v>17</v>
      </c>
      <c r="C50" t="s">
        <v>21</v>
      </c>
      <c r="E50" t="s">
        <v>16</v>
      </c>
      <c r="F50">
        <v>0</v>
      </c>
      <c r="G50">
        <v>0</v>
      </c>
      <c r="H50">
        <v>11</v>
      </c>
      <c r="I50">
        <v>0</v>
      </c>
      <c r="J50">
        <v>0</v>
      </c>
      <c r="K50">
        <v>15</v>
      </c>
      <c r="L50">
        <v>24</v>
      </c>
      <c r="M50">
        <v>127</v>
      </c>
      <c r="N50">
        <v>64</v>
      </c>
      <c r="O50">
        <v>11</v>
      </c>
      <c r="P50">
        <v>3</v>
      </c>
      <c r="Q50">
        <v>0</v>
      </c>
      <c r="R50">
        <v>8</v>
      </c>
      <c r="S50">
        <v>0</v>
      </c>
      <c r="T50">
        <v>1</v>
      </c>
      <c r="U50" t="s">
        <v>46</v>
      </c>
      <c r="V50" t="s">
        <v>45</v>
      </c>
      <c r="W50" t="b">
        <v>1</v>
      </c>
      <c r="Z50">
        <v>35</v>
      </c>
      <c r="AA50">
        <v>8</v>
      </c>
      <c r="AD50">
        <v>28</v>
      </c>
      <c r="AE50">
        <v>7.5416531562030826</v>
      </c>
      <c r="AF50">
        <v>4.9815814173150095</v>
      </c>
    </row>
    <row r="51" spans="1:32" x14ac:dyDescent="0.3">
      <c r="A51">
        <v>35</v>
      </c>
      <c r="B51" t="s">
        <v>17</v>
      </c>
      <c r="C51" t="s">
        <v>21</v>
      </c>
      <c r="D51" t="s">
        <v>53</v>
      </c>
      <c r="E51" t="s">
        <v>16</v>
      </c>
      <c r="F51">
        <v>0</v>
      </c>
      <c r="G51">
        <v>0</v>
      </c>
      <c r="H51">
        <v>0</v>
      </c>
      <c r="I51">
        <v>0</v>
      </c>
      <c r="J51">
        <v>8</v>
      </c>
      <c r="K51">
        <v>3</v>
      </c>
      <c r="L51">
        <v>33</v>
      </c>
      <c r="M51">
        <v>116</v>
      </c>
      <c r="N51">
        <v>47</v>
      </c>
      <c r="O51">
        <v>8</v>
      </c>
      <c r="P51">
        <v>0</v>
      </c>
      <c r="Q51">
        <v>3</v>
      </c>
      <c r="R51">
        <v>0</v>
      </c>
      <c r="S51">
        <v>5</v>
      </c>
      <c r="T51">
        <v>3</v>
      </c>
      <c r="U51" t="s">
        <v>54</v>
      </c>
      <c r="V51" t="s">
        <v>45</v>
      </c>
      <c r="W51" t="b">
        <v>1</v>
      </c>
      <c r="Z51">
        <v>35</v>
      </c>
      <c r="AD51">
        <v>29</v>
      </c>
      <c r="AE51">
        <v>7.5416531562030826</v>
      </c>
      <c r="AF51">
        <v>4.9815814173150095</v>
      </c>
    </row>
    <row r="52" spans="1:32" x14ac:dyDescent="0.3">
      <c r="A52">
        <v>35</v>
      </c>
      <c r="B52" t="s">
        <v>17</v>
      </c>
      <c r="C52" t="s">
        <v>21</v>
      </c>
      <c r="E52" t="s">
        <v>16</v>
      </c>
      <c r="F52">
        <v>0</v>
      </c>
      <c r="G52">
        <v>0</v>
      </c>
      <c r="H52">
        <v>13</v>
      </c>
      <c r="I52">
        <v>0</v>
      </c>
      <c r="J52">
        <v>1</v>
      </c>
      <c r="K52">
        <v>15</v>
      </c>
      <c r="L52">
        <v>34</v>
      </c>
      <c r="M52">
        <v>163</v>
      </c>
      <c r="N52">
        <v>80</v>
      </c>
      <c r="O52">
        <v>14</v>
      </c>
      <c r="P52">
        <v>3</v>
      </c>
      <c r="Q52">
        <v>1</v>
      </c>
      <c r="R52">
        <v>10</v>
      </c>
      <c r="S52">
        <v>0</v>
      </c>
      <c r="T52">
        <v>2</v>
      </c>
      <c r="U52" t="s">
        <v>46</v>
      </c>
      <c r="V52" t="s">
        <v>45</v>
      </c>
      <c r="W52" t="b">
        <v>1</v>
      </c>
      <c r="Z52">
        <v>35</v>
      </c>
      <c r="AA52">
        <v>10</v>
      </c>
      <c r="AD52">
        <v>30</v>
      </c>
      <c r="AE52">
        <v>7.1433501277346636</v>
      </c>
      <c r="AF52">
        <v>4.9815814173150095</v>
      </c>
    </row>
    <row r="53" spans="1:32" x14ac:dyDescent="0.3">
      <c r="A53">
        <v>41</v>
      </c>
      <c r="B53" t="s">
        <v>17</v>
      </c>
      <c r="C53" t="s">
        <v>23</v>
      </c>
      <c r="E53" t="s">
        <v>2</v>
      </c>
      <c r="F53">
        <v>1</v>
      </c>
      <c r="G53">
        <v>0</v>
      </c>
      <c r="H53">
        <v>7</v>
      </c>
      <c r="I53">
        <v>0</v>
      </c>
      <c r="J53">
        <v>1</v>
      </c>
      <c r="K53">
        <v>15</v>
      </c>
      <c r="L53">
        <v>18</v>
      </c>
      <c r="M53">
        <v>101</v>
      </c>
      <c r="N53">
        <v>50</v>
      </c>
      <c r="O53">
        <v>9</v>
      </c>
      <c r="P53">
        <v>1</v>
      </c>
      <c r="Q53">
        <v>1</v>
      </c>
      <c r="R53">
        <v>7</v>
      </c>
      <c r="S53">
        <v>0</v>
      </c>
      <c r="T53">
        <v>2</v>
      </c>
      <c r="U53" t="s">
        <v>46</v>
      </c>
      <c r="V53" t="s">
        <v>45</v>
      </c>
      <c r="W53" t="b">
        <v>0</v>
      </c>
      <c r="Z53">
        <v>41</v>
      </c>
      <c r="AA53">
        <v>7</v>
      </c>
      <c r="AD53">
        <v>31</v>
      </c>
      <c r="AE53">
        <v>6.9878786362679559</v>
      </c>
      <c r="AF53">
        <v>4.6791227755381088</v>
      </c>
    </row>
    <row r="54" spans="1:32" x14ac:dyDescent="0.3">
      <c r="A54">
        <v>41</v>
      </c>
      <c r="B54" t="s">
        <v>17</v>
      </c>
      <c r="C54" t="s">
        <v>23</v>
      </c>
      <c r="E54" t="s">
        <v>2</v>
      </c>
      <c r="F54">
        <v>2</v>
      </c>
      <c r="G54">
        <v>0</v>
      </c>
      <c r="H54">
        <v>5</v>
      </c>
      <c r="I54">
        <v>0</v>
      </c>
      <c r="J54">
        <v>1</v>
      </c>
      <c r="K54">
        <v>15</v>
      </c>
      <c r="L54">
        <v>10</v>
      </c>
      <c r="M54">
        <v>79</v>
      </c>
      <c r="N54">
        <v>44</v>
      </c>
      <c r="O54">
        <v>8</v>
      </c>
      <c r="P54">
        <v>0</v>
      </c>
      <c r="Q54">
        <v>1</v>
      </c>
      <c r="R54">
        <v>7</v>
      </c>
      <c r="S54">
        <v>0</v>
      </c>
      <c r="T54">
        <v>2</v>
      </c>
      <c r="U54" t="s">
        <v>46</v>
      </c>
      <c r="V54" t="s">
        <v>45</v>
      </c>
      <c r="W54" t="b">
        <v>0</v>
      </c>
      <c r="Z54">
        <v>41</v>
      </c>
      <c r="AA54">
        <v>7</v>
      </c>
      <c r="AD54">
        <v>32</v>
      </c>
      <c r="AE54">
        <v>6.9878786362679559</v>
      </c>
      <c r="AF54">
        <v>4.6791227755381088</v>
      </c>
    </row>
    <row r="55" spans="1:32" x14ac:dyDescent="0.3">
      <c r="A55">
        <v>41</v>
      </c>
      <c r="B55" t="s">
        <v>17</v>
      </c>
      <c r="C55" t="s">
        <v>23</v>
      </c>
      <c r="E55" t="s">
        <v>2</v>
      </c>
      <c r="F55">
        <v>0</v>
      </c>
      <c r="G55">
        <v>0</v>
      </c>
      <c r="H55">
        <v>8</v>
      </c>
      <c r="I55">
        <v>0</v>
      </c>
      <c r="J55">
        <v>1</v>
      </c>
      <c r="K55">
        <v>15</v>
      </c>
      <c r="L55">
        <v>26</v>
      </c>
      <c r="M55">
        <v>115</v>
      </c>
      <c r="N55">
        <v>48</v>
      </c>
      <c r="O55">
        <v>9</v>
      </c>
      <c r="P55">
        <v>2</v>
      </c>
      <c r="Q55">
        <v>1</v>
      </c>
      <c r="R55">
        <v>6</v>
      </c>
      <c r="S55">
        <v>0</v>
      </c>
      <c r="T55">
        <v>2</v>
      </c>
      <c r="U55" t="s">
        <v>46</v>
      </c>
      <c r="V55" t="s">
        <v>45</v>
      </c>
      <c r="W55" t="b">
        <v>0</v>
      </c>
      <c r="Z55">
        <v>41</v>
      </c>
      <c r="AA55">
        <v>6</v>
      </c>
      <c r="AD55">
        <v>33</v>
      </c>
      <c r="AE55">
        <v>6.9878786362679559</v>
      </c>
      <c r="AF55">
        <v>4.6791227755381088</v>
      </c>
    </row>
    <row r="56" spans="1:32" x14ac:dyDescent="0.3">
      <c r="A56">
        <v>41</v>
      </c>
      <c r="B56" t="s">
        <v>17</v>
      </c>
      <c r="C56" t="s">
        <v>23</v>
      </c>
      <c r="E56" t="s">
        <v>2</v>
      </c>
      <c r="F56">
        <v>0</v>
      </c>
      <c r="G56">
        <v>0</v>
      </c>
      <c r="H56">
        <v>10</v>
      </c>
      <c r="I56">
        <v>0</v>
      </c>
      <c r="J56">
        <v>0</v>
      </c>
      <c r="K56">
        <v>15</v>
      </c>
      <c r="L56">
        <v>32</v>
      </c>
      <c r="M56">
        <v>127</v>
      </c>
      <c r="N56">
        <v>48</v>
      </c>
      <c r="O56">
        <v>10</v>
      </c>
      <c r="P56">
        <v>4</v>
      </c>
      <c r="Q56">
        <v>0</v>
      </c>
      <c r="R56">
        <v>6</v>
      </c>
      <c r="S56">
        <v>0</v>
      </c>
      <c r="T56">
        <v>1</v>
      </c>
      <c r="U56" t="s">
        <v>46</v>
      </c>
      <c r="V56" t="s">
        <v>45</v>
      </c>
      <c r="W56" t="b">
        <v>0</v>
      </c>
      <c r="Z56">
        <v>41</v>
      </c>
      <c r="AA56">
        <v>6</v>
      </c>
      <c r="AD56">
        <v>34</v>
      </c>
      <c r="AE56">
        <v>6.4873948062307845</v>
      </c>
      <c r="AF56">
        <v>4.8001575582056617</v>
      </c>
    </row>
    <row r="57" spans="1:32" x14ac:dyDescent="0.3">
      <c r="A57">
        <v>41</v>
      </c>
      <c r="B57" t="s">
        <v>17</v>
      </c>
      <c r="C57" t="s">
        <v>23</v>
      </c>
      <c r="E57" t="s">
        <v>2</v>
      </c>
      <c r="F57">
        <v>0</v>
      </c>
      <c r="G57">
        <v>0</v>
      </c>
      <c r="H57">
        <v>11</v>
      </c>
      <c r="I57">
        <v>0</v>
      </c>
      <c r="J57">
        <v>0</v>
      </c>
      <c r="K57">
        <v>15</v>
      </c>
      <c r="L57">
        <v>32</v>
      </c>
      <c r="M57">
        <v>135</v>
      </c>
      <c r="N57">
        <v>56</v>
      </c>
      <c r="O57">
        <v>11</v>
      </c>
      <c r="P57">
        <v>4</v>
      </c>
      <c r="Q57">
        <v>0</v>
      </c>
      <c r="R57">
        <v>7</v>
      </c>
      <c r="S57">
        <v>0</v>
      </c>
      <c r="T57">
        <v>1</v>
      </c>
      <c r="U57" t="s">
        <v>46</v>
      </c>
      <c r="V57" t="s">
        <v>45</v>
      </c>
      <c r="W57" t="b">
        <v>0</v>
      </c>
      <c r="Z57">
        <v>41</v>
      </c>
      <c r="AA57">
        <v>7</v>
      </c>
      <c r="AD57">
        <v>35</v>
      </c>
      <c r="AE57">
        <v>6.4873948062307845</v>
      </c>
      <c r="AF57">
        <v>4.8001575582056617</v>
      </c>
    </row>
    <row r="58" spans="1:32" x14ac:dyDescent="0.3">
      <c r="A58">
        <v>41</v>
      </c>
      <c r="B58" t="s">
        <v>17</v>
      </c>
      <c r="C58" t="s">
        <v>23</v>
      </c>
      <c r="E58" t="s">
        <v>2</v>
      </c>
      <c r="F58">
        <v>2</v>
      </c>
      <c r="G58">
        <v>0</v>
      </c>
      <c r="H58">
        <v>11</v>
      </c>
      <c r="I58">
        <v>0</v>
      </c>
      <c r="J58">
        <v>0</v>
      </c>
      <c r="K58">
        <v>15</v>
      </c>
      <c r="L58">
        <v>32</v>
      </c>
      <c r="M58">
        <v>139</v>
      </c>
      <c r="N58">
        <v>60</v>
      </c>
      <c r="O58">
        <v>13</v>
      </c>
      <c r="P58">
        <v>4</v>
      </c>
      <c r="Q58">
        <v>0</v>
      </c>
      <c r="R58">
        <v>9</v>
      </c>
      <c r="S58">
        <v>0</v>
      </c>
      <c r="T58">
        <v>1</v>
      </c>
      <c r="U58" t="s">
        <v>46</v>
      </c>
      <c r="V58" t="s">
        <v>45</v>
      </c>
      <c r="W58" t="b">
        <v>0</v>
      </c>
      <c r="Z58">
        <v>41</v>
      </c>
      <c r="AA58">
        <v>9</v>
      </c>
      <c r="AD58">
        <v>36</v>
      </c>
      <c r="AE58">
        <v>6.8263304118286365</v>
      </c>
      <c r="AF58">
        <v>4.7238829993128766</v>
      </c>
    </row>
    <row r="59" spans="1:32" x14ac:dyDescent="0.3">
      <c r="A59">
        <v>46</v>
      </c>
      <c r="B59" t="s">
        <v>17</v>
      </c>
      <c r="C59" t="s">
        <v>23</v>
      </c>
      <c r="D59" t="s">
        <v>1</v>
      </c>
      <c r="E59" t="s">
        <v>2</v>
      </c>
      <c r="F59">
        <v>0</v>
      </c>
      <c r="G59">
        <v>0</v>
      </c>
      <c r="H59">
        <v>0</v>
      </c>
      <c r="I59">
        <v>0</v>
      </c>
      <c r="J59">
        <v>9</v>
      </c>
      <c r="K59">
        <v>15</v>
      </c>
      <c r="L59">
        <v>20</v>
      </c>
      <c r="M59">
        <v>125</v>
      </c>
      <c r="N59">
        <v>70</v>
      </c>
      <c r="O59">
        <v>9</v>
      </c>
      <c r="P59">
        <v>0</v>
      </c>
      <c r="Q59">
        <v>2</v>
      </c>
      <c r="R59">
        <v>0</v>
      </c>
      <c r="S59">
        <v>7</v>
      </c>
      <c r="T59">
        <v>6</v>
      </c>
      <c r="U59" t="s">
        <v>47</v>
      </c>
      <c r="V59" t="s">
        <v>45</v>
      </c>
      <c r="W59" t="b">
        <v>0</v>
      </c>
      <c r="Z59">
        <v>46</v>
      </c>
      <c r="AB59">
        <v>7</v>
      </c>
      <c r="AD59">
        <v>37</v>
      </c>
      <c r="AE59">
        <v>6.8263304118286365</v>
      </c>
      <c r="AF59">
        <v>4.7238829993128766</v>
      </c>
    </row>
    <row r="60" spans="1:32" x14ac:dyDescent="0.3">
      <c r="A60">
        <v>46</v>
      </c>
      <c r="B60" t="s">
        <v>17</v>
      </c>
      <c r="C60" t="s">
        <v>23</v>
      </c>
      <c r="E60" t="s">
        <v>2</v>
      </c>
      <c r="F60">
        <v>0</v>
      </c>
      <c r="G60">
        <v>0</v>
      </c>
      <c r="H60">
        <v>10</v>
      </c>
      <c r="I60">
        <v>0</v>
      </c>
      <c r="J60">
        <v>4</v>
      </c>
      <c r="K60">
        <v>3</v>
      </c>
      <c r="L60">
        <v>30</v>
      </c>
      <c r="M60">
        <v>153</v>
      </c>
      <c r="N60">
        <v>90</v>
      </c>
      <c r="O60">
        <v>14</v>
      </c>
      <c r="P60">
        <v>0</v>
      </c>
      <c r="Q60">
        <v>3</v>
      </c>
      <c r="R60">
        <v>10</v>
      </c>
      <c r="S60">
        <v>1</v>
      </c>
      <c r="T60">
        <v>6</v>
      </c>
      <c r="U60" t="s">
        <v>46</v>
      </c>
      <c r="V60" t="s">
        <v>45</v>
      </c>
      <c r="W60" t="b">
        <v>0</v>
      </c>
      <c r="Z60">
        <v>46</v>
      </c>
      <c r="AA60">
        <v>10</v>
      </c>
      <c r="AD60">
        <v>38</v>
      </c>
      <c r="AE60">
        <v>6.8263304118286365</v>
      </c>
      <c r="AF60">
        <v>4.7238829993128766</v>
      </c>
    </row>
    <row r="61" spans="1:32" x14ac:dyDescent="0.3">
      <c r="A61">
        <v>46</v>
      </c>
      <c r="B61" t="s">
        <v>17</v>
      </c>
      <c r="C61" t="s">
        <v>23</v>
      </c>
      <c r="E61" t="s">
        <v>21</v>
      </c>
      <c r="F61">
        <v>1</v>
      </c>
      <c r="G61">
        <v>0</v>
      </c>
      <c r="H61">
        <v>9</v>
      </c>
      <c r="I61">
        <v>0</v>
      </c>
      <c r="J61">
        <v>2</v>
      </c>
      <c r="K61">
        <v>3</v>
      </c>
      <c r="L61">
        <v>10</v>
      </c>
      <c r="M61">
        <v>107</v>
      </c>
      <c r="N61">
        <v>84</v>
      </c>
      <c r="O61">
        <v>12</v>
      </c>
      <c r="P61">
        <v>0</v>
      </c>
      <c r="Q61">
        <v>1</v>
      </c>
      <c r="R61">
        <v>10</v>
      </c>
      <c r="S61">
        <v>1</v>
      </c>
      <c r="T61">
        <v>6</v>
      </c>
      <c r="U61" t="s">
        <v>46</v>
      </c>
      <c r="V61" t="s">
        <v>45</v>
      </c>
      <c r="W61" t="b">
        <v>0</v>
      </c>
      <c r="Z61">
        <v>46</v>
      </c>
      <c r="AA61">
        <v>10</v>
      </c>
      <c r="AD61">
        <v>39</v>
      </c>
      <c r="AE61">
        <v>6.8263304118286365</v>
      </c>
      <c r="AF61">
        <v>4.7238829993128766</v>
      </c>
    </row>
    <row r="62" spans="1:32" x14ac:dyDescent="0.3">
      <c r="A62">
        <v>46</v>
      </c>
      <c r="B62" t="s">
        <v>17</v>
      </c>
      <c r="C62" t="s">
        <v>23</v>
      </c>
      <c r="E62" t="s">
        <v>21</v>
      </c>
      <c r="F62">
        <v>0</v>
      </c>
      <c r="G62">
        <v>0</v>
      </c>
      <c r="H62">
        <v>10</v>
      </c>
      <c r="I62">
        <v>0</v>
      </c>
      <c r="J62">
        <v>4</v>
      </c>
      <c r="K62">
        <v>15</v>
      </c>
      <c r="L62">
        <v>30</v>
      </c>
      <c r="M62">
        <v>165</v>
      </c>
      <c r="N62">
        <v>90</v>
      </c>
      <c r="O62">
        <v>14</v>
      </c>
      <c r="P62">
        <v>0</v>
      </c>
      <c r="Q62">
        <v>3</v>
      </c>
      <c r="R62">
        <v>10</v>
      </c>
      <c r="S62">
        <v>1</v>
      </c>
      <c r="T62">
        <v>6</v>
      </c>
      <c r="U62" t="s">
        <v>46</v>
      </c>
      <c r="V62" t="s">
        <v>45</v>
      </c>
      <c r="W62" t="b">
        <v>0</v>
      </c>
      <c r="Z62">
        <v>46</v>
      </c>
      <c r="AA62">
        <v>10</v>
      </c>
      <c r="AD62">
        <v>40</v>
      </c>
      <c r="AE62">
        <v>6.8263304118286365</v>
      </c>
      <c r="AF62">
        <v>4.7238829993128766</v>
      </c>
    </row>
    <row r="63" spans="1:32" x14ac:dyDescent="0.3">
      <c r="A63">
        <v>48</v>
      </c>
      <c r="B63" t="s">
        <v>17</v>
      </c>
      <c r="C63" t="s">
        <v>23</v>
      </c>
      <c r="D63" t="s">
        <v>2</v>
      </c>
      <c r="E63" t="s">
        <v>21</v>
      </c>
      <c r="F63">
        <v>0</v>
      </c>
      <c r="G63">
        <v>0</v>
      </c>
      <c r="H63">
        <v>9</v>
      </c>
      <c r="I63">
        <v>0</v>
      </c>
      <c r="J63">
        <v>2</v>
      </c>
      <c r="K63">
        <v>15</v>
      </c>
      <c r="L63">
        <v>20</v>
      </c>
      <c r="M63">
        <v>127</v>
      </c>
      <c r="N63">
        <v>72</v>
      </c>
      <c r="O63">
        <v>11</v>
      </c>
      <c r="P63">
        <v>0</v>
      </c>
      <c r="Q63">
        <v>2</v>
      </c>
      <c r="R63">
        <v>9</v>
      </c>
      <c r="S63">
        <v>0</v>
      </c>
      <c r="T63">
        <v>6</v>
      </c>
      <c r="U63" t="s">
        <v>46</v>
      </c>
      <c r="V63" t="s">
        <v>45</v>
      </c>
      <c r="W63" t="b">
        <v>0</v>
      </c>
      <c r="Z63">
        <v>48</v>
      </c>
      <c r="AA63">
        <v>9</v>
      </c>
      <c r="AD63">
        <v>41</v>
      </c>
      <c r="AE63">
        <v>6.8263304118286365</v>
      </c>
      <c r="AF63">
        <v>4.7238829993128766</v>
      </c>
    </row>
    <row r="64" spans="1:32" x14ac:dyDescent="0.3">
      <c r="A64">
        <v>48</v>
      </c>
      <c r="B64" t="s">
        <v>17</v>
      </c>
      <c r="C64" t="s">
        <v>23</v>
      </c>
      <c r="D64" t="s">
        <v>2</v>
      </c>
      <c r="E64" t="s">
        <v>21</v>
      </c>
      <c r="F64">
        <v>0</v>
      </c>
      <c r="G64">
        <v>0</v>
      </c>
      <c r="H64">
        <v>0</v>
      </c>
      <c r="I64">
        <v>0</v>
      </c>
      <c r="J64">
        <v>8</v>
      </c>
      <c r="K64">
        <v>3</v>
      </c>
      <c r="L64">
        <v>23</v>
      </c>
      <c r="M64">
        <v>106</v>
      </c>
      <c r="N64">
        <v>57</v>
      </c>
      <c r="O64">
        <v>8</v>
      </c>
      <c r="P64">
        <v>0</v>
      </c>
      <c r="Q64">
        <v>2</v>
      </c>
      <c r="R64">
        <v>0</v>
      </c>
      <c r="S64">
        <v>6</v>
      </c>
      <c r="T64">
        <v>6</v>
      </c>
      <c r="U64" t="s">
        <v>47</v>
      </c>
      <c r="V64" t="s">
        <v>45</v>
      </c>
      <c r="W64" t="b">
        <v>0</v>
      </c>
      <c r="Z64">
        <v>48</v>
      </c>
      <c r="AB64">
        <v>6</v>
      </c>
      <c r="AD64">
        <v>42</v>
      </c>
      <c r="AE64">
        <v>6.8730802561999491</v>
      </c>
      <c r="AF64">
        <v>4.7238829993128766</v>
      </c>
    </row>
    <row r="65" spans="1:32" x14ac:dyDescent="0.3">
      <c r="A65">
        <v>48</v>
      </c>
      <c r="B65" t="s">
        <v>17</v>
      </c>
      <c r="C65" t="s">
        <v>23</v>
      </c>
      <c r="D65" t="s">
        <v>16</v>
      </c>
      <c r="E65" t="s">
        <v>2</v>
      </c>
      <c r="F65">
        <v>0</v>
      </c>
      <c r="G65">
        <v>0</v>
      </c>
      <c r="H65">
        <v>0</v>
      </c>
      <c r="I65">
        <v>0</v>
      </c>
      <c r="J65">
        <v>10</v>
      </c>
      <c r="K65">
        <v>15</v>
      </c>
      <c r="L65">
        <v>33</v>
      </c>
      <c r="M65">
        <v>148</v>
      </c>
      <c r="N65">
        <v>67</v>
      </c>
      <c r="O65">
        <v>10</v>
      </c>
      <c r="P65">
        <v>0</v>
      </c>
      <c r="Q65">
        <v>3</v>
      </c>
      <c r="R65">
        <v>0</v>
      </c>
      <c r="S65">
        <v>7</v>
      </c>
      <c r="T65">
        <v>3</v>
      </c>
      <c r="U65" t="s">
        <v>47</v>
      </c>
      <c r="V65" t="s">
        <v>45</v>
      </c>
      <c r="W65" t="b">
        <v>0</v>
      </c>
      <c r="Z65">
        <v>48</v>
      </c>
      <c r="AB65">
        <v>7</v>
      </c>
      <c r="AD65">
        <v>43</v>
      </c>
      <c r="AE65">
        <v>6.8730802561999491</v>
      </c>
      <c r="AF65">
        <v>4.7238829993128766</v>
      </c>
    </row>
    <row r="66" spans="1:32" x14ac:dyDescent="0.3">
      <c r="A66">
        <v>48</v>
      </c>
      <c r="B66" t="s">
        <v>17</v>
      </c>
      <c r="C66" t="s">
        <v>23</v>
      </c>
      <c r="E66" t="s">
        <v>2</v>
      </c>
      <c r="F66">
        <v>0</v>
      </c>
      <c r="G66">
        <v>0</v>
      </c>
      <c r="H66">
        <v>10</v>
      </c>
      <c r="I66">
        <v>0</v>
      </c>
      <c r="J66">
        <v>0</v>
      </c>
      <c r="K66">
        <v>15</v>
      </c>
      <c r="L66">
        <v>24</v>
      </c>
      <c r="M66">
        <v>119</v>
      </c>
      <c r="N66">
        <v>56</v>
      </c>
      <c r="O66">
        <v>10</v>
      </c>
      <c r="P66">
        <v>3</v>
      </c>
      <c r="Q66">
        <v>0</v>
      </c>
      <c r="R66">
        <v>7</v>
      </c>
      <c r="S66">
        <v>0</v>
      </c>
      <c r="T66">
        <v>1</v>
      </c>
      <c r="U66" t="s">
        <v>46</v>
      </c>
      <c r="V66" t="s">
        <v>45</v>
      </c>
      <c r="W66" t="b">
        <v>0</v>
      </c>
      <c r="Z66">
        <v>48</v>
      </c>
      <c r="AA66">
        <v>7</v>
      </c>
      <c r="AD66">
        <v>44</v>
      </c>
      <c r="AE66">
        <v>6.8730802561999491</v>
      </c>
      <c r="AF66">
        <v>4.7238829993128766</v>
      </c>
    </row>
    <row r="67" spans="1:32" x14ac:dyDescent="0.3">
      <c r="A67">
        <v>48</v>
      </c>
      <c r="B67" t="s">
        <v>17</v>
      </c>
      <c r="C67" t="s">
        <v>23</v>
      </c>
      <c r="D67" t="s">
        <v>2</v>
      </c>
      <c r="E67" t="s">
        <v>21</v>
      </c>
      <c r="F67">
        <v>0</v>
      </c>
      <c r="G67">
        <v>0</v>
      </c>
      <c r="H67">
        <v>3</v>
      </c>
      <c r="I67">
        <v>0</v>
      </c>
      <c r="J67">
        <v>7</v>
      </c>
      <c r="K67">
        <v>15</v>
      </c>
      <c r="L67">
        <v>33</v>
      </c>
      <c r="M67">
        <v>142</v>
      </c>
      <c r="N67">
        <v>61</v>
      </c>
      <c r="O67">
        <v>10</v>
      </c>
      <c r="P67">
        <v>0</v>
      </c>
      <c r="Q67">
        <v>3</v>
      </c>
      <c r="R67">
        <v>3</v>
      </c>
      <c r="S67">
        <v>4</v>
      </c>
      <c r="T67">
        <v>6</v>
      </c>
      <c r="V67" t="s">
        <v>45</v>
      </c>
      <c r="W67" t="b">
        <v>0</v>
      </c>
      <c r="Z67">
        <v>48</v>
      </c>
      <c r="AD67">
        <v>45</v>
      </c>
      <c r="AE67">
        <v>6.8730802561999491</v>
      </c>
      <c r="AF67">
        <v>4.7238829993128766</v>
      </c>
    </row>
    <row r="68" spans="1:32" x14ac:dyDescent="0.3">
      <c r="A68">
        <v>48</v>
      </c>
      <c r="B68" t="s">
        <v>17</v>
      </c>
      <c r="C68" t="s">
        <v>23</v>
      </c>
      <c r="D68" t="s">
        <v>2</v>
      </c>
      <c r="E68" t="s">
        <v>21</v>
      </c>
      <c r="F68">
        <v>1</v>
      </c>
      <c r="G68">
        <v>0</v>
      </c>
      <c r="H68">
        <v>6</v>
      </c>
      <c r="I68">
        <v>0</v>
      </c>
      <c r="J68">
        <v>7</v>
      </c>
      <c r="K68">
        <v>15</v>
      </c>
      <c r="L68">
        <v>43</v>
      </c>
      <c r="M68">
        <v>178</v>
      </c>
      <c r="N68">
        <v>77</v>
      </c>
      <c r="O68">
        <v>14</v>
      </c>
      <c r="P68">
        <v>0</v>
      </c>
      <c r="Q68">
        <v>4</v>
      </c>
      <c r="R68">
        <v>7</v>
      </c>
      <c r="S68">
        <v>3</v>
      </c>
      <c r="T68">
        <v>6</v>
      </c>
      <c r="V68" t="s">
        <v>45</v>
      </c>
      <c r="W68" t="b">
        <v>0</v>
      </c>
      <c r="Z68">
        <v>48</v>
      </c>
      <c r="AD68">
        <v>46</v>
      </c>
      <c r="AE68">
        <v>6.8730802561999491</v>
      </c>
      <c r="AF68">
        <v>4.7238829993128766</v>
      </c>
    </row>
    <row r="69" spans="1:32" x14ac:dyDescent="0.3">
      <c r="A69">
        <v>49</v>
      </c>
      <c r="B69" t="s">
        <v>17</v>
      </c>
      <c r="C69" t="s">
        <v>23</v>
      </c>
      <c r="D69" t="s">
        <v>15</v>
      </c>
      <c r="E69" t="s">
        <v>21</v>
      </c>
      <c r="F69">
        <v>0</v>
      </c>
      <c r="G69">
        <v>0</v>
      </c>
      <c r="H69">
        <v>1</v>
      </c>
      <c r="I69">
        <v>0</v>
      </c>
      <c r="J69">
        <v>7</v>
      </c>
      <c r="K69">
        <v>15</v>
      </c>
      <c r="L69">
        <v>13</v>
      </c>
      <c r="M69">
        <v>106</v>
      </c>
      <c r="N69">
        <v>65</v>
      </c>
      <c r="O69">
        <v>8</v>
      </c>
      <c r="P69">
        <v>0</v>
      </c>
      <c r="Q69">
        <v>1</v>
      </c>
      <c r="R69">
        <v>1</v>
      </c>
      <c r="S69">
        <v>6</v>
      </c>
      <c r="T69">
        <v>6</v>
      </c>
      <c r="U69" t="s">
        <v>47</v>
      </c>
      <c r="V69" t="s">
        <v>45</v>
      </c>
      <c r="W69" t="b">
        <v>0</v>
      </c>
      <c r="Z69">
        <v>49</v>
      </c>
      <c r="AB69">
        <v>6</v>
      </c>
      <c r="AD69">
        <v>47</v>
      </c>
      <c r="AE69">
        <v>7.5640167781379644</v>
      </c>
      <c r="AF69">
        <v>5.2242721242459194</v>
      </c>
    </row>
    <row r="70" spans="1:32" x14ac:dyDescent="0.3">
      <c r="A70">
        <v>49</v>
      </c>
      <c r="B70" t="s">
        <v>17</v>
      </c>
      <c r="C70" t="s">
        <v>23</v>
      </c>
      <c r="D70" t="s">
        <v>2</v>
      </c>
      <c r="E70" t="s">
        <v>21</v>
      </c>
      <c r="F70">
        <v>0</v>
      </c>
      <c r="G70">
        <v>0</v>
      </c>
      <c r="H70">
        <v>1</v>
      </c>
      <c r="I70">
        <v>0</v>
      </c>
      <c r="J70">
        <v>9</v>
      </c>
      <c r="K70">
        <v>15</v>
      </c>
      <c r="L70">
        <v>43</v>
      </c>
      <c r="M70">
        <v>156</v>
      </c>
      <c r="N70">
        <v>55</v>
      </c>
      <c r="O70">
        <v>10</v>
      </c>
      <c r="P70">
        <v>0</v>
      </c>
      <c r="Q70">
        <v>4</v>
      </c>
      <c r="R70">
        <v>1</v>
      </c>
      <c r="S70">
        <v>5</v>
      </c>
      <c r="T70">
        <v>6</v>
      </c>
      <c r="U70" t="s">
        <v>47</v>
      </c>
      <c r="V70" t="s">
        <v>45</v>
      </c>
      <c r="W70" t="b">
        <v>0</v>
      </c>
      <c r="Z70">
        <v>49</v>
      </c>
      <c r="AB70">
        <v>5</v>
      </c>
      <c r="AD70">
        <v>48</v>
      </c>
      <c r="AE70">
        <v>7.5640167781379644</v>
      </c>
      <c r="AF70">
        <v>5.2242721242459194</v>
      </c>
    </row>
    <row r="71" spans="1:32" x14ac:dyDescent="0.3">
      <c r="A71">
        <v>49</v>
      </c>
      <c r="B71" t="s">
        <v>17</v>
      </c>
      <c r="C71" t="s">
        <v>23</v>
      </c>
      <c r="D71" t="s">
        <v>2</v>
      </c>
      <c r="E71" t="s">
        <v>21</v>
      </c>
      <c r="F71">
        <v>0</v>
      </c>
      <c r="G71">
        <v>0</v>
      </c>
      <c r="H71">
        <v>1</v>
      </c>
      <c r="I71">
        <v>0</v>
      </c>
      <c r="J71">
        <v>8</v>
      </c>
      <c r="K71">
        <v>3</v>
      </c>
      <c r="L71">
        <v>13</v>
      </c>
      <c r="M71">
        <v>104</v>
      </c>
      <c r="N71">
        <v>75</v>
      </c>
      <c r="O71">
        <v>9</v>
      </c>
      <c r="P71">
        <v>0</v>
      </c>
      <c r="Q71">
        <v>1</v>
      </c>
      <c r="R71">
        <v>1</v>
      </c>
      <c r="S71">
        <v>7</v>
      </c>
      <c r="T71">
        <v>6</v>
      </c>
      <c r="U71" t="s">
        <v>47</v>
      </c>
      <c r="V71" t="s">
        <v>45</v>
      </c>
      <c r="W71" t="b">
        <v>0</v>
      </c>
      <c r="Z71">
        <v>49</v>
      </c>
      <c r="AB71">
        <v>7</v>
      </c>
      <c r="AD71">
        <v>49</v>
      </c>
      <c r="AE71">
        <v>7.6668258327743386</v>
      </c>
      <c r="AF71">
        <v>5.6990937280140317</v>
      </c>
    </row>
    <row r="72" spans="1:32" x14ac:dyDescent="0.3">
      <c r="A72">
        <v>49</v>
      </c>
      <c r="B72" t="s">
        <v>17</v>
      </c>
      <c r="C72" t="s">
        <v>23</v>
      </c>
      <c r="D72" t="s">
        <v>2</v>
      </c>
      <c r="E72" t="s">
        <v>21</v>
      </c>
      <c r="F72">
        <v>0</v>
      </c>
      <c r="G72">
        <v>0</v>
      </c>
      <c r="H72">
        <v>0</v>
      </c>
      <c r="I72">
        <v>0</v>
      </c>
      <c r="J72">
        <v>8</v>
      </c>
      <c r="K72">
        <v>15</v>
      </c>
      <c r="L72">
        <v>33</v>
      </c>
      <c r="M72">
        <v>128</v>
      </c>
      <c r="N72">
        <v>47</v>
      </c>
      <c r="O72">
        <v>8</v>
      </c>
      <c r="P72">
        <v>0</v>
      </c>
      <c r="Q72">
        <v>3</v>
      </c>
      <c r="R72">
        <v>0</v>
      </c>
      <c r="S72">
        <v>5</v>
      </c>
      <c r="T72">
        <v>6</v>
      </c>
      <c r="U72" t="s">
        <v>47</v>
      </c>
      <c r="V72" t="s">
        <v>45</v>
      </c>
      <c r="W72" t="b">
        <v>0</v>
      </c>
      <c r="Z72">
        <v>49</v>
      </c>
      <c r="AB72">
        <v>5</v>
      </c>
      <c r="AD72">
        <v>50</v>
      </c>
      <c r="AE72">
        <v>7.579342295322161</v>
      </c>
      <c r="AF72">
        <v>5.773689793972637</v>
      </c>
    </row>
    <row r="73" spans="1:32" x14ac:dyDescent="0.3">
      <c r="A73">
        <v>49</v>
      </c>
      <c r="B73" t="s">
        <v>17</v>
      </c>
      <c r="C73" t="s">
        <v>23</v>
      </c>
      <c r="D73" t="s">
        <v>2</v>
      </c>
      <c r="E73" t="s">
        <v>21</v>
      </c>
      <c r="F73">
        <v>0</v>
      </c>
      <c r="G73">
        <v>0</v>
      </c>
      <c r="H73">
        <v>0</v>
      </c>
      <c r="I73">
        <v>0</v>
      </c>
      <c r="J73">
        <v>9</v>
      </c>
      <c r="K73">
        <v>15</v>
      </c>
      <c r="L73">
        <v>33</v>
      </c>
      <c r="M73">
        <v>138</v>
      </c>
      <c r="N73">
        <v>57</v>
      </c>
      <c r="O73">
        <v>9</v>
      </c>
      <c r="P73">
        <v>0</v>
      </c>
      <c r="Q73">
        <v>3</v>
      </c>
      <c r="R73">
        <v>0</v>
      </c>
      <c r="S73">
        <v>6</v>
      </c>
      <c r="T73">
        <v>6</v>
      </c>
      <c r="U73" t="s">
        <v>47</v>
      </c>
      <c r="V73" t="s">
        <v>45</v>
      </c>
      <c r="W73" t="b">
        <v>0</v>
      </c>
      <c r="Z73">
        <v>49</v>
      </c>
      <c r="AB73">
        <v>6</v>
      </c>
    </row>
    <row r="74" spans="1:32" x14ac:dyDescent="0.3">
      <c r="A74">
        <v>49</v>
      </c>
      <c r="B74" t="s">
        <v>17</v>
      </c>
      <c r="C74" t="s">
        <v>23</v>
      </c>
      <c r="E74" t="s">
        <v>16</v>
      </c>
      <c r="F74">
        <v>1</v>
      </c>
      <c r="G74">
        <v>0</v>
      </c>
      <c r="H74">
        <v>8</v>
      </c>
      <c r="I74">
        <v>0</v>
      </c>
      <c r="J74">
        <v>0</v>
      </c>
      <c r="K74">
        <v>15</v>
      </c>
      <c r="L74">
        <v>24</v>
      </c>
      <c r="M74">
        <v>105</v>
      </c>
      <c r="N74">
        <v>42</v>
      </c>
      <c r="O74">
        <v>9</v>
      </c>
      <c r="P74">
        <v>3</v>
      </c>
      <c r="Q74">
        <v>0</v>
      </c>
      <c r="R74">
        <v>6</v>
      </c>
      <c r="S74">
        <v>0</v>
      </c>
      <c r="T74">
        <v>1</v>
      </c>
      <c r="U74" t="s">
        <v>46</v>
      </c>
      <c r="V74" t="s">
        <v>45</v>
      </c>
      <c r="W74" t="b">
        <v>0</v>
      </c>
      <c r="Z74">
        <v>49</v>
      </c>
      <c r="AA74">
        <v>6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72"/>
  <sheetViews>
    <sheetView topLeftCell="S1" workbookViewId="0">
      <selection activeCell="M37" sqref="M37"/>
    </sheetView>
  </sheetViews>
  <sheetFormatPr defaultRowHeight="14.4" x14ac:dyDescent="0.3"/>
  <cols>
    <col min="1" max="1" width="16.5546875" customWidth="1"/>
  </cols>
  <sheetData>
    <row r="1" spans="1:19" ht="15" thickBot="1" x14ac:dyDescent="0.35"/>
    <row r="2" spans="1:19" ht="15.6" x14ac:dyDescent="0.3">
      <c r="C2" s="25" t="s">
        <v>39</v>
      </c>
      <c r="D2" s="26"/>
      <c r="E2" s="25" t="s">
        <v>40</v>
      </c>
      <c r="F2" s="26"/>
      <c r="G2" s="25" t="s">
        <v>7</v>
      </c>
      <c r="H2" s="26"/>
      <c r="I2" s="25" t="s">
        <v>41</v>
      </c>
      <c r="J2" s="26"/>
      <c r="L2" s="25" t="s">
        <v>39</v>
      </c>
      <c r="M2" s="26"/>
      <c r="N2" s="25" t="s">
        <v>40</v>
      </c>
      <c r="O2" s="26"/>
      <c r="P2" s="25" t="s">
        <v>7</v>
      </c>
      <c r="Q2" s="26"/>
      <c r="R2" s="25" t="s">
        <v>41</v>
      </c>
      <c r="S2" s="26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>
        <v>0.44581176354374047</v>
      </c>
      <c r="D4" s="8">
        <v>0.61044275009965898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6" si="0">(C4-D4)</f>
        <v>-0.16463098655591851</v>
      </c>
      <c r="M4" s="8">
        <f t="shared" ref="M4:M16" si="1">(C4+D4)</f>
        <v>1.0562545136433994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 t="e">
        <f t="shared" ref="R4:R17" si="6">(I4-J4)</f>
        <v>#NUM!</v>
      </c>
      <c r="S4" s="8" t="e">
        <f t="shared" ref="S4:S17" si="7">(I4+J4)</f>
        <v>#NUM!</v>
      </c>
    </row>
    <row r="5" spans="1:19" x14ac:dyDescent="0.3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 t="e">
        <f t="shared" si="6"/>
        <v>#NUM!</v>
      </c>
      <c r="S5" s="8" t="e">
        <f t="shared" si="7"/>
        <v>#NUM!</v>
      </c>
    </row>
    <row r="6" spans="1:19" x14ac:dyDescent="0.3">
      <c r="A6" t="s">
        <v>31</v>
      </c>
      <c r="C6" s="7">
        <v>5.5090893134709003</v>
      </c>
      <c r="D6" s="8">
        <v>2.7520394816400366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 t="shared" si="0"/>
        <v>2.7570498318308636</v>
      </c>
      <c r="M6" s="8">
        <f t="shared" si="1"/>
        <v>8.2611287951109365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 t="e">
        <f t="shared" si="6"/>
        <v>#NUM!</v>
      </c>
      <c r="S6" s="8" t="e">
        <f t="shared" si="7"/>
        <v>#NUM!</v>
      </c>
    </row>
    <row r="7" spans="1:19" x14ac:dyDescent="0.3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 t="e">
        <f t="shared" si="6"/>
        <v>#NUM!</v>
      </c>
      <c r="S7" s="8" t="e">
        <f t="shared" si="7"/>
        <v>#NUM!</v>
      </c>
    </row>
    <row r="8" spans="1:19" x14ac:dyDescent="0.3">
      <c r="A8" t="s">
        <v>33</v>
      </c>
      <c r="C8" s="7">
        <v>0.84419415015789057</v>
      </c>
      <c r="D8" s="8">
        <v>1.7434622706279359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-0.89926812047004534</v>
      </c>
      <c r="M8" s="8">
        <f t="shared" si="1"/>
        <v>2.5876564207858266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 t="e">
        <f t="shared" si="6"/>
        <v>#NUM!</v>
      </c>
      <c r="S8" s="8" t="e">
        <f t="shared" si="7"/>
        <v>#NUM!</v>
      </c>
    </row>
    <row r="9" spans="1:19" x14ac:dyDescent="0.3">
      <c r="A9" s="4" t="s">
        <v>12</v>
      </c>
      <c r="B9" s="4"/>
      <c r="C9" s="5">
        <v>13.005977349341611</v>
      </c>
      <c r="D9" s="6">
        <v>4.5791339481446736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8.4268434011969369</v>
      </c>
      <c r="M9" s="6">
        <f t="shared" si="1"/>
        <v>17.585111297486286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 t="e">
        <f t="shared" si="6"/>
        <v>#NUM!</v>
      </c>
      <c r="S9" s="6" t="e">
        <f t="shared" si="7"/>
        <v>#NUM!</v>
      </c>
    </row>
    <row r="10" spans="1:19" x14ac:dyDescent="0.3">
      <c r="A10" t="s">
        <v>13</v>
      </c>
      <c r="C10" s="7">
        <v>26.36076799771763</v>
      </c>
      <c r="D10" s="8">
        <v>8.7832580759353416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17.577509921782287</v>
      </c>
      <c r="M10" s="8">
        <f t="shared" si="1"/>
        <v>35.144026073652974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 t="e">
        <f t="shared" si="6"/>
        <v>#NUM!</v>
      </c>
      <c r="S10" s="8" t="e">
        <f t="shared" si="7"/>
        <v>#NUM!</v>
      </c>
    </row>
    <row r="11" spans="1:19" x14ac:dyDescent="0.3">
      <c r="A11" t="s">
        <v>14</v>
      </c>
      <c r="C11" s="7">
        <v>92.773024883492837</v>
      </c>
      <c r="D11" s="8">
        <v>17.984768612223249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74.788256271269589</v>
      </c>
      <c r="M11" s="8">
        <f t="shared" si="1"/>
        <v>110.75779349571609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 t="e">
        <f t="shared" si="6"/>
        <v>#NUM!</v>
      </c>
      <c r="S11" s="8" t="e">
        <f t="shared" si="7"/>
        <v>#NUM!</v>
      </c>
    </row>
    <row r="12" spans="1:19" x14ac:dyDescent="0.3">
      <c r="A12" s="4" t="s">
        <v>34</v>
      </c>
      <c r="B12" s="4"/>
      <c r="C12" s="5">
        <v>27.045511538715953</v>
      </c>
      <c r="D12" s="6">
        <v>12.227074135595533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 t="shared" si="0"/>
        <v>14.81843740312042</v>
      </c>
      <c r="M12" s="6">
        <f t="shared" si="1"/>
        <v>39.272585674311486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 t="e">
        <f t="shared" si="6"/>
        <v>#NUM!</v>
      </c>
      <c r="S12" s="6" t="e">
        <f t="shared" si="7"/>
        <v>#NUM!</v>
      </c>
    </row>
    <row r="13" spans="1:19" x14ac:dyDescent="0.3">
      <c r="A13" s="4" t="s">
        <v>25</v>
      </c>
      <c r="B13" s="4"/>
      <c r="C13" s="5">
        <v>6.7990952271725327</v>
      </c>
      <c r="D13" s="6">
        <v>1.6597678828672575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5.1393273443052756</v>
      </c>
      <c r="M13" s="6">
        <f t="shared" si="1"/>
        <v>8.4588631100397897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 t="e">
        <f t="shared" si="6"/>
        <v>#NUM!</v>
      </c>
      <c r="S13" s="6" t="e">
        <f t="shared" si="7"/>
        <v>#NUM!</v>
      </c>
    </row>
    <row r="14" spans="1:19" x14ac:dyDescent="0.3">
      <c r="A14" t="s">
        <v>35</v>
      </c>
      <c r="C14" s="7">
        <v>2.7317694332292057</v>
      </c>
      <c r="D14" s="8">
        <v>1.372728308353762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1.3590411248754437</v>
      </c>
      <c r="M14" s="8">
        <f t="shared" si="1"/>
        <v>4.1044977415829678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 t="e">
        <f t="shared" si="6"/>
        <v>#NUM!</v>
      </c>
      <c r="S14" s="8" t="e">
        <f t="shared" si="7"/>
        <v>#NUM!</v>
      </c>
    </row>
    <row r="15" spans="1:19" x14ac:dyDescent="0.3">
      <c r="A15" t="s">
        <v>36</v>
      </c>
      <c r="C15" s="7">
        <v>0.57045577928585278</v>
      </c>
      <c r="D15" s="8">
        <v>1.1223112882797177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-0.55185550899386493</v>
      </c>
      <c r="M15" s="8">
        <f t="shared" si="1"/>
        <v>1.6927670675655704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 t="e">
        <f t="shared" si="6"/>
        <v>#NUM!</v>
      </c>
      <c r="S15" s="8" t="e">
        <f t="shared" si="7"/>
        <v>#NUM!</v>
      </c>
    </row>
    <row r="16" spans="1:19" x14ac:dyDescent="0.3">
      <c r="A16" s="4" t="s">
        <v>37</v>
      </c>
      <c r="B16" s="4"/>
      <c r="C16" s="5">
        <v>3.7837362708169722</v>
      </c>
      <c r="D16" s="6">
        <v>1.4741284033221129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2.3096078674948592</v>
      </c>
      <c r="M16" s="6">
        <f t="shared" si="1"/>
        <v>5.2578646741390855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 t="e">
        <f t="shared" si="6"/>
        <v>#NUM!</v>
      </c>
      <c r="S16" s="6" t="e">
        <f t="shared" si="7"/>
        <v>#NUM!</v>
      </c>
    </row>
    <row r="17" spans="1:32" ht="15" thickBot="1" x14ac:dyDescent="0.35">
      <c r="A17" s="4" t="s">
        <v>38</v>
      </c>
      <c r="B17" s="4"/>
      <c r="C17" s="18">
        <v>1.847565561610341</v>
      </c>
      <c r="D17" s="19">
        <v>0.35944148394764935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>(C17-D17)</f>
        <v>1.4881240776626916</v>
      </c>
      <c r="M17" s="19">
        <f>(C17+D17)</f>
        <v>2.2070070455579902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 t="e">
        <f t="shared" si="6"/>
        <v>#NUM!</v>
      </c>
      <c r="S17" s="19" t="e">
        <f t="shared" si="7"/>
        <v>#NUM!</v>
      </c>
    </row>
    <row r="20" spans="1:32" x14ac:dyDescent="0.3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32" x14ac:dyDescent="0.3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3">
      <c r="A22">
        <v>9</v>
      </c>
      <c r="B22" t="s">
        <v>18</v>
      </c>
      <c r="C22" t="s">
        <v>20</v>
      </c>
      <c r="D22" t="s">
        <v>15</v>
      </c>
      <c r="E22" t="s">
        <v>16</v>
      </c>
      <c r="F22">
        <v>0</v>
      </c>
      <c r="G22">
        <v>0</v>
      </c>
      <c r="H22">
        <v>7</v>
      </c>
      <c r="I22">
        <v>0</v>
      </c>
      <c r="J22">
        <v>0</v>
      </c>
      <c r="K22">
        <v>3</v>
      </c>
      <c r="M22">
        <v>83</v>
      </c>
      <c r="N22">
        <v>82</v>
      </c>
      <c r="O22">
        <v>7</v>
      </c>
      <c r="T22">
        <v>-1</v>
      </c>
      <c r="V22" t="s">
        <v>45</v>
      </c>
      <c r="W22" t="b">
        <v>0</v>
      </c>
      <c r="Z22">
        <v>9</v>
      </c>
      <c r="AD22">
        <v>0</v>
      </c>
      <c r="AE22">
        <v>0</v>
      </c>
      <c r="AF22">
        <v>0</v>
      </c>
    </row>
    <row r="23" spans="1:32" x14ac:dyDescent="0.3">
      <c r="A23">
        <v>9</v>
      </c>
      <c r="B23" t="s">
        <v>18</v>
      </c>
      <c r="C23" t="s">
        <v>20</v>
      </c>
      <c r="D23" t="s">
        <v>15</v>
      </c>
      <c r="E23" t="s">
        <v>16</v>
      </c>
      <c r="F23">
        <v>0</v>
      </c>
      <c r="G23">
        <v>0</v>
      </c>
      <c r="H23">
        <v>4</v>
      </c>
      <c r="I23">
        <v>0</v>
      </c>
      <c r="J23">
        <v>0</v>
      </c>
      <c r="K23">
        <v>3</v>
      </c>
      <c r="M23">
        <v>54</v>
      </c>
      <c r="N23">
        <v>53</v>
      </c>
      <c r="O23">
        <v>4</v>
      </c>
      <c r="T23">
        <v>-1</v>
      </c>
      <c r="V23" t="s">
        <v>45</v>
      </c>
      <c r="W23" t="b">
        <v>0</v>
      </c>
      <c r="Z23">
        <v>9</v>
      </c>
      <c r="AD23">
        <v>1</v>
      </c>
      <c r="AE23">
        <v>0</v>
      </c>
      <c r="AF23">
        <v>0</v>
      </c>
    </row>
    <row r="24" spans="1:32" x14ac:dyDescent="0.3">
      <c r="A24">
        <v>8</v>
      </c>
      <c r="B24" t="s">
        <v>18</v>
      </c>
      <c r="C24" t="s">
        <v>1</v>
      </c>
      <c r="E24" t="s">
        <v>16</v>
      </c>
      <c r="F24">
        <v>0</v>
      </c>
      <c r="G24">
        <v>0</v>
      </c>
      <c r="H24">
        <v>3</v>
      </c>
      <c r="I24">
        <v>0</v>
      </c>
      <c r="J24">
        <v>1</v>
      </c>
      <c r="K24">
        <v>3</v>
      </c>
      <c r="L24">
        <v>13</v>
      </c>
      <c r="M24">
        <v>50</v>
      </c>
      <c r="N24">
        <v>21</v>
      </c>
      <c r="O24">
        <v>4</v>
      </c>
      <c r="P24">
        <v>0</v>
      </c>
      <c r="Q24">
        <v>1</v>
      </c>
      <c r="R24">
        <v>3</v>
      </c>
      <c r="S24">
        <v>0</v>
      </c>
      <c r="T24">
        <v>-1</v>
      </c>
      <c r="U24" t="s">
        <v>46</v>
      </c>
      <c r="V24" t="s">
        <v>45</v>
      </c>
      <c r="W24" t="b">
        <v>0</v>
      </c>
      <c r="Z24">
        <v>8</v>
      </c>
      <c r="AA24">
        <v>3</v>
      </c>
      <c r="AD24">
        <v>2</v>
      </c>
      <c r="AE24">
        <v>0</v>
      </c>
      <c r="AF24">
        <v>0</v>
      </c>
    </row>
    <row r="25" spans="1:32" x14ac:dyDescent="0.3">
      <c r="A25">
        <v>8</v>
      </c>
      <c r="B25" t="s">
        <v>18</v>
      </c>
      <c r="C25" t="s">
        <v>1</v>
      </c>
      <c r="D25" t="s">
        <v>23</v>
      </c>
      <c r="E25" t="s">
        <v>16</v>
      </c>
      <c r="F25">
        <v>1</v>
      </c>
      <c r="G25">
        <v>0</v>
      </c>
      <c r="H25">
        <v>6</v>
      </c>
      <c r="I25">
        <v>1</v>
      </c>
      <c r="J25">
        <v>1</v>
      </c>
      <c r="K25">
        <v>15</v>
      </c>
      <c r="L25">
        <v>9</v>
      </c>
      <c r="M25">
        <v>90</v>
      </c>
      <c r="N25">
        <v>57</v>
      </c>
      <c r="O25">
        <v>9</v>
      </c>
      <c r="P25">
        <v>0</v>
      </c>
      <c r="Q25">
        <v>1</v>
      </c>
      <c r="R25">
        <v>7</v>
      </c>
      <c r="S25">
        <v>1</v>
      </c>
      <c r="T25">
        <v>-1</v>
      </c>
      <c r="U25" t="s">
        <v>46</v>
      </c>
      <c r="V25" t="s">
        <v>45</v>
      </c>
      <c r="W25" t="b">
        <v>0</v>
      </c>
      <c r="Z25">
        <v>8</v>
      </c>
      <c r="AA25">
        <v>7</v>
      </c>
      <c r="AD25">
        <v>3</v>
      </c>
      <c r="AE25">
        <v>0</v>
      </c>
      <c r="AF25">
        <v>0</v>
      </c>
    </row>
    <row r="26" spans="1:32" x14ac:dyDescent="0.3">
      <c r="A26">
        <v>9</v>
      </c>
      <c r="B26" t="s">
        <v>18</v>
      </c>
      <c r="C26" t="s">
        <v>20</v>
      </c>
      <c r="D26" t="s">
        <v>17</v>
      </c>
      <c r="E26" t="s">
        <v>21</v>
      </c>
      <c r="F26">
        <v>0</v>
      </c>
      <c r="G26">
        <v>0</v>
      </c>
      <c r="H26">
        <v>0</v>
      </c>
      <c r="I26">
        <v>0</v>
      </c>
      <c r="J26">
        <v>3</v>
      </c>
      <c r="K26">
        <v>3</v>
      </c>
      <c r="L26">
        <v>23</v>
      </c>
      <c r="M26">
        <v>56</v>
      </c>
      <c r="N26">
        <v>7</v>
      </c>
      <c r="O26">
        <v>3</v>
      </c>
      <c r="P26">
        <v>0</v>
      </c>
      <c r="Q26">
        <v>2</v>
      </c>
      <c r="R26">
        <v>0</v>
      </c>
      <c r="S26">
        <v>1</v>
      </c>
      <c r="T26">
        <v>-1</v>
      </c>
      <c r="U26" t="s">
        <v>47</v>
      </c>
      <c r="V26" t="s">
        <v>45</v>
      </c>
      <c r="W26" t="b">
        <v>0</v>
      </c>
      <c r="Z26">
        <v>9</v>
      </c>
      <c r="AB26">
        <v>1</v>
      </c>
      <c r="AD26">
        <v>4</v>
      </c>
      <c r="AE26">
        <v>0</v>
      </c>
      <c r="AF26">
        <v>0</v>
      </c>
    </row>
    <row r="27" spans="1:32" x14ac:dyDescent="0.3">
      <c r="A27">
        <v>29</v>
      </c>
      <c r="B27" t="s">
        <v>18</v>
      </c>
      <c r="C27" t="s">
        <v>1</v>
      </c>
      <c r="D27" t="s">
        <v>23</v>
      </c>
      <c r="E27" t="s">
        <v>16</v>
      </c>
      <c r="F27">
        <v>0</v>
      </c>
      <c r="G27">
        <v>0</v>
      </c>
      <c r="H27">
        <v>0</v>
      </c>
      <c r="I27">
        <v>0</v>
      </c>
      <c r="J27">
        <v>4</v>
      </c>
      <c r="K27">
        <v>15</v>
      </c>
      <c r="L27">
        <v>33</v>
      </c>
      <c r="M27">
        <v>88</v>
      </c>
      <c r="N27">
        <v>7</v>
      </c>
      <c r="O27">
        <v>4</v>
      </c>
      <c r="P27">
        <v>0</v>
      </c>
      <c r="Q27">
        <v>3</v>
      </c>
      <c r="R27">
        <v>0</v>
      </c>
      <c r="S27">
        <v>1</v>
      </c>
      <c r="T27">
        <v>-1</v>
      </c>
      <c r="U27" t="s">
        <v>47</v>
      </c>
      <c r="V27" t="s">
        <v>45</v>
      </c>
      <c r="W27" t="b">
        <v>0</v>
      </c>
      <c r="Z27">
        <v>29</v>
      </c>
      <c r="AB27">
        <v>1</v>
      </c>
      <c r="AD27">
        <v>5</v>
      </c>
      <c r="AE27">
        <v>0</v>
      </c>
      <c r="AF27">
        <v>0</v>
      </c>
    </row>
    <row r="28" spans="1:32" x14ac:dyDescent="0.3">
      <c r="A28">
        <v>29</v>
      </c>
      <c r="B28" t="s">
        <v>18</v>
      </c>
      <c r="C28" t="s">
        <v>1</v>
      </c>
      <c r="D28" t="s">
        <v>17</v>
      </c>
      <c r="E28" t="s">
        <v>16</v>
      </c>
      <c r="F28">
        <v>1</v>
      </c>
      <c r="G28">
        <v>0</v>
      </c>
      <c r="H28">
        <v>5</v>
      </c>
      <c r="I28">
        <v>0</v>
      </c>
      <c r="J28">
        <v>1</v>
      </c>
      <c r="K28">
        <v>0</v>
      </c>
      <c r="L28">
        <v>20</v>
      </c>
      <c r="M28">
        <v>72</v>
      </c>
      <c r="N28">
        <v>32</v>
      </c>
      <c r="O28">
        <v>7</v>
      </c>
      <c r="P28">
        <v>2</v>
      </c>
      <c r="Q28">
        <v>1</v>
      </c>
      <c r="R28">
        <v>4</v>
      </c>
      <c r="S28">
        <v>0</v>
      </c>
      <c r="T28">
        <v>-1</v>
      </c>
      <c r="U28" t="s">
        <v>46</v>
      </c>
      <c r="V28" t="s">
        <v>45</v>
      </c>
      <c r="W28" t="b">
        <v>0</v>
      </c>
      <c r="Z28">
        <v>29</v>
      </c>
      <c r="AA28">
        <v>4</v>
      </c>
      <c r="AD28">
        <v>6</v>
      </c>
      <c r="AE28">
        <v>0</v>
      </c>
      <c r="AF28">
        <v>0</v>
      </c>
    </row>
    <row r="29" spans="1:32" x14ac:dyDescent="0.3">
      <c r="A29">
        <v>30</v>
      </c>
      <c r="B29" t="s">
        <v>18</v>
      </c>
      <c r="C29" t="s">
        <v>20</v>
      </c>
      <c r="E29" t="s">
        <v>16</v>
      </c>
      <c r="F29">
        <v>0</v>
      </c>
      <c r="G29">
        <v>0</v>
      </c>
      <c r="H29">
        <v>5</v>
      </c>
      <c r="I29">
        <v>0</v>
      </c>
      <c r="J29">
        <v>0</v>
      </c>
      <c r="K29">
        <v>3</v>
      </c>
      <c r="L29">
        <v>16</v>
      </c>
      <c r="M29">
        <v>59</v>
      </c>
      <c r="N29">
        <v>24</v>
      </c>
      <c r="O29">
        <v>5</v>
      </c>
      <c r="P29">
        <v>2</v>
      </c>
      <c r="Q29">
        <v>0</v>
      </c>
      <c r="R29">
        <v>3</v>
      </c>
      <c r="S29">
        <v>0</v>
      </c>
      <c r="T29">
        <v>-1</v>
      </c>
      <c r="U29" t="s">
        <v>46</v>
      </c>
      <c r="V29" t="s">
        <v>45</v>
      </c>
      <c r="W29" t="b">
        <v>0</v>
      </c>
      <c r="Z29">
        <v>30</v>
      </c>
      <c r="AA29">
        <v>3</v>
      </c>
      <c r="AD29">
        <v>7</v>
      </c>
      <c r="AE29">
        <v>0</v>
      </c>
      <c r="AF29">
        <v>0</v>
      </c>
    </row>
    <row r="30" spans="1:32" x14ac:dyDescent="0.3">
      <c r="A30">
        <v>33</v>
      </c>
      <c r="B30" t="s">
        <v>18</v>
      </c>
      <c r="C30" t="s">
        <v>1</v>
      </c>
      <c r="D30" t="s">
        <v>23</v>
      </c>
      <c r="E30" t="s">
        <v>16</v>
      </c>
      <c r="F30">
        <v>0</v>
      </c>
      <c r="G30">
        <v>0</v>
      </c>
      <c r="H30">
        <v>5</v>
      </c>
      <c r="I30">
        <v>0</v>
      </c>
      <c r="J30">
        <v>1</v>
      </c>
      <c r="K30">
        <v>15</v>
      </c>
      <c r="L30">
        <v>34</v>
      </c>
      <c r="M30">
        <v>99</v>
      </c>
      <c r="N30">
        <v>16</v>
      </c>
      <c r="O30">
        <v>6</v>
      </c>
      <c r="P30">
        <v>3</v>
      </c>
      <c r="Q30">
        <v>1</v>
      </c>
      <c r="R30">
        <v>2</v>
      </c>
      <c r="S30">
        <v>0</v>
      </c>
      <c r="T30">
        <v>2</v>
      </c>
      <c r="U30" t="s">
        <v>46</v>
      </c>
      <c r="V30" t="s">
        <v>26</v>
      </c>
      <c r="W30" t="b">
        <v>0</v>
      </c>
      <c r="Z30">
        <v>33</v>
      </c>
      <c r="AA30">
        <v>2</v>
      </c>
      <c r="AD30">
        <v>8</v>
      </c>
      <c r="AE30">
        <v>0</v>
      </c>
      <c r="AF30">
        <v>0</v>
      </c>
    </row>
    <row r="31" spans="1:32" x14ac:dyDescent="0.3">
      <c r="A31">
        <v>41</v>
      </c>
      <c r="B31" t="s">
        <v>18</v>
      </c>
      <c r="C31" t="s">
        <v>55</v>
      </c>
      <c r="E31" t="s">
        <v>2</v>
      </c>
      <c r="F31">
        <v>1</v>
      </c>
      <c r="G31">
        <v>0</v>
      </c>
      <c r="H31">
        <v>6</v>
      </c>
      <c r="I31">
        <v>0</v>
      </c>
      <c r="J31">
        <v>0</v>
      </c>
      <c r="K31">
        <v>3</v>
      </c>
      <c r="L31">
        <v>32</v>
      </c>
      <c r="M31">
        <v>85</v>
      </c>
      <c r="N31">
        <v>18</v>
      </c>
      <c r="O31">
        <v>7</v>
      </c>
      <c r="P31">
        <v>4</v>
      </c>
      <c r="Q31">
        <v>0</v>
      </c>
      <c r="R31">
        <v>3</v>
      </c>
      <c r="S31">
        <v>0</v>
      </c>
      <c r="T31">
        <v>1</v>
      </c>
      <c r="U31" t="s">
        <v>46</v>
      </c>
      <c r="V31" t="s">
        <v>45</v>
      </c>
      <c r="W31" t="b">
        <v>0</v>
      </c>
      <c r="Z31">
        <v>41</v>
      </c>
      <c r="AA31">
        <v>3</v>
      </c>
      <c r="AD31">
        <v>9</v>
      </c>
      <c r="AE31">
        <v>5.0000000000000009</v>
      </c>
      <c r="AF31">
        <v>0</v>
      </c>
    </row>
    <row r="32" spans="1:32" x14ac:dyDescent="0.3">
      <c r="A32">
        <v>41</v>
      </c>
      <c r="B32" t="s">
        <v>18</v>
      </c>
      <c r="C32" t="s">
        <v>55</v>
      </c>
      <c r="E32" t="s">
        <v>2</v>
      </c>
      <c r="F32">
        <v>0</v>
      </c>
      <c r="G32">
        <v>0</v>
      </c>
      <c r="H32">
        <v>7</v>
      </c>
      <c r="I32">
        <v>0</v>
      </c>
      <c r="J32">
        <v>0</v>
      </c>
      <c r="K32">
        <v>15</v>
      </c>
      <c r="L32">
        <v>32</v>
      </c>
      <c r="M32">
        <v>103</v>
      </c>
      <c r="N32">
        <v>24</v>
      </c>
      <c r="O32">
        <v>7</v>
      </c>
      <c r="P32">
        <v>4</v>
      </c>
      <c r="Q32">
        <v>0</v>
      </c>
      <c r="R32">
        <v>3</v>
      </c>
      <c r="S32">
        <v>0</v>
      </c>
      <c r="T32">
        <v>1</v>
      </c>
      <c r="U32" t="s">
        <v>46</v>
      </c>
      <c r="V32" t="s">
        <v>45</v>
      </c>
      <c r="W32" t="b">
        <v>0</v>
      </c>
      <c r="Z32">
        <v>41</v>
      </c>
      <c r="AA32">
        <v>3</v>
      </c>
      <c r="AD32">
        <v>10</v>
      </c>
      <c r="AE32">
        <v>5.0000000000000009</v>
      </c>
      <c r="AF32">
        <v>1</v>
      </c>
    </row>
    <row r="33" spans="1:32" x14ac:dyDescent="0.3">
      <c r="A33">
        <v>41</v>
      </c>
      <c r="B33" t="s">
        <v>18</v>
      </c>
      <c r="C33" t="s">
        <v>55</v>
      </c>
      <c r="E33" t="s">
        <v>2</v>
      </c>
      <c r="F33">
        <v>0</v>
      </c>
      <c r="G33">
        <v>0</v>
      </c>
      <c r="H33">
        <v>6</v>
      </c>
      <c r="I33">
        <v>0</v>
      </c>
      <c r="J33">
        <v>0</v>
      </c>
      <c r="K33">
        <v>15</v>
      </c>
      <c r="L33">
        <v>16</v>
      </c>
      <c r="M33">
        <v>79</v>
      </c>
      <c r="N33">
        <v>32</v>
      </c>
      <c r="O33">
        <v>6</v>
      </c>
      <c r="P33">
        <v>2</v>
      </c>
      <c r="Q33">
        <v>0</v>
      </c>
      <c r="R33">
        <v>4</v>
      </c>
      <c r="S33">
        <v>0</v>
      </c>
      <c r="T33">
        <v>1</v>
      </c>
      <c r="U33" t="s">
        <v>46</v>
      </c>
      <c r="V33" t="s">
        <v>45</v>
      </c>
      <c r="W33" t="b">
        <v>0</v>
      </c>
      <c r="Z33">
        <v>41</v>
      </c>
      <c r="AA33">
        <v>4</v>
      </c>
      <c r="AD33">
        <v>11</v>
      </c>
      <c r="AE33">
        <v>5.0000000000000009</v>
      </c>
      <c r="AF33">
        <v>1</v>
      </c>
    </row>
    <row r="34" spans="1:32" x14ac:dyDescent="0.3">
      <c r="A34">
        <v>41</v>
      </c>
      <c r="B34" t="s">
        <v>18</v>
      </c>
      <c r="C34" t="s">
        <v>2</v>
      </c>
      <c r="E34" t="s">
        <v>2</v>
      </c>
      <c r="F34">
        <v>0</v>
      </c>
      <c r="G34">
        <v>0</v>
      </c>
      <c r="H34">
        <v>6</v>
      </c>
      <c r="I34">
        <v>0</v>
      </c>
      <c r="J34">
        <v>0</v>
      </c>
      <c r="K34">
        <v>15</v>
      </c>
      <c r="L34">
        <v>32</v>
      </c>
      <c r="M34">
        <v>95</v>
      </c>
      <c r="N34">
        <v>16</v>
      </c>
      <c r="O34">
        <v>6</v>
      </c>
      <c r="P34">
        <v>4</v>
      </c>
      <c r="Q34">
        <v>0</v>
      </c>
      <c r="R34">
        <v>2</v>
      </c>
      <c r="S34">
        <v>0</v>
      </c>
      <c r="T34">
        <v>1</v>
      </c>
      <c r="U34" t="s">
        <v>46</v>
      </c>
      <c r="V34" t="s">
        <v>45</v>
      </c>
      <c r="W34" t="b">
        <v>1</v>
      </c>
      <c r="Z34">
        <v>41</v>
      </c>
      <c r="AA34">
        <v>2</v>
      </c>
      <c r="AD34">
        <v>12</v>
      </c>
      <c r="AE34">
        <v>5.0000000000000009</v>
      </c>
      <c r="AF34">
        <v>1</v>
      </c>
    </row>
    <row r="35" spans="1:32" x14ac:dyDescent="0.3">
      <c r="A35">
        <v>48</v>
      </c>
      <c r="B35" t="s">
        <v>18</v>
      </c>
      <c r="C35" t="s">
        <v>21</v>
      </c>
      <c r="D35" t="s">
        <v>2</v>
      </c>
      <c r="E35" t="s">
        <v>16</v>
      </c>
      <c r="F35">
        <v>1</v>
      </c>
      <c r="G35">
        <v>0</v>
      </c>
      <c r="H35">
        <v>8</v>
      </c>
      <c r="I35">
        <v>0</v>
      </c>
      <c r="J35">
        <v>0</v>
      </c>
      <c r="K35">
        <v>15</v>
      </c>
      <c r="L35">
        <v>26</v>
      </c>
      <c r="M35">
        <v>107</v>
      </c>
      <c r="N35">
        <v>40</v>
      </c>
      <c r="O35">
        <v>9</v>
      </c>
      <c r="P35">
        <v>4</v>
      </c>
      <c r="Q35">
        <v>0</v>
      </c>
      <c r="R35">
        <v>5</v>
      </c>
      <c r="S35">
        <v>0</v>
      </c>
      <c r="T35">
        <v>1</v>
      </c>
      <c r="U35" t="s">
        <v>46</v>
      </c>
      <c r="V35" t="s">
        <v>45</v>
      </c>
      <c r="W35" t="b">
        <v>1</v>
      </c>
      <c r="Z35">
        <v>48</v>
      </c>
      <c r="AA35">
        <v>5</v>
      </c>
      <c r="AD35">
        <v>13</v>
      </c>
      <c r="AE35">
        <v>5.0000000000000009</v>
      </c>
      <c r="AF35">
        <v>1</v>
      </c>
    </row>
    <row r="36" spans="1:32" x14ac:dyDescent="0.3">
      <c r="A36">
        <v>48</v>
      </c>
      <c r="B36" t="s">
        <v>18</v>
      </c>
      <c r="C36" t="s">
        <v>21</v>
      </c>
      <c r="D36" t="s">
        <v>2</v>
      </c>
      <c r="E36" t="s">
        <v>16</v>
      </c>
      <c r="F36">
        <v>1</v>
      </c>
      <c r="G36">
        <v>0</v>
      </c>
      <c r="H36">
        <v>5</v>
      </c>
      <c r="I36">
        <v>0</v>
      </c>
      <c r="J36">
        <v>0</v>
      </c>
      <c r="K36">
        <v>15</v>
      </c>
      <c r="L36">
        <v>18</v>
      </c>
      <c r="M36">
        <v>75</v>
      </c>
      <c r="N36">
        <v>24</v>
      </c>
      <c r="O36">
        <v>6</v>
      </c>
      <c r="P36">
        <v>3</v>
      </c>
      <c r="Q36">
        <v>0</v>
      </c>
      <c r="R36">
        <v>3</v>
      </c>
      <c r="S36">
        <v>0</v>
      </c>
      <c r="T36">
        <v>1</v>
      </c>
      <c r="U36" t="s">
        <v>46</v>
      </c>
      <c r="V36" t="s">
        <v>45</v>
      </c>
      <c r="W36" t="b">
        <v>1</v>
      </c>
      <c r="Z36">
        <v>48</v>
      </c>
      <c r="AA36">
        <v>3</v>
      </c>
      <c r="AD36">
        <v>14</v>
      </c>
      <c r="AE36">
        <v>5.0000000000000009</v>
      </c>
      <c r="AF36">
        <v>1</v>
      </c>
    </row>
    <row r="37" spans="1:32" x14ac:dyDescent="0.3">
      <c r="A37">
        <v>48</v>
      </c>
      <c r="B37" t="s">
        <v>18</v>
      </c>
      <c r="C37" t="s">
        <v>21</v>
      </c>
      <c r="D37" t="s">
        <v>2</v>
      </c>
      <c r="E37" t="s">
        <v>16</v>
      </c>
      <c r="F37">
        <v>0</v>
      </c>
      <c r="G37">
        <v>0</v>
      </c>
      <c r="H37">
        <v>0</v>
      </c>
      <c r="I37">
        <v>0</v>
      </c>
      <c r="J37">
        <v>6</v>
      </c>
      <c r="K37">
        <v>15</v>
      </c>
      <c r="L37">
        <v>43</v>
      </c>
      <c r="M37">
        <v>118</v>
      </c>
      <c r="N37">
        <v>17</v>
      </c>
      <c r="O37">
        <v>6</v>
      </c>
      <c r="P37">
        <v>0</v>
      </c>
      <c r="Q37">
        <v>4</v>
      </c>
      <c r="R37">
        <v>0</v>
      </c>
      <c r="S37">
        <v>2</v>
      </c>
      <c r="T37">
        <v>6</v>
      </c>
      <c r="U37" t="s">
        <v>47</v>
      </c>
      <c r="V37" t="s">
        <v>45</v>
      </c>
      <c r="W37" t="b">
        <v>1</v>
      </c>
      <c r="Z37">
        <v>48</v>
      </c>
      <c r="AB37">
        <v>2</v>
      </c>
      <c r="AD37">
        <v>15</v>
      </c>
      <c r="AE37">
        <v>5.0000000000000009</v>
      </c>
      <c r="AF37">
        <v>1</v>
      </c>
    </row>
    <row r="38" spans="1:32" x14ac:dyDescent="0.3">
      <c r="A38">
        <v>48</v>
      </c>
      <c r="B38" t="s">
        <v>18</v>
      </c>
      <c r="C38" t="s">
        <v>21</v>
      </c>
      <c r="D38" t="s">
        <v>2</v>
      </c>
      <c r="E38" t="s">
        <v>16</v>
      </c>
      <c r="F38">
        <v>1</v>
      </c>
      <c r="G38">
        <v>0</v>
      </c>
      <c r="H38">
        <v>8</v>
      </c>
      <c r="I38">
        <v>0</v>
      </c>
      <c r="J38">
        <v>0</v>
      </c>
      <c r="K38">
        <v>15</v>
      </c>
      <c r="L38">
        <v>18</v>
      </c>
      <c r="M38">
        <v>99</v>
      </c>
      <c r="N38">
        <v>48</v>
      </c>
      <c r="O38">
        <v>9</v>
      </c>
      <c r="P38">
        <v>3</v>
      </c>
      <c r="Q38">
        <v>0</v>
      </c>
      <c r="R38">
        <v>6</v>
      </c>
      <c r="S38">
        <v>0</v>
      </c>
      <c r="T38">
        <v>1</v>
      </c>
      <c r="U38" t="s">
        <v>46</v>
      </c>
      <c r="V38" t="s">
        <v>45</v>
      </c>
      <c r="W38" t="b">
        <v>1</v>
      </c>
      <c r="Z38">
        <v>48</v>
      </c>
      <c r="AA38">
        <v>6</v>
      </c>
      <c r="AD38">
        <v>16</v>
      </c>
      <c r="AE38">
        <v>5.0000000000000009</v>
      </c>
      <c r="AF38">
        <v>1</v>
      </c>
    </row>
    <row r="39" spans="1:32" x14ac:dyDescent="0.3">
      <c r="A39">
        <v>48</v>
      </c>
      <c r="B39" t="s">
        <v>18</v>
      </c>
      <c r="C39" t="s">
        <v>21</v>
      </c>
      <c r="D39" t="s">
        <v>2</v>
      </c>
      <c r="E39" t="s">
        <v>16</v>
      </c>
      <c r="F39">
        <v>0</v>
      </c>
      <c r="G39">
        <v>0</v>
      </c>
      <c r="H39">
        <v>0</v>
      </c>
      <c r="I39">
        <v>0</v>
      </c>
      <c r="J39">
        <v>4</v>
      </c>
      <c r="K39">
        <v>15</v>
      </c>
      <c r="L39">
        <v>23</v>
      </c>
      <c r="M39">
        <v>78</v>
      </c>
      <c r="N39">
        <v>17</v>
      </c>
      <c r="O39">
        <v>4</v>
      </c>
      <c r="P39">
        <v>0</v>
      </c>
      <c r="Q39">
        <v>2</v>
      </c>
      <c r="R39">
        <v>0</v>
      </c>
      <c r="S39">
        <v>2</v>
      </c>
      <c r="T39">
        <v>6</v>
      </c>
      <c r="U39" t="s">
        <v>47</v>
      </c>
      <c r="V39" t="s">
        <v>45</v>
      </c>
      <c r="W39" t="b">
        <v>1</v>
      </c>
      <c r="Z39">
        <v>48</v>
      </c>
      <c r="AB39">
        <v>2</v>
      </c>
      <c r="AD39">
        <v>17</v>
      </c>
      <c r="AE39">
        <v>5.0000000000000009</v>
      </c>
      <c r="AF39">
        <v>1</v>
      </c>
    </row>
    <row r="40" spans="1:32" x14ac:dyDescent="0.3">
      <c r="A40">
        <v>48</v>
      </c>
      <c r="B40" t="s">
        <v>18</v>
      </c>
      <c r="C40" t="s">
        <v>21</v>
      </c>
      <c r="D40" t="s">
        <v>2</v>
      </c>
      <c r="E40" t="s">
        <v>16</v>
      </c>
      <c r="F40">
        <v>2</v>
      </c>
      <c r="G40">
        <v>0</v>
      </c>
      <c r="H40">
        <v>5</v>
      </c>
      <c r="I40">
        <v>0</v>
      </c>
      <c r="J40">
        <v>0</v>
      </c>
      <c r="K40">
        <v>15</v>
      </c>
      <c r="L40">
        <v>10</v>
      </c>
      <c r="M40">
        <v>69</v>
      </c>
      <c r="N40">
        <v>34</v>
      </c>
      <c r="O40">
        <v>7</v>
      </c>
      <c r="P40">
        <v>2</v>
      </c>
      <c r="Q40">
        <v>0</v>
      </c>
      <c r="R40">
        <v>5</v>
      </c>
      <c r="S40">
        <v>0</v>
      </c>
      <c r="T40">
        <v>1</v>
      </c>
      <c r="U40" t="s">
        <v>46</v>
      </c>
      <c r="V40" t="s">
        <v>45</v>
      </c>
      <c r="W40" t="b">
        <v>1</v>
      </c>
      <c r="Z40">
        <v>48</v>
      </c>
      <c r="AA40">
        <v>5</v>
      </c>
      <c r="AD40">
        <v>18</v>
      </c>
      <c r="AE40">
        <v>5.0000000000000009</v>
      </c>
      <c r="AF40">
        <v>1</v>
      </c>
    </row>
    <row r="41" spans="1:32" x14ac:dyDescent="0.3">
      <c r="A41">
        <v>49</v>
      </c>
      <c r="B41" t="s">
        <v>18</v>
      </c>
      <c r="C41" t="s">
        <v>21</v>
      </c>
      <c r="E41" t="s">
        <v>21</v>
      </c>
      <c r="F41">
        <v>0</v>
      </c>
      <c r="G41">
        <v>0</v>
      </c>
      <c r="H41">
        <v>11</v>
      </c>
      <c r="I41">
        <v>0</v>
      </c>
      <c r="J41">
        <v>0</v>
      </c>
      <c r="K41">
        <v>15</v>
      </c>
      <c r="L41">
        <v>32</v>
      </c>
      <c r="M41">
        <v>135</v>
      </c>
      <c r="N41">
        <v>56</v>
      </c>
      <c r="O41">
        <v>11</v>
      </c>
      <c r="P41">
        <v>4</v>
      </c>
      <c r="Q41">
        <v>0</v>
      </c>
      <c r="R41">
        <v>7</v>
      </c>
      <c r="S41">
        <v>0</v>
      </c>
      <c r="T41">
        <v>1</v>
      </c>
      <c r="U41" t="s">
        <v>46</v>
      </c>
      <c r="V41" t="s">
        <v>45</v>
      </c>
      <c r="W41" t="b">
        <v>1</v>
      </c>
      <c r="Z41">
        <v>49</v>
      </c>
      <c r="AA41">
        <v>7</v>
      </c>
      <c r="AD41">
        <v>19</v>
      </c>
      <c r="AE41">
        <v>5.0000000000000009</v>
      </c>
      <c r="AF41">
        <v>1</v>
      </c>
    </row>
    <row r="42" spans="1:32" x14ac:dyDescent="0.3">
      <c r="AD42">
        <v>20</v>
      </c>
      <c r="AE42">
        <v>5.0000000000000009</v>
      </c>
      <c r="AF42">
        <v>1</v>
      </c>
    </row>
    <row r="43" spans="1:32" x14ac:dyDescent="0.3">
      <c r="AD43">
        <v>21</v>
      </c>
      <c r="AE43">
        <v>5.0000000000000009</v>
      </c>
      <c r="AF43">
        <v>1</v>
      </c>
    </row>
    <row r="44" spans="1:32" x14ac:dyDescent="0.3">
      <c r="AD44">
        <v>22</v>
      </c>
      <c r="AE44">
        <v>5.0000000000000009</v>
      </c>
      <c r="AF44">
        <v>1</v>
      </c>
    </row>
    <row r="45" spans="1:32" x14ac:dyDescent="0.3">
      <c r="AD45">
        <v>23</v>
      </c>
      <c r="AE45">
        <v>5.0000000000000009</v>
      </c>
      <c r="AF45">
        <v>1</v>
      </c>
    </row>
    <row r="46" spans="1:32" x14ac:dyDescent="0.3">
      <c r="AD46">
        <v>24</v>
      </c>
      <c r="AE46">
        <v>5.0000000000000009</v>
      </c>
      <c r="AF46">
        <v>1</v>
      </c>
    </row>
    <row r="47" spans="1:32" x14ac:dyDescent="0.3">
      <c r="AD47">
        <v>25</v>
      </c>
      <c r="AE47">
        <v>5.0000000000000009</v>
      </c>
      <c r="AF47">
        <v>1</v>
      </c>
    </row>
    <row r="48" spans="1:32" x14ac:dyDescent="0.3">
      <c r="AD48">
        <v>26</v>
      </c>
      <c r="AE48">
        <v>5.0000000000000009</v>
      </c>
      <c r="AF48">
        <v>1</v>
      </c>
    </row>
    <row r="49" spans="30:32" x14ac:dyDescent="0.3">
      <c r="AD49">
        <v>27</v>
      </c>
      <c r="AE49">
        <v>5.0000000000000009</v>
      </c>
      <c r="AF49">
        <v>1</v>
      </c>
    </row>
    <row r="50" spans="30:32" x14ac:dyDescent="0.3">
      <c r="AD50">
        <v>28</v>
      </c>
      <c r="AE50">
        <v>5.0000000000000009</v>
      </c>
      <c r="AF50">
        <v>1</v>
      </c>
    </row>
    <row r="51" spans="30:32" x14ac:dyDescent="0.3">
      <c r="AD51">
        <v>29</v>
      </c>
      <c r="AE51">
        <v>5.0000000000000009</v>
      </c>
      <c r="AF51">
        <v>1</v>
      </c>
    </row>
    <row r="52" spans="30:32" x14ac:dyDescent="0.3">
      <c r="AD52">
        <v>30</v>
      </c>
      <c r="AE52">
        <v>4.3345438913971419</v>
      </c>
      <c r="AF52">
        <v>1</v>
      </c>
    </row>
    <row r="53" spans="30:32" x14ac:dyDescent="0.3">
      <c r="AD53">
        <v>31</v>
      </c>
      <c r="AE53">
        <v>3.7489998267851492</v>
      </c>
      <c r="AF53">
        <v>1</v>
      </c>
    </row>
    <row r="54" spans="30:32" x14ac:dyDescent="0.3">
      <c r="AD54">
        <v>32</v>
      </c>
      <c r="AE54">
        <v>3.7489998267851492</v>
      </c>
      <c r="AF54">
        <v>1</v>
      </c>
    </row>
    <row r="55" spans="30:32" x14ac:dyDescent="0.3">
      <c r="AD55">
        <v>33</v>
      </c>
      <c r="AE55">
        <v>3.7489998267851492</v>
      </c>
      <c r="AF55">
        <v>1</v>
      </c>
    </row>
    <row r="56" spans="30:32" x14ac:dyDescent="0.3">
      <c r="AD56">
        <v>34</v>
      </c>
      <c r="AE56">
        <v>2.8278313959434325</v>
      </c>
      <c r="AF56">
        <v>1</v>
      </c>
    </row>
    <row r="57" spans="30:32" x14ac:dyDescent="0.3">
      <c r="AD57">
        <v>35</v>
      </c>
      <c r="AE57">
        <v>2.8278313959434325</v>
      </c>
      <c r="AF57">
        <v>1</v>
      </c>
    </row>
    <row r="58" spans="30:32" x14ac:dyDescent="0.3">
      <c r="AD58">
        <v>36</v>
      </c>
      <c r="AE58">
        <v>2.8278313959434325</v>
      </c>
      <c r="AF58">
        <v>1</v>
      </c>
    </row>
    <row r="59" spans="30:32" x14ac:dyDescent="0.3">
      <c r="AD59">
        <v>37</v>
      </c>
      <c r="AE59">
        <v>2.8278313959434325</v>
      </c>
      <c r="AF59">
        <v>1</v>
      </c>
    </row>
    <row r="60" spans="30:32" x14ac:dyDescent="0.3">
      <c r="AD60">
        <v>38</v>
      </c>
      <c r="AE60">
        <v>2.8278313959434325</v>
      </c>
      <c r="AF60">
        <v>1</v>
      </c>
    </row>
    <row r="61" spans="30:32" x14ac:dyDescent="0.3">
      <c r="AD61">
        <v>39</v>
      </c>
      <c r="AE61">
        <v>2.8278313959434325</v>
      </c>
      <c r="AF61">
        <v>1</v>
      </c>
    </row>
    <row r="62" spans="30:32" x14ac:dyDescent="0.3">
      <c r="AD62">
        <v>40</v>
      </c>
      <c r="AE62">
        <v>2.8278313959434325</v>
      </c>
      <c r="AF62">
        <v>1</v>
      </c>
    </row>
    <row r="63" spans="30:32" x14ac:dyDescent="0.3">
      <c r="AD63">
        <v>41</v>
      </c>
      <c r="AE63">
        <v>2.8278313959434325</v>
      </c>
      <c r="AF63">
        <v>1</v>
      </c>
    </row>
    <row r="64" spans="30:32" x14ac:dyDescent="0.3">
      <c r="AD64">
        <v>42</v>
      </c>
      <c r="AE64">
        <v>2.9277017670424015</v>
      </c>
      <c r="AF64">
        <v>1</v>
      </c>
    </row>
    <row r="65" spans="30:32" x14ac:dyDescent="0.3">
      <c r="AD65">
        <v>43</v>
      </c>
      <c r="AE65">
        <v>2.9277017670424015</v>
      </c>
      <c r="AF65">
        <v>1</v>
      </c>
    </row>
    <row r="66" spans="30:32" x14ac:dyDescent="0.3">
      <c r="AD66">
        <v>44</v>
      </c>
      <c r="AE66">
        <v>2.9277017670424015</v>
      </c>
      <c r="AF66">
        <v>1</v>
      </c>
    </row>
    <row r="67" spans="30:32" x14ac:dyDescent="0.3">
      <c r="AD67">
        <v>45</v>
      </c>
      <c r="AE67">
        <v>2.9277017670424015</v>
      </c>
      <c r="AF67">
        <v>1</v>
      </c>
    </row>
    <row r="68" spans="30:32" x14ac:dyDescent="0.3">
      <c r="AD68">
        <v>46</v>
      </c>
      <c r="AE68">
        <v>2.9277017670424015</v>
      </c>
      <c r="AF68">
        <v>1</v>
      </c>
    </row>
    <row r="69" spans="30:32" x14ac:dyDescent="0.3">
      <c r="AD69">
        <v>47</v>
      </c>
      <c r="AE69">
        <v>2.9277017670424015</v>
      </c>
      <c r="AF69">
        <v>1</v>
      </c>
    </row>
    <row r="70" spans="30:32" x14ac:dyDescent="0.3">
      <c r="AD70">
        <v>48</v>
      </c>
      <c r="AE70">
        <v>2.9277017670424015</v>
      </c>
      <c r="AF70">
        <v>1</v>
      </c>
    </row>
    <row r="71" spans="30:32" x14ac:dyDescent="0.3">
      <c r="AD71">
        <v>49</v>
      </c>
      <c r="AE71">
        <v>3.4243555318802135</v>
      </c>
      <c r="AF71">
        <v>1.7288639510073753</v>
      </c>
    </row>
    <row r="72" spans="30:32" x14ac:dyDescent="0.3">
      <c r="AD72">
        <v>50</v>
      </c>
      <c r="AE72">
        <v>3.6839765183852076</v>
      </c>
      <c r="AF72">
        <v>1.7288639510073753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72"/>
  <sheetViews>
    <sheetView topLeftCell="P17" workbookViewId="0">
      <selection activeCell="AH25" sqref="AH25"/>
    </sheetView>
  </sheetViews>
  <sheetFormatPr defaultRowHeight="14.4" x14ac:dyDescent="0.3"/>
  <cols>
    <col min="1" max="1" width="16.5546875" customWidth="1"/>
  </cols>
  <sheetData>
    <row r="1" spans="1:19" ht="15" thickBot="1" x14ac:dyDescent="0.35"/>
    <row r="2" spans="1:19" ht="15.6" x14ac:dyDescent="0.3">
      <c r="C2" s="25" t="s">
        <v>39</v>
      </c>
      <c r="D2" s="26"/>
      <c r="E2" s="25" t="s">
        <v>40</v>
      </c>
      <c r="F2" s="26"/>
      <c r="G2" s="25" t="s">
        <v>7</v>
      </c>
      <c r="H2" s="26"/>
      <c r="I2" s="25" t="s">
        <v>41</v>
      </c>
      <c r="J2" s="26"/>
      <c r="L2" s="25" t="s">
        <v>39</v>
      </c>
      <c r="M2" s="26"/>
      <c r="N2" s="25" t="s">
        <v>40</v>
      </c>
      <c r="O2" s="26"/>
      <c r="P2" s="25" t="s">
        <v>7</v>
      </c>
      <c r="Q2" s="26"/>
      <c r="R2" s="25" t="s">
        <v>41</v>
      </c>
      <c r="S2" s="26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>
        <v>0.28858694322672079</v>
      </c>
      <c r="D4" s="8">
        <v>0.66271463011738097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7" si="0">(C4-D4)</f>
        <v>-0.37412768689066017</v>
      </c>
      <c r="M4" s="8">
        <f t="shared" ref="M4:M17" si="1">(C4+D4)</f>
        <v>0.9513015733441017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 t="e">
        <f t="shared" ref="R4:R17" si="6">(I4-J4)</f>
        <v>#NUM!</v>
      </c>
      <c r="S4" s="8" t="e">
        <f t="shared" ref="S4:S17" si="7">(I4+J4)</f>
        <v>#NUM!</v>
      </c>
    </row>
    <row r="5" spans="1:19" x14ac:dyDescent="0.3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 t="e">
        <f t="shared" si="6"/>
        <v>#NUM!</v>
      </c>
      <c r="S5" s="8" t="e">
        <f t="shared" si="7"/>
        <v>#NUM!</v>
      </c>
    </row>
    <row r="6" spans="1:19" x14ac:dyDescent="0.3">
      <c r="A6" t="s">
        <v>31</v>
      </c>
      <c r="C6" s="7">
        <v>4.982442475182526</v>
      </c>
      <c r="D6" s="8">
        <v>4.3038873749115805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 t="shared" si="0"/>
        <v>0.67855510027094557</v>
      </c>
      <c r="M6" s="8">
        <f t="shared" si="1"/>
        <v>9.2863298500941056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 t="e">
        <f t="shared" si="6"/>
        <v>#NUM!</v>
      </c>
      <c r="S6" s="8" t="e">
        <f t="shared" si="7"/>
        <v>#NUM!</v>
      </c>
    </row>
    <row r="7" spans="1:19" x14ac:dyDescent="0.3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 t="e">
        <f t="shared" si="6"/>
        <v>#NUM!</v>
      </c>
      <c r="S7" s="8" t="e">
        <f t="shared" si="7"/>
        <v>#NUM!</v>
      </c>
    </row>
    <row r="8" spans="1:19" x14ac:dyDescent="0.3">
      <c r="A8" t="s">
        <v>33</v>
      </c>
      <c r="C8" s="7">
        <v>4.246595620391429</v>
      </c>
      <c r="D8" s="8">
        <v>3.4706373923878249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0.77595822800360414</v>
      </c>
      <c r="M8" s="8">
        <f t="shared" si="1"/>
        <v>7.7172330127792534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 t="e">
        <f t="shared" si="6"/>
        <v>#NUM!</v>
      </c>
      <c r="S8" s="8" t="e">
        <f t="shared" si="7"/>
        <v>#NUM!</v>
      </c>
    </row>
    <row r="9" spans="1:19" x14ac:dyDescent="0.3">
      <c r="A9" s="4" t="s">
        <v>12</v>
      </c>
      <c r="B9" s="4"/>
      <c r="C9" s="5">
        <v>11.049396487336125</v>
      </c>
      <c r="D9" s="6">
        <v>5.7977944952829814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5.2516019920531436</v>
      </c>
      <c r="M9" s="6">
        <f t="shared" si="1"/>
        <v>16.847190982619107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 t="e">
        <f t="shared" si="6"/>
        <v>#NUM!</v>
      </c>
      <c r="S9" s="6" t="e">
        <f t="shared" si="7"/>
        <v>#NUM!</v>
      </c>
    </row>
    <row r="10" spans="1:19" x14ac:dyDescent="0.3">
      <c r="A10" t="s">
        <v>13</v>
      </c>
      <c r="C10" s="7">
        <v>23.343222681687468</v>
      </c>
      <c r="D10" s="8">
        <v>9.1543714302426107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14.188851251444857</v>
      </c>
      <c r="M10" s="8">
        <f t="shared" si="1"/>
        <v>32.497594111930077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 t="e">
        <f t="shared" si="6"/>
        <v>#NUM!</v>
      </c>
      <c r="S10" s="8" t="e">
        <f t="shared" si="7"/>
        <v>#NUM!</v>
      </c>
    </row>
    <row r="11" spans="1:19" x14ac:dyDescent="0.3">
      <c r="A11" t="s">
        <v>14</v>
      </c>
      <c r="C11" s="7">
        <v>117.29528906085154</v>
      </c>
      <c r="D11" s="8">
        <v>24.698244812085488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92.597044248766053</v>
      </c>
      <c r="M11" s="8">
        <f t="shared" si="1"/>
        <v>141.99353387293704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 t="e">
        <f t="shared" si="6"/>
        <v>#NUM!</v>
      </c>
      <c r="S11" s="8" t="e">
        <f t="shared" si="7"/>
        <v>#NUM!</v>
      </c>
    </row>
    <row r="12" spans="1:19" x14ac:dyDescent="0.3">
      <c r="A12" s="4" t="s">
        <v>34</v>
      </c>
      <c r="B12" s="4"/>
      <c r="C12" s="5">
        <v>59.559447210140455</v>
      </c>
      <c r="D12" s="6">
        <v>16.713161727298424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 t="shared" si="0"/>
        <v>42.846285482842035</v>
      </c>
      <c r="M12" s="6">
        <f t="shared" si="1"/>
        <v>76.272608937438875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 t="e">
        <f t="shared" si="6"/>
        <v>#NUM!</v>
      </c>
      <c r="S12" s="6" t="e">
        <f t="shared" si="7"/>
        <v>#NUM!</v>
      </c>
    </row>
    <row r="13" spans="1:19" x14ac:dyDescent="0.3">
      <c r="A13" s="4" t="s">
        <v>25</v>
      </c>
      <c r="B13" s="4"/>
      <c r="C13" s="5">
        <v>9.5176250388006736</v>
      </c>
      <c r="D13" s="6">
        <v>2.4982322050462695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7.019392833754404</v>
      </c>
      <c r="M13" s="6">
        <f t="shared" si="1"/>
        <v>12.015857243846943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 t="e">
        <f t="shared" si="6"/>
        <v>#NUM!</v>
      </c>
      <c r="S13" s="6" t="e">
        <f t="shared" si="7"/>
        <v>#NUM!</v>
      </c>
    </row>
    <row r="14" spans="1:19" x14ac:dyDescent="0.3">
      <c r="A14" t="s">
        <v>35</v>
      </c>
      <c r="C14" s="7">
        <v>0.98194480461718603</v>
      </c>
      <c r="D14" s="8">
        <v>1.6121653055078282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-0.63022050089064219</v>
      </c>
      <c r="M14" s="8">
        <f t="shared" si="1"/>
        <v>2.5941101101250141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 t="e">
        <f t="shared" si="6"/>
        <v>#NUM!</v>
      </c>
      <c r="S14" s="8" t="e">
        <f t="shared" si="7"/>
        <v>#NUM!</v>
      </c>
    </row>
    <row r="15" spans="1:19" x14ac:dyDescent="0.3">
      <c r="A15" t="s">
        <v>36</v>
      </c>
      <c r="C15" s="7">
        <v>1.4666453750718911</v>
      </c>
      <c r="D15" s="8">
        <v>1.2367747061206589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0.2298706689512322</v>
      </c>
      <c r="M15" s="8">
        <f t="shared" si="1"/>
        <v>2.70342008119255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 t="e">
        <f t="shared" si="6"/>
        <v>#NUM!</v>
      </c>
      <c r="S15" s="8" t="e">
        <f t="shared" si="7"/>
        <v>#NUM!</v>
      </c>
    </row>
    <row r="16" spans="1:19" x14ac:dyDescent="0.3">
      <c r="A16" s="4" t="s">
        <v>37</v>
      </c>
      <c r="B16" s="4"/>
      <c r="C16" s="5">
        <v>7.2693213368532117</v>
      </c>
      <c r="D16" s="6">
        <v>1.8077491878161018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5.4615721490371101</v>
      </c>
      <c r="M16" s="6">
        <f t="shared" si="1"/>
        <v>9.0770705246693133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 t="e">
        <f t="shared" si="6"/>
        <v>#NUM!</v>
      </c>
      <c r="S16" s="6" t="e">
        <f t="shared" si="7"/>
        <v>#NUM!</v>
      </c>
    </row>
    <row r="17" spans="1:32" ht="15" thickBot="1" x14ac:dyDescent="0.35">
      <c r="A17" s="4" t="s">
        <v>38</v>
      </c>
      <c r="B17" s="4"/>
      <c r="C17" s="18">
        <v>5.7441108661673725</v>
      </c>
      <c r="D17" s="19">
        <v>1.5477637996688058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 t="shared" si="0"/>
        <v>4.1963470664985669</v>
      </c>
      <c r="M17" s="19">
        <f t="shared" si="1"/>
        <v>7.2918746658361782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 t="e">
        <f t="shared" si="6"/>
        <v>#NUM!</v>
      </c>
      <c r="S17" s="19" t="e">
        <f t="shared" si="7"/>
        <v>#NUM!</v>
      </c>
    </row>
    <row r="20" spans="1:32" x14ac:dyDescent="0.3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32" x14ac:dyDescent="0.3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3">
      <c r="A22">
        <v>1</v>
      </c>
      <c r="B22" t="s">
        <v>15</v>
      </c>
      <c r="C22" t="s">
        <v>1</v>
      </c>
      <c r="E22" t="s">
        <v>2</v>
      </c>
      <c r="F22">
        <v>0</v>
      </c>
      <c r="G22">
        <v>0</v>
      </c>
      <c r="H22">
        <v>3</v>
      </c>
      <c r="I22">
        <v>0</v>
      </c>
      <c r="J22">
        <v>5</v>
      </c>
      <c r="K22">
        <v>3</v>
      </c>
      <c r="M22">
        <v>77</v>
      </c>
      <c r="N22">
        <v>76</v>
      </c>
      <c r="O22">
        <v>8</v>
      </c>
      <c r="T22">
        <v>-1</v>
      </c>
      <c r="V22" t="s">
        <v>45</v>
      </c>
      <c r="W22" t="b">
        <v>0</v>
      </c>
      <c r="Z22">
        <v>1</v>
      </c>
      <c r="AD22">
        <v>0</v>
      </c>
      <c r="AE22">
        <v>0</v>
      </c>
      <c r="AF22">
        <v>0</v>
      </c>
    </row>
    <row r="23" spans="1:32" x14ac:dyDescent="0.3">
      <c r="A23">
        <v>1</v>
      </c>
      <c r="B23" t="s">
        <v>15</v>
      </c>
      <c r="C23" t="s">
        <v>1</v>
      </c>
      <c r="E23" t="s">
        <v>16</v>
      </c>
      <c r="F23">
        <v>0</v>
      </c>
      <c r="G23">
        <v>0</v>
      </c>
      <c r="H23">
        <v>1</v>
      </c>
      <c r="I23">
        <v>0</v>
      </c>
      <c r="J23">
        <v>4</v>
      </c>
      <c r="K23">
        <v>15</v>
      </c>
      <c r="M23">
        <v>63</v>
      </c>
      <c r="N23">
        <v>50</v>
      </c>
      <c r="O23">
        <v>5</v>
      </c>
      <c r="T23">
        <v>-1</v>
      </c>
      <c r="V23" t="s">
        <v>45</v>
      </c>
      <c r="W23" t="b">
        <v>0</v>
      </c>
      <c r="Z23">
        <v>1</v>
      </c>
      <c r="AD23">
        <v>1</v>
      </c>
      <c r="AE23">
        <v>0</v>
      </c>
      <c r="AF23">
        <v>0</v>
      </c>
    </row>
    <row r="24" spans="1:32" x14ac:dyDescent="0.3">
      <c r="A24">
        <v>1</v>
      </c>
      <c r="B24" t="s">
        <v>15</v>
      </c>
      <c r="C24" t="s">
        <v>1</v>
      </c>
      <c r="E24" t="s">
        <v>16</v>
      </c>
      <c r="F24">
        <v>0</v>
      </c>
      <c r="G24">
        <v>0</v>
      </c>
      <c r="H24">
        <v>2</v>
      </c>
      <c r="I24">
        <v>0</v>
      </c>
      <c r="J24">
        <v>4</v>
      </c>
      <c r="K24">
        <v>15</v>
      </c>
      <c r="M24">
        <v>71</v>
      </c>
      <c r="N24">
        <v>58</v>
      </c>
      <c r="O24">
        <v>6</v>
      </c>
      <c r="T24">
        <v>-1</v>
      </c>
      <c r="V24" t="s">
        <v>45</v>
      </c>
      <c r="W24" t="b">
        <v>0</v>
      </c>
      <c r="Z24">
        <v>1</v>
      </c>
      <c r="AD24">
        <v>2</v>
      </c>
      <c r="AE24">
        <v>0</v>
      </c>
      <c r="AF24">
        <v>0</v>
      </c>
    </row>
    <row r="25" spans="1:32" x14ac:dyDescent="0.3">
      <c r="A25">
        <v>2</v>
      </c>
      <c r="B25" t="s">
        <v>15</v>
      </c>
      <c r="C25" t="s">
        <v>20</v>
      </c>
      <c r="D25" t="s">
        <v>21</v>
      </c>
      <c r="E25" t="s">
        <v>16</v>
      </c>
      <c r="F25">
        <v>0</v>
      </c>
      <c r="G25">
        <v>0</v>
      </c>
      <c r="H25">
        <v>1</v>
      </c>
      <c r="I25">
        <v>0</v>
      </c>
      <c r="J25">
        <v>5</v>
      </c>
      <c r="K25">
        <v>15</v>
      </c>
      <c r="M25">
        <v>73</v>
      </c>
      <c r="N25">
        <v>60</v>
      </c>
      <c r="O25">
        <v>6</v>
      </c>
      <c r="T25">
        <v>-1</v>
      </c>
      <c r="V25" t="s">
        <v>45</v>
      </c>
      <c r="W25" t="b">
        <v>0</v>
      </c>
      <c r="Z25">
        <v>2</v>
      </c>
      <c r="AD25">
        <v>3</v>
      </c>
      <c r="AE25">
        <v>0</v>
      </c>
      <c r="AF25">
        <v>0</v>
      </c>
    </row>
    <row r="26" spans="1:32" x14ac:dyDescent="0.3">
      <c r="A26">
        <v>2</v>
      </c>
      <c r="B26" t="s">
        <v>15</v>
      </c>
      <c r="C26" t="s">
        <v>20</v>
      </c>
      <c r="D26" t="s">
        <v>16</v>
      </c>
      <c r="E26" t="s">
        <v>21</v>
      </c>
      <c r="F26">
        <v>0</v>
      </c>
      <c r="G26">
        <v>0</v>
      </c>
      <c r="H26">
        <v>2</v>
      </c>
      <c r="I26">
        <v>0</v>
      </c>
      <c r="J26">
        <v>2</v>
      </c>
      <c r="K26">
        <v>15</v>
      </c>
      <c r="M26">
        <v>51</v>
      </c>
      <c r="N26">
        <v>38</v>
      </c>
      <c r="O26">
        <v>4</v>
      </c>
      <c r="T26">
        <v>-1</v>
      </c>
      <c r="V26" t="s">
        <v>45</v>
      </c>
      <c r="W26" t="b">
        <v>0</v>
      </c>
      <c r="Z26">
        <v>2</v>
      </c>
      <c r="AD26">
        <v>4</v>
      </c>
      <c r="AE26">
        <v>0</v>
      </c>
      <c r="AF26">
        <v>0</v>
      </c>
    </row>
    <row r="27" spans="1:32" x14ac:dyDescent="0.3">
      <c r="A27">
        <v>2</v>
      </c>
      <c r="B27" t="s">
        <v>15</v>
      </c>
      <c r="C27" t="s">
        <v>20</v>
      </c>
      <c r="D27" t="s">
        <v>16</v>
      </c>
      <c r="E27" t="s">
        <v>21</v>
      </c>
      <c r="F27">
        <v>1</v>
      </c>
      <c r="G27">
        <v>0</v>
      </c>
      <c r="H27">
        <v>2</v>
      </c>
      <c r="I27">
        <v>0</v>
      </c>
      <c r="J27">
        <v>4</v>
      </c>
      <c r="K27">
        <v>3</v>
      </c>
      <c r="M27">
        <v>61</v>
      </c>
      <c r="N27">
        <v>60</v>
      </c>
      <c r="O27">
        <v>7</v>
      </c>
      <c r="T27">
        <v>-1</v>
      </c>
      <c r="V27" t="s">
        <v>45</v>
      </c>
      <c r="W27" t="b">
        <v>0</v>
      </c>
      <c r="Z27">
        <v>2</v>
      </c>
      <c r="AD27">
        <v>5</v>
      </c>
      <c r="AE27">
        <v>0</v>
      </c>
      <c r="AF27">
        <v>0</v>
      </c>
    </row>
    <row r="28" spans="1:32" x14ac:dyDescent="0.3">
      <c r="A28">
        <v>2</v>
      </c>
      <c r="B28" t="s">
        <v>15</v>
      </c>
      <c r="C28" t="s">
        <v>20</v>
      </c>
      <c r="D28" t="s">
        <v>16</v>
      </c>
      <c r="E28" t="s">
        <v>2</v>
      </c>
      <c r="F28">
        <v>0</v>
      </c>
      <c r="G28">
        <v>0</v>
      </c>
      <c r="H28">
        <v>1</v>
      </c>
      <c r="I28">
        <v>0</v>
      </c>
      <c r="J28">
        <v>3</v>
      </c>
      <c r="K28">
        <v>15</v>
      </c>
      <c r="M28">
        <v>66</v>
      </c>
      <c r="N28">
        <v>53</v>
      </c>
      <c r="O28">
        <v>4</v>
      </c>
      <c r="T28">
        <v>-1</v>
      </c>
      <c r="V28" t="s">
        <v>45</v>
      </c>
      <c r="W28" t="b">
        <v>0</v>
      </c>
      <c r="Z28">
        <v>2</v>
      </c>
      <c r="AD28">
        <v>6</v>
      </c>
      <c r="AE28">
        <v>0</v>
      </c>
      <c r="AF28">
        <v>0</v>
      </c>
    </row>
    <row r="29" spans="1:32" x14ac:dyDescent="0.3">
      <c r="A29">
        <v>9</v>
      </c>
      <c r="B29" t="s">
        <v>15</v>
      </c>
      <c r="C29" t="s">
        <v>20</v>
      </c>
      <c r="D29" t="s">
        <v>17</v>
      </c>
      <c r="E29" t="s">
        <v>21</v>
      </c>
      <c r="F29">
        <v>0</v>
      </c>
      <c r="G29">
        <v>0</v>
      </c>
      <c r="H29">
        <v>9</v>
      </c>
      <c r="I29">
        <v>0</v>
      </c>
      <c r="J29">
        <v>1</v>
      </c>
      <c r="K29">
        <v>15</v>
      </c>
      <c r="L29">
        <v>13</v>
      </c>
      <c r="M29">
        <v>110</v>
      </c>
      <c r="N29">
        <v>69</v>
      </c>
      <c r="O29">
        <v>10</v>
      </c>
      <c r="P29">
        <v>0</v>
      </c>
      <c r="Q29">
        <v>1</v>
      </c>
      <c r="R29">
        <v>9</v>
      </c>
      <c r="S29">
        <v>0</v>
      </c>
      <c r="T29">
        <v>-1</v>
      </c>
      <c r="U29" t="s">
        <v>46</v>
      </c>
      <c r="V29" t="s">
        <v>45</v>
      </c>
      <c r="W29" t="b">
        <v>0</v>
      </c>
      <c r="Z29">
        <v>9</v>
      </c>
      <c r="AA29">
        <v>9</v>
      </c>
      <c r="AD29">
        <v>7</v>
      </c>
      <c r="AE29">
        <v>0</v>
      </c>
      <c r="AF29">
        <v>0</v>
      </c>
    </row>
    <row r="30" spans="1:32" x14ac:dyDescent="0.3">
      <c r="A30">
        <v>9</v>
      </c>
      <c r="B30" t="s">
        <v>15</v>
      </c>
      <c r="C30" t="s">
        <v>21</v>
      </c>
      <c r="D30" t="s">
        <v>24</v>
      </c>
      <c r="E30" t="s">
        <v>2</v>
      </c>
      <c r="F30">
        <v>0</v>
      </c>
      <c r="G30">
        <v>0</v>
      </c>
      <c r="H30">
        <v>0</v>
      </c>
      <c r="I30">
        <v>0</v>
      </c>
      <c r="J30">
        <v>4</v>
      </c>
      <c r="K30">
        <v>3</v>
      </c>
      <c r="L30">
        <v>3</v>
      </c>
      <c r="M30">
        <v>46</v>
      </c>
      <c r="N30">
        <v>37</v>
      </c>
      <c r="O30">
        <v>4</v>
      </c>
      <c r="P30">
        <v>0</v>
      </c>
      <c r="Q30">
        <v>0</v>
      </c>
      <c r="R30">
        <v>0</v>
      </c>
      <c r="S30">
        <v>4</v>
      </c>
      <c r="T30">
        <v>-1</v>
      </c>
      <c r="U30" t="s">
        <v>47</v>
      </c>
      <c r="V30" t="s">
        <v>45</v>
      </c>
      <c r="W30" t="b">
        <v>1</v>
      </c>
      <c r="Z30">
        <v>9</v>
      </c>
      <c r="AB30">
        <v>4</v>
      </c>
      <c r="AD30">
        <v>8</v>
      </c>
      <c r="AE30">
        <v>0</v>
      </c>
      <c r="AF30">
        <v>0</v>
      </c>
    </row>
    <row r="31" spans="1:32" x14ac:dyDescent="0.3">
      <c r="A31">
        <v>26</v>
      </c>
      <c r="B31" t="s">
        <v>15</v>
      </c>
      <c r="C31" t="s">
        <v>20</v>
      </c>
      <c r="D31" t="s">
        <v>19</v>
      </c>
      <c r="E31" t="s">
        <v>2</v>
      </c>
      <c r="F31">
        <v>0</v>
      </c>
      <c r="G31">
        <v>0</v>
      </c>
      <c r="H31">
        <v>0</v>
      </c>
      <c r="I31">
        <v>0</v>
      </c>
      <c r="J31">
        <v>7</v>
      </c>
      <c r="K31">
        <v>15</v>
      </c>
      <c r="L31">
        <v>10</v>
      </c>
      <c r="M31">
        <v>95</v>
      </c>
      <c r="N31">
        <v>60</v>
      </c>
      <c r="O31">
        <v>7</v>
      </c>
      <c r="P31">
        <v>0</v>
      </c>
      <c r="Q31">
        <v>1</v>
      </c>
      <c r="R31">
        <v>0</v>
      </c>
      <c r="S31">
        <v>6</v>
      </c>
      <c r="T31">
        <v>-1</v>
      </c>
      <c r="U31" t="s">
        <v>47</v>
      </c>
      <c r="V31" t="s">
        <v>26</v>
      </c>
      <c r="W31" t="b">
        <v>0</v>
      </c>
      <c r="Z31">
        <v>26</v>
      </c>
      <c r="AB31">
        <v>6</v>
      </c>
      <c r="AD31">
        <v>9</v>
      </c>
      <c r="AE31">
        <v>0</v>
      </c>
      <c r="AF31">
        <v>0</v>
      </c>
    </row>
    <row r="32" spans="1:32" x14ac:dyDescent="0.3">
      <c r="A32">
        <v>26</v>
      </c>
      <c r="B32" t="s">
        <v>15</v>
      </c>
      <c r="C32" t="s">
        <v>1</v>
      </c>
      <c r="E32" t="s">
        <v>21</v>
      </c>
      <c r="F32">
        <v>0</v>
      </c>
      <c r="G32">
        <v>0</v>
      </c>
      <c r="H32">
        <v>2</v>
      </c>
      <c r="I32">
        <v>0</v>
      </c>
      <c r="J32">
        <v>5</v>
      </c>
      <c r="K32">
        <v>15</v>
      </c>
      <c r="L32">
        <v>16</v>
      </c>
      <c r="M32">
        <v>97</v>
      </c>
      <c r="N32">
        <v>50</v>
      </c>
      <c r="O32">
        <v>7</v>
      </c>
      <c r="P32">
        <v>2</v>
      </c>
      <c r="Q32">
        <v>0</v>
      </c>
      <c r="R32">
        <v>0</v>
      </c>
      <c r="S32">
        <v>5</v>
      </c>
      <c r="T32">
        <v>-1</v>
      </c>
      <c r="U32" t="s">
        <v>47</v>
      </c>
      <c r="V32" t="s">
        <v>26</v>
      </c>
      <c r="W32" t="b">
        <v>0</v>
      </c>
      <c r="Z32">
        <v>26</v>
      </c>
      <c r="AB32">
        <v>5</v>
      </c>
      <c r="AD32">
        <v>10</v>
      </c>
      <c r="AE32">
        <v>9</v>
      </c>
      <c r="AF32">
        <v>4</v>
      </c>
    </row>
    <row r="33" spans="1:32" x14ac:dyDescent="0.3">
      <c r="A33">
        <v>26</v>
      </c>
      <c r="B33" t="s">
        <v>15</v>
      </c>
      <c r="C33" t="s">
        <v>1</v>
      </c>
      <c r="E33" t="s">
        <v>21</v>
      </c>
      <c r="F33">
        <v>0</v>
      </c>
      <c r="G33">
        <v>0</v>
      </c>
      <c r="H33">
        <v>4</v>
      </c>
      <c r="I33">
        <v>0</v>
      </c>
      <c r="J33">
        <v>5</v>
      </c>
      <c r="K33">
        <v>15</v>
      </c>
      <c r="L33">
        <v>32</v>
      </c>
      <c r="M33">
        <v>129</v>
      </c>
      <c r="N33">
        <v>50</v>
      </c>
      <c r="O33">
        <v>9</v>
      </c>
      <c r="P33">
        <v>4</v>
      </c>
      <c r="Q33">
        <v>0</v>
      </c>
      <c r="R33">
        <v>0</v>
      </c>
      <c r="S33">
        <v>5</v>
      </c>
      <c r="T33">
        <v>-1</v>
      </c>
      <c r="U33" t="s">
        <v>47</v>
      </c>
      <c r="V33" t="s">
        <v>26</v>
      </c>
      <c r="W33" t="b">
        <v>0</v>
      </c>
      <c r="Z33">
        <v>26</v>
      </c>
      <c r="AB33">
        <v>5</v>
      </c>
      <c r="AD33">
        <v>11</v>
      </c>
      <c r="AE33">
        <v>9</v>
      </c>
      <c r="AF33">
        <v>4</v>
      </c>
    </row>
    <row r="34" spans="1:32" x14ac:dyDescent="0.3">
      <c r="A34">
        <v>26</v>
      </c>
      <c r="B34" t="s">
        <v>15</v>
      </c>
      <c r="C34" t="s">
        <v>1</v>
      </c>
      <c r="E34" t="s">
        <v>21</v>
      </c>
      <c r="F34">
        <v>0</v>
      </c>
      <c r="G34">
        <v>0</v>
      </c>
      <c r="H34">
        <v>4</v>
      </c>
      <c r="I34">
        <v>0</v>
      </c>
      <c r="J34">
        <v>5</v>
      </c>
      <c r="K34">
        <v>15</v>
      </c>
      <c r="L34">
        <v>32</v>
      </c>
      <c r="M34">
        <v>129</v>
      </c>
      <c r="N34">
        <v>50</v>
      </c>
      <c r="O34">
        <v>9</v>
      </c>
      <c r="P34">
        <v>4</v>
      </c>
      <c r="Q34">
        <v>0</v>
      </c>
      <c r="R34">
        <v>0</v>
      </c>
      <c r="S34">
        <v>5</v>
      </c>
      <c r="T34">
        <v>-1</v>
      </c>
      <c r="U34" t="s">
        <v>47</v>
      </c>
      <c r="V34" t="s">
        <v>26</v>
      </c>
      <c r="W34" t="b">
        <v>0</v>
      </c>
      <c r="Z34">
        <v>26</v>
      </c>
      <c r="AB34">
        <v>5</v>
      </c>
      <c r="AD34">
        <v>12</v>
      </c>
      <c r="AE34">
        <v>9</v>
      </c>
      <c r="AF34">
        <v>4</v>
      </c>
    </row>
    <row r="35" spans="1:32" x14ac:dyDescent="0.3">
      <c r="A35">
        <v>30</v>
      </c>
      <c r="B35" t="s">
        <v>15</v>
      </c>
      <c r="C35" t="s">
        <v>23</v>
      </c>
      <c r="E35" t="s">
        <v>16</v>
      </c>
      <c r="F35">
        <v>1</v>
      </c>
      <c r="G35">
        <v>0</v>
      </c>
      <c r="H35">
        <v>7</v>
      </c>
      <c r="I35">
        <v>0</v>
      </c>
      <c r="J35">
        <v>0</v>
      </c>
      <c r="K35">
        <v>15</v>
      </c>
      <c r="L35">
        <v>16</v>
      </c>
      <c r="M35">
        <v>89</v>
      </c>
      <c r="N35">
        <v>42</v>
      </c>
      <c r="O35">
        <v>8</v>
      </c>
      <c r="P35">
        <v>2</v>
      </c>
      <c r="Q35">
        <v>0</v>
      </c>
      <c r="R35">
        <v>6</v>
      </c>
      <c r="S35">
        <v>0</v>
      </c>
      <c r="T35">
        <v>-1</v>
      </c>
      <c r="U35" t="s">
        <v>46</v>
      </c>
      <c r="V35" t="s">
        <v>45</v>
      </c>
      <c r="W35" t="b">
        <v>0</v>
      </c>
      <c r="Z35">
        <v>30</v>
      </c>
      <c r="AA35">
        <v>6</v>
      </c>
      <c r="AD35">
        <v>13</v>
      </c>
      <c r="AE35">
        <v>9</v>
      </c>
      <c r="AF35">
        <v>4</v>
      </c>
    </row>
    <row r="36" spans="1:32" x14ac:dyDescent="0.3">
      <c r="A36">
        <v>42</v>
      </c>
      <c r="B36" t="s">
        <v>15</v>
      </c>
      <c r="C36" t="s">
        <v>21</v>
      </c>
      <c r="E36" t="s">
        <v>16</v>
      </c>
      <c r="F36">
        <v>1</v>
      </c>
      <c r="G36">
        <v>0</v>
      </c>
      <c r="H36">
        <v>8</v>
      </c>
      <c r="I36">
        <v>0</v>
      </c>
      <c r="J36">
        <v>0</v>
      </c>
      <c r="K36">
        <v>15</v>
      </c>
      <c r="L36">
        <v>32</v>
      </c>
      <c r="M36">
        <v>113</v>
      </c>
      <c r="N36">
        <v>34</v>
      </c>
      <c r="O36">
        <v>9</v>
      </c>
      <c r="P36">
        <v>4</v>
      </c>
      <c r="Q36">
        <v>0</v>
      </c>
      <c r="R36">
        <v>5</v>
      </c>
      <c r="S36">
        <v>0</v>
      </c>
      <c r="T36">
        <v>1</v>
      </c>
      <c r="U36" t="s">
        <v>46</v>
      </c>
      <c r="V36" t="s">
        <v>45</v>
      </c>
      <c r="W36" t="b">
        <v>1</v>
      </c>
      <c r="Z36">
        <v>42</v>
      </c>
      <c r="AA36">
        <v>5</v>
      </c>
      <c r="AD36">
        <v>14</v>
      </c>
      <c r="AE36">
        <v>9</v>
      </c>
      <c r="AF36">
        <v>4</v>
      </c>
    </row>
    <row r="37" spans="1:32" x14ac:dyDescent="0.3">
      <c r="A37">
        <v>42</v>
      </c>
      <c r="B37" t="s">
        <v>15</v>
      </c>
      <c r="C37" t="s">
        <v>21</v>
      </c>
      <c r="D37" t="s">
        <v>2</v>
      </c>
      <c r="E37" t="s">
        <v>16</v>
      </c>
      <c r="F37">
        <v>0</v>
      </c>
      <c r="G37">
        <v>0</v>
      </c>
      <c r="H37">
        <v>0</v>
      </c>
      <c r="I37">
        <v>0</v>
      </c>
      <c r="J37">
        <v>7</v>
      </c>
      <c r="K37">
        <v>15</v>
      </c>
      <c r="L37">
        <v>10</v>
      </c>
      <c r="M37">
        <v>95</v>
      </c>
      <c r="N37">
        <v>60</v>
      </c>
      <c r="O37">
        <v>7</v>
      </c>
      <c r="P37">
        <v>0</v>
      </c>
      <c r="Q37">
        <v>1</v>
      </c>
      <c r="R37">
        <v>0</v>
      </c>
      <c r="S37">
        <v>6</v>
      </c>
      <c r="T37">
        <v>6</v>
      </c>
      <c r="U37" t="s">
        <v>47</v>
      </c>
      <c r="V37" t="s">
        <v>45</v>
      </c>
      <c r="W37" t="b">
        <v>1</v>
      </c>
      <c r="Z37">
        <v>42</v>
      </c>
      <c r="AB37">
        <v>6</v>
      </c>
      <c r="AD37">
        <v>15</v>
      </c>
      <c r="AE37">
        <v>9</v>
      </c>
      <c r="AF37">
        <v>4</v>
      </c>
    </row>
    <row r="38" spans="1:32" x14ac:dyDescent="0.3">
      <c r="A38">
        <v>42</v>
      </c>
      <c r="B38" t="s">
        <v>15</v>
      </c>
      <c r="C38" t="s">
        <v>21</v>
      </c>
      <c r="D38" t="s">
        <v>2</v>
      </c>
      <c r="E38" t="s">
        <v>16</v>
      </c>
      <c r="F38">
        <v>0</v>
      </c>
      <c r="G38">
        <v>0</v>
      </c>
      <c r="H38">
        <v>0</v>
      </c>
      <c r="I38">
        <v>0</v>
      </c>
      <c r="J38">
        <v>7</v>
      </c>
      <c r="K38">
        <v>15</v>
      </c>
      <c r="L38">
        <v>20</v>
      </c>
      <c r="M38">
        <v>105</v>
      </c>
      <c r="N38">
        <v>50</v>
      </c>
      <c r="O38">
        <v>7</v>
      </c>
      <c r="P38">
        <v>0</v>
      </c>
      <c r="Q38">
        <v>2</v>
      </c>
      <c r="R38">
        <v>0</v>
      </c>
      <c r="S38">
        <v>5</v>
      </c>
      <c r="T38">
        <v>3</v>
      </c>
      <c r="U38" t="s">
        <v>47</v>
      </c>
      <c r="V38" t="s">
        <v>45</v>
      </c>
      <c r="W38" t="b">
        <v>1</v>
      </c>
      <c r="Z38">
        <v>42</v>
      </c>
      <c r="AB38">
        <v>5</v>
      </c>
      <c r="AD38">
        <v>16</v>
      </c>
      <c r="AE38">
        <v>9</v>
      </c>
      <c r="AF38">
        <v>4</v>
      </c>
    </row>
    <row r="39" spans="1:32" x14ac:dyDescent="0.3">
      <c r="A39">
        <v>42</v>
      </c>
      <c r="B39" t="s">
        <v>15</v>
      </c>
      <c r="C39" t="s">
        <v>21</v>
      </c>
      <c r="E39" t="s">
        <v>16</v>
      </c>
      <c r="F39">
        <v>0</v>
      </c>
      <c r="G39">
        <v>0</v>
      </c>
      <c r="H39">
        <v>13</v>
      </c>
      <c r="I39">
        <v>0</v>
      </c>
      <c r="J39">
        <v>0</v>
      </c>
      <c r="K39">
        <v>15</v>
      </c>
      <c r="L39">
        <v>32</v>
      </c>
      <c r="M39">
        <v>151</v>
      </c>
      <c r="N39">
        <v>72</v>
      </c>
      <c r="O39">
        <v>13</v>
      </c>
      <c r="P39">
        <v>4</v>
      </c>
      <c r="Q39">
        <v>0</v>
      </c>
      <c r="R39">
        <v>9</v>
      </c>
      <c r="S39">
        <v>0</v>
      </c>
      <c r="T39">
        <v>1</v>
      </c>
      <c r="U39" t="s">
        <v>46</v>
      </c>
      <c r="V39" t="s">
        <v>45</v>
      </c>
      <c r="W39" t="b">
        <v>1</v>
      </c>
      <c r="Z39">
        <v>42</v>
      </c>
      <c r="AA39">
        <v>9</v>
      </c>
      <c r="AD39">
        <v>17</v>
      </c>
      <c r="AE39">
        <v>9</v>
      </c>
      <c r="AF39">
        <v>4</v>
      </c>
    </row>
    <row r="40" spans="1:32" x14ac:dyDescent="0.3">
      <c r="A40">
        <v>42</v>
      </c>
      <c r="B40" t="s">
        <v>15</v>
      </c>
      <c r="C40" t="s">
        <v>21</v>
      </c>
      <c r="D40" t="s">
        <v>2</v>
      </c>
      <c r="E40" t="s">
        <v>16</v>
      </c>
      <c r="F40">
        <v>0</v>
      </c>
      <c r="G40">
        <v>0</v>
      </c>
      <c r="H40">
        <v>0</v>
      </c>
      <c r="I40">
        <v>0</v>
      </c>
      <c r="J40">
        <v>6</v>
      </c>
      <c r="K40">
        <v>15</v>
      </c>
      <c r="L40">
        <v>23</v>
      </c>
      <c r="M40">
        <v>98</v>
      </c>
      <c r="N40">
        <v>37</v>
      </c>
      <c r="O40">
        <v>6</v>
      </c>
      <c r="P40">
        <v>0</v>
      </c>
      <c r="Q40">
        <v>2</v>
      </c>
      <c r="R40">
        <v>0</v>
      </c>
      <c r="S40">
        <v>4</v>
      </c>
      <c r="T40">
        <v>3</v>
      </c>
      <c r="U40" t="s">
        <v>47</v>
      </c>
      <c r="V40" t="s">
        <v>45</v>
      </c>
      <c r="W40" t="b">
        <v>1</v>
      </c>
      <c r="Z40">
        <v>42</v>
      </c>
      <c r="AB40">
        <v>4</v>
      </c>
      <c r="AD40">
        <v>18</v>
      </c>
      <c r="AE40">
        <v>9</v>
      </c>
      <c r="AF40">
        <v>4</v>
      </c>
    </row>
    <row r="41" spans="1:32" x14ac:dyDescent="0.3">
      <c r="A41">
        <v>42</v>
      </c>
      <c r="B41" t="s">
        <v>15</v>
      </c>
      <c r="C41" t="s">
        <v>21</v>
      </c>
      <c r="D41" t="s">
        <v>2</v>
      </c>
      <c r="E41" t="s">
        <v>16</v>
      </c>
      <c r="F41">
        <v>0</v>
      </c>
      <c r="G41">
        <v>0</v>
      </c>
      <c r="H41">
        <v>3</v>
      </c>
      <c r="I41">
        <v>0</v>
      </c>
      <c r="J41">
        <v>3</v>
      </c>
      <c r="K41">
        <v>15</v>
      </c>
      <c r="L41">
        <v>33</v>
      </c>
      <c r="M41">
        <v>102</v>
      </c>
      <c r="N41">
        <v>21</v>
      </c>
      <c r="O41">
        <v>6</v>
      </c>
      <c r="P41">
        <v>0</v>
      </c>
      <c r="Q41">
        <v>3</v>
      </c>
      <c r="R41">
        <v>3</v>
      </c>
      <c r="S41">
        <v>0</v>
      </c>
      <c r="T41">
        <v>3</v>
      </c>
      <c r="U41" t="s">
        <v>46</v>
      </c>
      <c r="V41" t="s">
        <v>45</v>
      </c>
      <c r="W41" t="b">
        <v>1</v>
      </c>
      <c r="Z41">
        <v>42</v>
      </c>
      <c r="AA41">
        <v>3</v>
      </c>
      <c r="AD41">
        <v>19</v>
      </c>
      <c r="AE41">
        <v>9</v>
      </c>
      <c r="AF41">
        <v>4</v>
      </c>
    </row>
    <row r="42" spans="1:32" x14ac:dyDescent="0.3">
      <c r="A42">
        <v>42</v>
      </c>
      <c r="B42" t="s">
        <v>15</v>
      </c>
      <c r="C42" t="s">
        <v>21</v>
      </c>
      <c r="D42" t="s">
        <v>2</v>
      </c>
      <c r="E42" t="s">
        <v>16</v>
      </c>
      <c r="F42">
        <v>2</v>
      </c>
      <c r="G42">
        <v>0</v>
      </c>
      <c r="H42">
        <v>12</v>
      </c>
      <c r="I42">
        <v>0</v>
      </c>
      <c r="J42">
        <v>0</v>
      </c>
      <c r="K42">
        <v>15</v>
      </c>
      <c r="L42">
        <v>32</v>
      </c>
      <c r="M42">
        <v>147</v>
      </c>
      <c r="N42">
        <v>68</v>
      </c>
      <c r="O42">
        <v>14</v>
      </c>
      <c r="P42">
        <v>4</v>
      </c>
      <c r="Q42">
        <v>0</v>
      </c>
      <c r="R42">
        <v>10</v>
      </c>
      <c r="S42">
        <v>0</v>
      </c>
      <c r="T42">
        <v>1</v>
      </c>
      <c r="U42" t="s">
        <v>46</v>
      </c>
      <c r="V42" t="s">
        <v>45</v>
      </c>
      <c r="W42" t="b">
        <v>1</v>
      </c>
      <c r="Z42">
        <v>42</v>
      </c>
      <c r="AA42">
        <v>10</v>
      </c>
      <c r="AD42">
        <v>20</v>
      </c>
      <c r="AE42">
        <v>9</v>
      </c>
      <c r="AF42">
        <v>4</v>
      </c>
    </row>
    <row r="43" spans="1:32" x14ac:dyDescent="0.3">
      <c r="A43">
        <v>42</v>
      </c>
      <c r="B43" t="s">
        <v>15</v>
      </c>
      <c r="C43" t="s">
        <v>21</v>
      </c>
      <c r="E43" t="s">
        <v>2</v>
      </c>
      <c r="F43">
        <v>0</v>
      </c>
      <c r="G43">
        <v>0</v>
      </c>
      <c r="H43">
        <v>12</v>
      </c>
      <c r="I43">
        <v>0</v>
      </c>
      <c r="J43">
        <v>0</v>
      </c>
      <c r="K43">
        <v>15</v>
      </c>
      <c r="L43">
        <v>32</v>
      </c>
      <c r="M43">
        <v>143</v>
      </c>
      <c r="N43">
        <v>64</v>
      </c>
      <c r="O43">
        <v>12</v>
      </c>
      <c r="P43">
        <v>4</v>
      </c>
      <c r="Q43">
        <v>0</v>
      </c>
      <c r="R43">
        <v>8</v>
      </c>
      <c r="S43">
        <v>0</v>
      </c>
      <c r="T43">
        <v>1</v>
      </c>
      <c r="U43" t="s">
        <v>46</v>
      </c>
      <c r="V43" t="s">
        <v>45</v>
      </c>
      <c r="W43" t="b">
        <v>1</v>
      </c>
      <c r="Z43">
        <v>42</v>
      </c>
      <c r="AA43">
        <v>8</v>
      </c>
      <c r="AD43">
        <v>21</v>
      </c>
      <c r="AE43">
        <v>9</v>
      </c>
      <c r="AF43">
        <v>4</v>
      </c>
    </row>
    <row r="44" spans="1:32" x14ac:dyDescent="0.3">
      <c r="A44">
        <v>46</v>
      </c>
      <c r="B44" t="s">
        <v>15</v>
      </c>
      <c r="C44" t="s">
        <v>20</v>
      </c>
      <c r="D44" t="s">
        <v>1</v>
      </c>
      <c r="E44" t="s">
        <v>21</v>
      </c>
      <c r="F44">
        <v>0</v>
      </c>
      <c r="G44">
        <v>0</v>
      </c>
      <c r="H44">
        <v>6</v>
      </c>
      <c r="I44">
        <v>0</v>
      </c>
      <c r="J44">
        <v>5</v>
      </c>
      <c r="K44">
        <v>3</v>
      </c>
      <c r="L44">
        <v>23</v>
      </c>
      <c r="M44">
        <v>124</v>
      </c>
      <c r="N44">
        <v>75</v>
      </c>
      <c r="O44">
        <v>11</v>
      </c>
      <c r="P44">
        <v>0</v>
      </c>
      <c r="Q44">
        <v>2</v>
      </c>
      <c r="R44">
        <v>6</v>
      </c>
      <c r="S44">
        <v>3</v>
      </c>
      <c r="T44">
        <v>6</v>
      </c>
      <c r="V44" t="s">
        <v>45</v>
      </c>
      <c r="W44" t="b">
        <v>0</v>
      </c>
      <c r="Z44">
        <v>46</v>
      </c>
      <c r="AD44">
        <v>22</v>
      </c>
      <c r="AE44">
        <v>9</v>
      </c>
      <c r="AF44">
        <v>4</v>
      </c>
    </row>
    <row r="45" spans="1:32" x14ac:dyDescent="0.3">
      <c r="A45">
        <v>46</v>
      </c>
      <c r="B45" t="s">
        <v>15</v>
      </c>
      <c r="C45" t="s">
        <v>20</v>
      </c>
      <c r="D45" t="s">
        <v>1</v>
      </c>
      <c r="E45" t="s">
        <v>21</v>
      </c>
      <c r="F45">
        <v>0</v>
      </c>
      <c r="G45">
        <v>0</v>
      </c>
      <c r="H45">
        <v>7</v>
      </c>
      <c r="I45">
        <v>0</v>
      </c>
      <c r="J45">
        <v>6</v>
      </c>
      <c r="K45">
        <v>3</v>
      </c>
      <c r="L45">
        <v>30</v>
      </c>
      <c r="M45">
        <v>149</v>
      </c>
      <c r="N45">
        <v>86</v>
      </c>
      <c r="O45">
        <v>13</v>
      </c>
      <c r="P45">
        <v>0</v>
      </c>
      <c r="Q45">
        <v>3</v>
      </c>
      <c r="R45">
        <v>7</v>
      </c>
      <c r="S45">
        <v>3</v>
      </c>
      <c r="T45">
        <v>6</v>
      </c>
      <c r="U45" t="s">
        <v>46</v>
      </c>
      <c r="V45" t="s">
        <v>45</v>
      </c>
      <c r="W45" t="b">
        <v>0</v>
      </c>
      <c r="Z45">
        <v>46</v>
      </c>
      <c r="AA45">
        <v>7</v>
      </c>
      <c r="AD45">
        <v>23</v>
      </c>
      <c r="AE45">
        <v>9</v>
      </c>
      <c r="AF45">
        <v>4</v>
      </c>
    </row>
    <row r="46" spans="1:32" x14ac:dyDescent="0.3">
      <c r="A46">
        <v>46</v>
      </c>
      <c r="B46" t="s">
        <v>15</v>
      </c>
      <c r="C46" t="s">
        <v>20</v>
      </c>
      <c r="E46" t="s">
        <v>21</v>
      </c>
      <c r="F46">
        <v>0</v>
      </c>
      <c r="G46">
        <v>0</v>
      </c>
      <c r="H46">
        <v>8</v>
      </c>
      <c r="I46">
        <v>0</v>
      </c>
      <c r="J46">
        <v>1</v>
      </c>
      <c r="K46">
        <v>15</v>
      </c>
      <c r="L46">
        <v>10</v>
      </c>
      <c r="M46">
        <v>99</v>
      </c>
      <c r="N46">
        <v>64</v>
      </c>
      <c r="O46">
        <v>9</v>
      </c>
      <c r="P46">
        <v>0</v>
      </c>
      <c r="Q46">
        <v>1</v>
      </c>
      <c r="R46">
        <v>8</v>
      </c>
      <c r="S46">
        <v>0</v>
      </c>
      <c r="T46">
        <v>2</v>
      </c>
      <c r="U46" t="s">
        <v>46</v>
      </c>
      <c r="V46" t="s">
        <v>45</v>
      </c>
      <c r="W46" t="b">
        <v>0</v>
      </c>
      <c r="Z46">
        <v>46</v>
      </c>
      <c r="AA46">
        <v>8</v>
      </c>
      <c r="AD46">
        <v>24</v>
      </c>
      <c r="AE46">
        <v>9</v>
      </c>
      <c r="AF46">
        <v>4</v>
      </c>
    </row>
    <row r="47" spans="1:32" x14ac:dyDescent="0.3">
      <c r="A47">
        <v>48</v>
      </c>
      <c r="B47" t="s">
        <v>15</v>
      </c>
      <c r="C47" t="s">
        <v>21</v>
      </c>
      <c r="D47" t="s">
        <v>2</v>
      </c>
      <c r="E47" t="s">
        <v>16</v>
      </c>
      <c r="F47">
        <v>0</v>
      </c>
      <c r="G47">
        <v>0</v>
      </c>
      <c r="H47">
        <v>1</v>
      </c>
      <c r="I47">
        <v>0</v>
      </c>
      <c r="J47">
        <v>8</v>
      </c>
      <c r="K47">
        <v>15</v>
      </c>
      <c r="L47">
        <v>30</v>
      </c>
      <c r="M47">
        <v>133</v>
      </c>
      <c r="N47">
        <v>58</v>
      </c>
      <c r="O47">
        <v>9</v>
      </c>
      <c r="P47">
        <v>0</v>
      </c>
      <c r="Q47">
        <v>3</v>
      </c>
      <c r="R47">
        <v>1</v>
      </c>
      <c r="S47">
        <v>5</v>
      </c>
      <c r="T47">
        <v>6</v>
      </c>
      <c r="U47" t="s">
        <v>47</v>
      </c>
      <c r="V47" t="s">
        <v>45</v>
      </c>
      <c r="W47" t="b">
        <v>1</v>
      </c>
      <c r="Z47">
        <v>48</v>
      </c>
      <c r="AB47">
        <v>5</v>
      </c>
      <c r="AD47">
        <v>25</v>
      </c>
      <c r="AE47">
        <v>9</v>
      </c>
      <c r="AF47">
        <v>4</v>
      </c>
    </row>
    <row r="48" spans="1:32" x14ac:dyDescent="0.3">
      <c r="A48">
        <v>48</v>
      </c>
      <c r="B48" t="s">
        <v>15</v>
      </c>
      <c r="C48" t="s">
        <v>21</v>
      </c>
      <c r="D48" t="s">
        <v>2</v>
      </c>
      <c r="E48" t="s">
        <v>16</v>
      </c>
      <c r="F48">
        <v>0</v>
      </c>
      <c r="G48">
        <v>0</v>
      </c>
      <c r="H48">
        <v>0</v>
      </c>
      <c r="I48">
        <v>0</v>
      </c>
      <c r="J48">
        <v>4</v>
      </c>
      <c r="K48">
        <v>0</v>
      </c>
      <c r="L48">
        <v>10</v>
      </c>
      <c r="M48">
        <v>50</v>
      </c>
      <c r="N48">
        <v>30</v>
      </c>
      <c r="O48">
        <v>4</v>
      </c>
      <c r="P48">
        <v>0</v>
      </c>
      <c r="Q48">
        <v>1</v>
      </c>
      <c r="R48">
        <v>0</v>
      </c>
      <c r="S48">
        <v>3</v>
      </c>
      <c r="T48">
        <v>6</v>
      </c>
      <c r="U48" t="s">
        <v>47</v>
      </c>
      <c r="V48" t="s">
        <v>45</v>
      </c>
      <c r="W48" t="b">
        <v>1</v>
      </c>
      <c r="Z48">
        <v>48</v>
      </c>
      <c r="AB48">
        <v>3</v>
      </c>
      <c r="AD48">
        <v>26</v>
      </c>
      <c r="AE48">
        <v>9</v>
      </c>
      <c r="AF48">
        <v>4</v>
      </c>
    </row>
    <row r="49" spans="1:32" x14ac:dyDescent="0.3">
      <c r="A49">
        <v>48</v>
      </c>
      <c r="B49" t="s">
        <v>15</v>
      </c>
      <c r="C49" t="s">
        <v>23</v>
      </c>
      <c r="D49" t="s">
        <v>17</v>
      </c>
      <c r="E49" t="s">
        <v>21</v>
      </c>
      <c r="F49">
        <v>2</v>
      </c>
      <c r="G49">
        <v>0</v>
      </c>
      <c r="H49">
        <v>10</v>
      </c>
      <c r="I49">
        <v>0</v>
      </c>
      <c r="J49">
        <v>0</v>
      </c>
      <c r="K49">
        <v>3</v>
      </c>
      <c r="L49">
        <v>24</v>
      </c>
      <c r="M49">
        <v>111</v>
      </c>
      <c r="N49">
        <v>60</v>
      </c>
      <c r="O49">
        <v>12</v>
      </c>
      <c r="P49">
        <v>3</v>
      </c>
      <c r="Q49">
        <v>0</v>
      </c>
      <c r="R49">
        <v>9</v>
      </c>
      <c r="S49">
        <v>0</v>
      </c>
      <c r="T49">
        <v>1</v>
      </c>
      <c r="U49" t="s">
        <v>46</v>
      </c>
      <c r="V49" t="s">
        <v>45</v>
      </c>
      <c r="W49" t="b">
        <v>0</v>
      </c>
      <c r="Z49">
        <v>48</v>
      </c>
      <c r="AA49">
        <v>9</v>
      </c>
      <c r="AD49">
        <v>27</v>
      </c>
      <c r="AE49">
        <v>9</v>
      </c>
      <c r="AF49">
        <v>5.2121073235638686</v>
      </c>
    </row>
    <row r="50" spans="1:32" x14ac:dyDescent="0.3">
      <c r="A50">
        <v>49</v>
      </c>
      <c r="B50" t="s">
        <v>15</v>
      </c>
      <c r="C50" t="s">
        <v>21</v>
      </c>
      <c r="D50" t="s">
        <v>2</v>
      </c>
      <c r="E50" t="s">
        <v>21</v>
      </c>
      <c r="F50">
        <v>0</v>
      </c>
      <c r="G50">
        <v>0</v>
      </c>
      <c r="H50">
        <v>0</v>
      </c>
      <c r="I50">
        <v>0</v>
      </c>
      <c r="J50">
        <v>10</v>
      </c>
      <c r="K50">
        <v>15</v>
      </c>
      <c r="L50">
        <v>20</v>
      </c>
      <c r="M50">
        <v>135</v>
      </c>
      <c r="N50">
        <v>80</v>
      </c>
      <c r="O50">
        <v>10</v>
      </c>
      <c r="P50">
        <v>0</v>
      </c>
      <c r="Q50">
        <v>2</v>
      </c>
      <c r="R50">
        <v>0</v>
      </c>
      <c r="S50">
        <v>8</v>
      </c>
      <c r="T50">
        <v>6</v>
      </c>
      <c r="U50" t="s">
        <v>47</v>
      </c>
      <c r="V50" t="s">
        <v>45</v>
      </c>
      <c r="W50" t="b">
        <v>1</v>
      </c>
      <c r="Z50">
        <v>49</v>
      </c>
      <c r="AB50">
        <v>8</v>
      </c>
      <c r="AD50">
        <v>28</v>
      </c>
      <c r="AE50">
        <v>9</v>
      </c>
      <c r="AF50">
        <v>5.2121073235638686</v>
      </c>
    </row>
    <row r="51" spans="1:32" x14ac:dyDescent="0.3">
      <c r="A51">
        <v>49</v>
      </c>
      <c r="B51" t="s">
        <v>15</v>
      </c>
      <c r="C51" t="s">
        <v>21</v>
      </c>
      <c r="D51" t="s">
        <v>2</v>
      </c>
      <c r="E51" t="s">
        <v>16</v>
      </c>
      <c r="F51">
        <v>0</v>
      </c>
      <c r="G51">
        <v>0</v>
      </c>
      <c r="H51">
        <v>0</v>
      </c>
      <c r="I51">
        <v>0</v>
      </c>
      <c r="J51">
        <v>9</v>
      </c>
      <c r="K51">
        <v>3</v>
      </c>
      <c r="L51">
        <v>30</v>
      </c>
      <c r="M51">
        <v>123</v>
      </c>
      <c r="N51">
        <v>60</v>
      </c>
      <c r="O51">
        <v>9</v>
      </c>
      <c r="P51">
        <v>0</v>
      </c>
      <c r="Q51">
        <v>3</v>
      </c>
      <c r="R51">
        <v>0</v>
      </c>
      <c r="S51">
        <v>6</v>
      </c>
      <c r="T51">
        <v>6</v>
      </c>
      <c r="U51" t="s">
        <v>47</v>
      </c>
      <c r="V51" t="s">
        <v>45</v>
      </c>
      <c r="W51" t="b">
        <v>1</v>
      </c>
      <c r="Z51">
        <v>49</v>
      </c>
      <c r="AB51">
        <v>6</v>
      </c>
      <c r="AD51">
        <v>29</v>
      </c>
      <c r="AE51">
        <v>9</v>
      </c>
      <c r="AF51">
        <v>5.2121073235638686</v>
      </c>
    </row>
    <row r="52" spans="1:32" x14ac:dyDescent="0.3">
      <c r="A52">
        <v>49</v>
      </c>
      <c r="B52" t="s">
        <v>15</v>
      </c>
      <c r="C52" t="s">
        <v>21</v>
      </c>
      <c r="D52" t="s">
        <v>2</v>
      </c>
      <c r="E52" t="s">
        <v>16</v>
      </c>
      <c r="F52">
        <v>0</v>
      </c>
      <c r="G52">
        <v>0</v>
      </c>
      <c r="H52">
        <v>0</v>
      </c>
      <c r="I52">
        <v>0</v>
      </c>
      <c r="J52">
        <v>11</v>
      </c>
      <c r="K52">
        <v>15</v>
      </c>
      <c r="L52">
        <v>40</v>
      </c>
      <c r="M52">
        <v>165</v>
      </c>
      <c r="N52">
        <v>70</v>
      </c>
      <c r="O52">
        <v>11</v>
      </c>
      <c r="P52">
        <v>0</v>
      </c>
      <c r="Q52">
        <v>4</v>
      </c>
      <c r="R52">
        <v>0</v>
      </c>
      <c r="S52">
        <v>7</v>
      </c>
      <c r="T52">
        <v>6</v>
      </c>
      <c r="U52" t="s">
        <v>47</v>
      </c>
      <c r="V52" t="s">
        <v>45</v>
      </c>
      <c r="W52" t="b">
        <v>1</v>
      </c>
      <c r="Z52">
        <v>49</v>
      </c>
      <c r="AB52">
        <v>7</v>
      </c>
      <c r="AD52">
        <v>30</v>
      </c>
      <c r="AE52">
        <v>9</v>
      </c>
      <c r="AF52">
        <v>5.2121073235638686</v>
      </c>
    </row>
    <row r="53" spans="1:32" x14ac:dyDescent="0.3">
      <c r="A53">
        <v>49</v>
      </c>
      <c r="B53" t="s">
        <v>15</v>
      </c>
      <c r="C53" t="s">
        <v>21</v>
      </c>
      <c r="D53" t="s">
        <v>2</v>
      </c>
      <c r="E53" t="s">
        <v>16</v>
      </c>
      <c r="F53">
        <v>0</v>
      </c>
      <c r="G53">
        <v>0</v>
      </c>
      <c r="H53">
        <v>0</v>
      </c>
      <c r="I53">
        <v>0</v>
      </c>
      <c r="J53">
        <v>8</v>
      </c>
      <c r="K53">
        <v>15</v>
      </c>
      <c r="L53">
        <v>3</v>
      </c>
      <c r="M53">
        <v>98</v>
      </c>
      <c r="N53">
        <v>77</v>
      </c>
      <c r="O53">
        <v>8</v>
      </c>
      <c r="P53">
        <v>0</v>
      </c>
      <c r="Q53">
        <v>0</v>
      </c>
      <c r="R53">
        <v>0</v>
      </c>
      <c r="S53">
        <v>8</v>
      </c>
      <c r="T53">
        <v>6</v>
      </c>
      <c r="U53" t="s">
        <v>47</v>
      </c>
      <c r="V53" t="s">
        <v>45</v>
      </c>
      <c r="W53" t="b">
        <v>1</v>
      </c>
      <c r="Z53">
        <v>49</v>
      </c>
      <c r="AB53">
        <v>8</v>
      </c>
      <c r="AD53">
        <v>31</v>
      </c>
      <c r="AE53">
        <v>6.6026167060225731</v>
      </c>
      <c r="AF53">
        <v>5.2121073235638686</v>
      </c>
    </row>
    <row r="54" spans="1:32" x14ac:dyDescent="0.3">
      <c r="A54">
        <v>49</v>
      </c>
      <c r="B54" t="s">
        <v>15</v>
      </c>
      <c r="C54" t="s">
        <v>23</v>
      </c>
      <c r="D54" t="s">
        <v>77</v>
      </c>
      <c r="E54" t="s">
        <v>21</v>
      </c>
      <c r="F54">
        <v>0</v>
      </c>
      <c r="G54">
        <v>0</v>
      </c>
      <c r="H54">
        <v>6</v>
      </c>
      <c r="I54">
        <v>0</v>
      </c>
      <c r="J54">
        <v>2</v>
      </c>
      <c r="K54">
        <v>15</v>
      </c>
      <c r="L54">
        <v>23</v>
      </c>
      <c r="M54">
        <v>106</v>
      </c>
      <c r="N54">
        <v>45</v>
      </c>
      <c r="O54">
        <v>8</v>
      </c>
      <c r="P54">
        <v>0</v>
      </c>
      <c r="Q54">
        <v>2</v>
      </c>
      <c r="R54">
        <v>6</v>
      </c>
      <c r="S54">
        <v>0</v>
      </c>
      <c r="T54">
        <v>6</v>
      </c>
      <c r="U54" t="s">
        <v>46</v>
      </c>
      <c r="V54" t="s">
        <v>45</v>
      </c>
      <c r="W54" t="b">
        <v>0</v>
      </c>
      <c r="Z54">
        <v>49</v>
      </c>
      <c r="AA54">
        <v>6</v>
      </c>
      <c r="AD54">
        <v>32</v>
      </c>
      <c r="AE54">
        <v>6.6026167060225731</v>
      </c>
      <c r="AF54">
        <v>5.2121073235638686</v>
      </c>
    </row>
    <row r="55" spans="1:32" x14ac:dyDescent="0.3">
      <c r="AD55">
        <v>33</v>
      </c>
      <c r="AE55">
        <v>6.6026167060225731</v>
      </c>
      <c r="AF55">
        <v>5.2121073235638686</v>
      </c>
    </row>
    <row r="56" spans="1:32" x14ac:dyDescent="0.3">
      <c r="AD56">
        <v>34</v>
      </c>
      <c r="AE56">
        <v>6.6026167060225731</v>
      </c>
      <c r="AF56">
        <v>5.2121073235638686</v>
      </c>
    </row>
    <row r="57" spans="1:32" x14ac:dyDescent="0.3">
      <c r="AD57">
        <v>35</v>
      </c>
      <c r="AE57">
        <v>6.6026167060225731</v>
      </c>
      <c r="AF57">
        <v>5.2121073235638686</v>
      </c>
    </row>
    <row r="58" spans="1:32" x14ac:dyDescent="0.3">
      <c r="AD58">
        <v>36</v>
      </c>
      <c r="AE58">
        <v>6.6026167060225731</v>
      </c>
      <c r="AF58">
        <v>5.2121073235638686</v>
      </c>
    </row>
    <row r="59" spans="1:32" x14ac:dyDescent="0.3">
      <c r="AD59">
        <v>37</v>
      </c>
      <c r="AE59">
        <v>6.6026167060225731</v>
      </c>
      <c r="AF59">
        <v>5.2121073235638686</v>
      </c>
    </row>
    <row r="60" spans="1:32" x14ac:dyDescent="0.3">
      <c r="AD60">
        <v>38</v>
      </c>
      <c r="AE60">
        <v>6.6026167060225731</v>
      </c>
      <c r="AF60">
        <v>5.2121073235638686</v>
      </c>
    </row>
    <row r="61" spans="1:32" x14ac:dyDescent="0.3">
      <c r="AD61">
        <v>39</v>
      </c>
      <c r="AE61">
        <v>6.6026167060225731</v>
      </c>
      <c r="AF61">
        <v>5.2121073235638686</v>
      </c>
    </row>
    <row r="62" spans="1:32" x14ac:dyDescent="0.3">
      <c r="AD62">
        <v>40</v>
      </c>
      <c r="AE62">
        <v>6.6026167060225731</v>
      </c>
      <c r="AF62">
        <v>5.2121073235638686</v>
      </c>
    </row>
    <row r="63" spans="1:32" x14ac:dyDescent="0.3">
      <c r="AD63">
        <v>41</v>
      </c>
      <c r="AE63">
        <v>6.6026167060225731</v>
      </c>
      <c r="AF63">
        <v>5.2121073235638686</v>
      </c>
    </row>
    <row r="64" spans="1:32" x14ac:dyDescent="0.3">
      <c r="AD64">
        <v>42</v>
      </c>
      <c r="AE64">
        <v>6.6026167060225731</v>
      </c>
      <c r="AF64">
        <v>5.2121073235638686</v>
      </c>
    </row>
    <row r="65" spans="30:32" x14ac:dyDescent="0.3">
      <c r="AD65">
        <v>43</v>
      </c>
      <c r="AE65">
        <v>6.7630466807571006</v>
      </c>
      <c r="AF65">
        <v>5.1879183415142345</v>
      </c>
    </row>
    <row r="66" spans="30:32" x14ac:dyDescent="0.3">
      <c r="AD66">
        <v>44</v>
      </c>
      <c r="AE66">
        <v>6.7630466807571006</v>
      </c>
      <c r="AF66">
        <v>5.1879183415142345</v>
      </c>
    </row>
    <row r="67" spans="30:32" x14ac:dyDescent="0.3">
      <c r="AD67">
        <v>45</v>
      </c>
      <c r="AE67">
        <v>6.7630466807571006</v>
      </c>
      <c r="AF67">
        <v>5.1879183415142345</v>
      </c>
    </row>
    <row r="68" spans="30:32" x14ac:dyDescent="0.3">
      <c r="AD68">
        <v>46</v>
      </c>
      <c r="AE68">
        <v>6.7630466807571006</v>
      </c>
      <c r="AF68">
        <v>5.1879183415142345</v>
      </c>
    </row>
    <row r="69" spans="30:32" x14ac:dyDescent="0.3">
      <c r="AD69">
        <v>47</v>
      </c>
      <c r="AE69">
        <v>7.087955833253381</v>
      </c>
      <c r="AF69">
        <v>5.1879183415142345</v>
      </c>
    </row>
    <row r="70" spans="30:32" x14ac:dyDescent="0.3">
      <c r="AD70">
        <v>48</v>
      </c>
      <c r="AE70">
        <v>7.087955833253381</v>
      </c>
      <c r="AF70">
        <v>5.1879183415142345</v>
      </c>
    </row>
    <row r="71" spans="30:32" x14ac:dyDescent="0.3">
      <c r="AD71">
        <v>49</v>
      </c>
      <c r="AE71">
        <v>7.4468063891989669</v>
      </c>
      <c r="AF71">
        <v>4.8514955889311242</v>
      </c>
    </row>
    <row r="72" spans="30:32" x14ac:dyDescent="0.3">
      <c r="AD72">
        <v>50</v>
      </c>
      <c r="AE72">
        <v>7.2362457539061928</v>
      </c>
      <c r="AF72">
        <v>5.6846794508645404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72"/>
  <sheetViews>
    <sheetView topLeftCell="R1" workbookViewId="0">
      <selection activeCell="AD73" sqref="AD73:AF121"/>
    </sheetView>
  </sheetViews>
  <sheetFormatPr defaultRowHeight="14.4" x14ac:dyDescent="0.3"/>
  <cols>
    <col min="1" max="1" width="16.44140625" customWidth="1"/>
  </cols>
  <sheetData>
    <row r="1" spans="1:19" ht="15" thickBot="1" x14ac:dyDescent="0.35"/>
    <row r="2" spans="1:19" ht="15.6" x14ac:dyDescent="0.3">
      <c r="C2" s="25" t="s">
        <v>39</v>
      </c>
      <c r="D2" s="26"/>
      <c r="E2" s="25" t="s">
        <v>40</v>
      </c>
      <c r="F2" s="26"/>
      <c r="G2" s="25" t="s">
        <v>7</v>
      </c>
      <c r="H2" s="26"/>
      <c r="I2" s="25" t="s">
        <v>41</v>
      </c>
      <c r="J2" s="26"/>
      <c r="L2" s="25" t="s">
        <v>39</v>
      </c>
      <c r="M2" s="26"/>
      <c r="N2" s="25" t="s">
        <v>40</v>
      </c>
      <c r="O2" s="26"/>
      <c r="P2" s="25" t="s">
        <v>7</v>
      </c>
      <c r="Q2" s="26"/>
      <c r="R2" s="25" t="s">
        <v>41</v>
      </c>
      <c r="S2" s="26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 t="e">
        <v>#NUM!</v>
      </c>
      <c r="D4" s="8" t="e">
        <v>#NUM!</v>
      </c>
      <c r="E4" s="7">
        <v>0.39949655776809306</v>
      </c>
      <c r="F4" s="8">
        <v>0.66861451210529221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>
        <f t="shared" ref="N4:N17" si="0">(E4-F4)</f>
        <v>-0.26911795433719915</v>
      </c>
      <c r="O4" s="8">
        <f t="shared" ref="O4:O17" si="1">(E4+F4)</f>
        <v>1.0681110698733853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3">
      <c r="A5" t="s">
        <v>30</v>
      </c>
      <c r="C5" s="7" t="e">
        <v>#NUM!</v>
      </c>
      <c r="D5" s="8" t="e">
        <v>#NUM!</v>
      </c>
      <c r="E5" s="7">
        <v>5.7364494351833852E-3</v>
      </c>
      <c r="F5" s="8">
        <v>7.5521802037960967E-2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-6.9785352602777587E-2</v>
      </c>
      <c r="O5" s="8">
        <f t="shared" si="1"/>
        <v>8.1258251473144347E-2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3">
      <c r="A6" t="s">
        <v>31</v>
      </c>
      <c r="C6" s="7" t="e">
        <v>#NUM!</v>
      </c>
      <c r="D6" s="8" t="e">
        <v>#NUM!</v>
      </c>
      <c r="E6" s="7">
        <v>5.7562692966878233</v>
      </c>
      <c r="F6" s="8">
        <v>4.142326425917747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>
        <f t="shared" si="0"/>
        <v>1.6139428707700763</v>
      </c>
      <c r="O6" s="8">
        <f t="shared" si="1"/>
        <v>9.8985957226055703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3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3">
      <c r="A8" t="s">
        <v>33</v>
      </c>
      <c r="C8" s="7" t="e">
        <v>#NUM!</v>
      </c>
      <c r="D8" s="8" t="e">
        <v>#NUM!</v>
      </c>
      <c r="E8" s="7">
        <v>3.9653346021900608</v>
      </c>
      <c r="F8" s="8">
        <v>3.6225325364545822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>
        <f t="shared" si="0"/>
        <v>0.34280206573547867</v>
      </c>
      <c r="O8" s="8">
        <f t="shared" si="1"/>
        <v>7.5878671386446435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3">
      <c r="A9" s="4" t="s">
        <v>12</v>
      </c>
      <c r="B9" s="4"/>
      <c r="C9" s="5" t="e">
        <v>#NUM!</v>
      </c>
      <c r="D9" s="6" t="e">
        <v>#NUM!</v>
      </c>
      <c r="E9" s="5">
        <v>12.378826428654119</v>
      </c>
      <c r="F9" s="6">
        <v>4.9581782909682079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7.4206481376859106</v>
      </c>
      <c r="O9" s="6">
        <f t="shared" si="1"/>
        <v>17.337004719622328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3">
      <c r="A10" t="s">
        <v>13</v>
      </c>
      <c r="C10" s="7" t="e">
        <v>#NUM!</v>
      </c>
      <c r="D10" s="8" t="e">
        <v>#NUM!</v>
      </c>
      <c r="E10" s="7">
        <v>26.134414885424945</v>
      </c>
      <c r="F10" s="8">
        <v>8.6067004039430266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>
        <f t="shared" si="0"/>
        <v>17.527714481481919</v>
      </c>
      <c r="O10" s="8">
        <f t="shared" si="1"/>
        <v>34.741115289367968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3">
      <c r="A11" t="s">
        <v>14</v>
      </c>
      <c r="C11" s="7" t="e">
        <v>#NUM!</v>
      </c>
      <c r="D11" s="8" t="e">
        <v>#NUM!</v>
      </c>
      <c r="E11" s="7">
        <v>125.03868062275917</v>
      </c>
      <c r="F11" s="8">
        <v>22.034732982535537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>
        <f t="shared" si="0"/>
        <v>103.00394764022363</v>
      </c>
      <c r="O11" s="8">
        <f t="shared" si="1"/>
        <v>147.07341360529472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3">
      <c r="A12" s="4" t="s">
        <v>34</v>
      </c>
      <c r="B12" s="4"/>
      <c r="C12" s="5" t="e">
        <v>#NUM!</v>
      </c>
      <c r="D12" s="6" t="e">
        <v>#NUM!</v>
      </c>
      <c r="E12" s="5">
        <v>60.391024423255189</v>
      </c>
      <c r="F12" s="6">
        <v>13.705579439502161</v>
      </c>
      <c r="G12" s="5" t="e">
        <v>#NUM!</v>
      </c>
      <c r="H12" s="6" t="e">
        <v>#NUM!</v>
      </c>
      <c r="I12" s="5" t="e">
        <v>#NUM!</v>
      </c>
      <c r="J12" s="6" t="e">
        <v>#NUM!</v>
      </c>
      <c r="L12" s="5" t="e">
        <f t="shared" si="6"/>
        <v>#NUM!</v>
      </c>
      <c r="M12" s="6" t="e">
        <f t="shared" si="7"/>
        <v>#NUM!</v>
      </c>
      <c r="N12" s="5">
        <f t="shared" si="0"/>
        <v>46.68544498375303</v>
      </c>
      <c r="O12" s="6">
        <f t="shared" si="1"/>
        <v>74.096603862757348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3">
      <c r="A13" s="4" t="s">
        <v>25</v>
      </c>
      <c r="B13" s="4"/>
      <c r="C13" s="5" t="e">
        <v>#NUM!</v>
      </c>
      <c r="D13" s="6" t="e">
        <v>#NUM!</v>
      </c>
      <c r="E13" s="5">
        <v>10.126836906081165</v>
      </c>
      <c r="F13" s="6">
        <v>1.9022201057350265</v>
      </c>
      <c r="G13" s="5" t="e">
        <v>#NUM!</v>
      </c>
      <c r="H13" s="6" t="e">
        <v>#NUM!</v>
      </c>
      <c r="I13" s="5" t="e">
        <v>#NUM!</v>
      </c>
      <c r="J13" s="6" t="e">
        <v>#NUM!</v>
      </c>
      <c r="L13" s="5" t="e">
        <f t="shared" si="6"/>
        <v>#NUM!</v>
      </c>
      <c r="M13" s="6" t="e">
        <f t="shared" si="7"/>
        <v>#NUM!</v>
      </c>
      <c r="N13" s="5">
        <f t="shared" si="0"/>
        <v>8.2246168003461388</v>
      </c>
      <c r="O13" s="6">
        <f t="shared" si="1"/>
        <v>12.029057011816191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3">
      <c r="A14" t="s">
        <v>35</v>
      </c>
      <c r="C14" s="7" t="e">
        <v>#NUM!</v>
      </c>
      <c r="D14" s="8" t="e">
        <v>#NUM!</v>
      </c>
      <c r="E14" s="7">
        <v>1.0896423862652935</v>
      </c>
      <c r="F14" s="8">
        <v>1.5038951283639701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>
        <f t="shared" si="0"/>
        <v>-0.41425274209867657</v>
      </c>
      <c r="O14" s="8">
        <f t="shared" si="1"/>
        <v>2.5935375146292636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3">
      <c r="A15" t="s">
        <v>36</v>
      </c>
      <c r="C15" s="7" t="e">
        <v>#NUM!</v>
      </c>
      <c r="D15" s="8" t="e">
        <v>#NUM!</v>
      </c>
      <c r="E15" s="7">
        <v>1.6264121363621136</v>
      </c>
      <c r="F15" s="8">
        <v>1.3017815934857904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>
        <f t="shared" si="0"/>
        <v>0.3246305428763232</v>
      </c>
      <c r="O15" s="8">
        <f t="shared" si="1"/>
        <v>2.9281937298479042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3">
      <c r="A16" s="4" t="s">
        <v>37</v>
      </c>
      <c r="B16" s="4"/>
      <c r="C16" s="5" t="e">
        <v>#NUM!</v>
      </c>
      <c r="D16" s="6" t="e">
        <v>#NUM!</v>
      </c>
      <c r="E16" s="5">
        <v>7.6915212179916148</v>
      </c>
      <c r="F16" s="6">
        <v>1.5187541436206566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6.1727670743709577</v>
      </c>
      <c r="O16" s="6">
        <f t="shared" si="1"/>
        <v>9.2102753616122719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32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>
        <v>5.990670655767345</v>
      </c>
      <c r="F17" s="19">
        <v>0.89011798692310085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5.1005526688442444</v>
      </c>
      <c r="O17" s="19">
        <f t="shared" si="1"/>
        <v>6.8807886426904457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32" x14ac:dyDescent="0.3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32" x14ac:dyDescent="0.3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3">
      <c r="A22">
        <v>7</v>
      </c>
      <c r="B22" t="s">
        <v>17</v>
      </c>
      <c r="C22" t="s">
        <v>23</v>
      </c>
      <c r="D22" t="s">
        <v>16</v>
      </c>
      <c r="E22" t="s">
        <v>21</v>
      </c>
      <c r="F22">
        <v>0</v>
      </c>
      <c r="G22">
        <v>0</v>
      </c>
      <c r="H22">
        <v>6</v>
      </c>
      <c r="I22">
        <v>0</v>
      </c>
      <c r="J22">
        <v>0</v>
      </c>
      <c r="K22">
        <v>3</v>
      </c>
      <c r="L22">
        <v>11</v>
      </c>
      <c r="M22">
        <v>62</v>
      </c>
      <c r="N22">
        <v>37</v>
      </c>
      <c r="O22">
        <v>6</v>
      </c>
      <c r="P22">
        <v>1</v>
      </c>
      <c r="Q22">
        <v>0</v>
      </c>
      <c r="R22">
        <v>5</v>
      </c>
      <c r="S22">
        <v>0</v>
      </c>
      <c r="T22">
        <v>-1</v>
      </c>
      <c r="U22" t="s">
        <v>46</v>
      </c>
      <c r="V22" t="s">
        <v>45</v>
      </c>
      <c r="W22" t="b">
        <v>0</v>
      </c>
      <c r="Z22">
        <v>7</v>
      </c>
      <c r="AA22">
        <v>5</v>
      </c>
      <c r="AD22">
        <v>0</v>
      </c>
      <c r="AE22">
        <v>0</v>
      </c>
      <c r="AF22">
        <v>0</v>
      </c>
    </row>
    <row r="23" spans="1:32" x14ac:dyDescent="0.3">
      <c r="A23">
        <v>7</v>
      </c>
      <c r="B23" t="s">
        <v>17</v>
      </c>
      <c r="C23" t="s">
        <v>23</v>
      </c>
      <c r="D23" t="s">
        <v>2</v>
      </c>
      <c r="E23" t="s">
        <v>16</v>
      </c>
      <c r="F23">
        <v>0</v>
      </c>
      <c r="G23">
        <v>0</v>
      </c>
      <c r="H23">
        <v>0</v>
      </c>
      <c r="I23">
        <v>0</v>
      </c>
      <c r="J23">
        <v>7</v>
      </c>
      <c r="K23">
        <v>15</v>
      </c>
      <c r="L23">
        <v>13</v>
      </c>
      <c r="M23">
        <v>98</v>
      </c>
      <c r="N23">
        <v>57</v>
      </c>
      <c r="O23">
        <v>7</v>
      </c>
      <c r="P23">
        <v>0</v>
      </c>
      <c r="Q23">
        <v>1</v>
      </c>
      <c r="R23">
        <v>0</v>
      </c>
      <c r="S23">
        <v>6</v>
      </c>
      <c r="T23">
        <v>-1</v>
      </c>
      <c r="U23" t="s">
        <v>47</v>
      </c>
      <c r="V23" t="s">
        <v>45</v>
      </c>
      <c r="W23" t="b">
        <v>0</v>
      </c>
      <c r="Z23">
        <v>7</v>
      </c>
      <c r="AB23">
        <v>6</v>
      </c>
      <c r="AD23">
        <v>1</v>
      </c>
      <c r="AE23">
        <v>0</v>
      </c>
      <c r="AF23">
        <v>0</v>
      </c>
    </row>
    <row r="24" spans="1:32" x14ac:dyDescent="0.3">
      <c r="A24">
        <v>7</v>
      </c>
      <c r="B24" t="s">
        <v>17</v>
      </c>
      <c r="C24" t="s">
        <v>23</v>
      </c>
      <c r="D24" t="s">
        <v>2</v>
      </c>
      <c r="E24" t="s">
        <v>16</v>
      </c>
      <c r="F24">
        <v>1</v>
      </c>
      <c r="G24">
        <v>0</v>
      </c>
      <c r="H24">
        <v>4</v>
      </c>
      <c r="I24">
        <v>0</v>
      </c>
      <c r="J24">
        <v>5</v>
      </c>
      <c r="K24">
        <v>15</v>
      </c>
      <c r="L24">
        <v>23</v>
      </c>
      <c r="M24">
        <v>122</v>
      </c>
      <c r="N24">
        <v>61</v>
      </c>
      <c r="O24">
        <v>10</v>
      </c>
      <c r="P24">
        <v>0</v>
      </c>
      <c r="Q24">
        <v>2</v>
      </c>
      <c r="R24">
        <v>5</v>
      </c>
      <c r="S24">
        <v>3</v>
      </c>
      <c r="T24">
        <v>-1</v>
      </c>
      <c r="V24" t="s">
        <v>45</v>
      </c>
      <c r="W24" t="b">
        <v>0</v>
      </c>
      <c r="Z24">
        <v>7</v>
      </c>
      <c r="AD24">
        <v>2</v>
      </c>
      <c r="AE24">
        <v>0</v>
      </c>
      <c r="AF24">
        <v>0</v>
      </c>
    </row>
    <row r="25" spans="1:32" x14ac:dyDescent="0.3">
      <c r="A25">
        <v>8</v>
      </c>
      <c r="B25" t="s">
        <v>19</v>
      </c>
      <c r="C25" t="s">
        <v>23</v>
      </c>
      <c r="D25" t="s">
        <v>1</v>
      </c>
      <c r="E25" t="s">
        <v>21</v>
      </c>
      <c r="F25">
        <v>0</v>
      </c>
      <c r="G25">
        <v>0</v>
      </c>
      <c r="H25">
        <v>9</v>
      </c>
      <c r="I25">
        <v>0</v>
      </c>
      <c r="J25">
        <v>0</v>
      </c>
      <c r="K25">
        <v>15</v>
      </c>
      <c r="L25">
        <v>27</v>
      </c>
      <c r="M25">
        <v>114</v>
      </c>
      <c r="N25">
        <v>45</v>
      </c>
      <c r="O25">
        <v>9</v>
      </c>
      <c r="P25">
        <v>3</v>
      </c>
      <c r="Q25">
        <v>0</v>
      </c>
      <c r="R25">
        <v>6</v>
      </c>
      <c r="S25">
        <v>0</v>
      </c>
      <c r="T25">
        <v>-1</v>
      </c>
      <c r="U25" t="s">
        <v>46</v>
      </c>
      <c r="V25" t="s">
        <v>45</v>
      </c>
      <c r="W25" t="b">
        <v>0</v>
      </c>
      <c r="Z25">
        <v>8</v>
      </c>
      <c r="AA25">
        <v>6</v>
      </c>
      <c r="AD25">
        <v>3</v>
      </c>
      <c r="AE25">
        <v>0</v>
      </c>
      <c r="AF25">
        <v>0</v>
      </c>
    </row>
    <row r="26" spans="1:32" x14ac:dyDescent="0.3">
      <c r="A26">
        <v>8</v>
      </c>
      <c r="B26" t="s">
        <v>19</v>
      </c>
      <c r="C26" t="s">
        <v>23</v>
      </c>
      <c r="D26" t="s">
        <v>1</v>
      </c>
      <c r="E26" t="s">
        <v>21</v>
      </c>
      <c r="F26">
        <v>2</v>
      </c>
      <c r="G26">
        <v>0</v>
      </c>
      <c r="H26">
        <v>5</v>
      </c>
      <c r="I26">
        <v>0</v>
      </c>
      <c r="J26">
        <v>1</v>
      </c>
      <c r="K26">
        <v>3</v>
      </c>
      <c r="L26">
        <v>29</v>
      </c>
      <c r="M26">
        <v>86</v>
      </c>
      <c r="N26">
        <v>25</v>
      </c>
      <c r="O26">
        <v>8</v>
      </c>
      <c r="P26">
        <v>2</v>
      </c>
      <c r="Q26">
        <v>1</v>
      </c>
      <c r="R26">
        <v>5</v>
      </c>
      <c r="S26">
        <v>0</v>
      </c>
      <c r="T26">
        <v>-1</v>
      </c>
      <c r="U26" t="s">
        <v>46</v>
      </c>
      <c r="V26" t="s">
        <v>45</v>
      </c>
      <c r="W26" t="b">
        <v>0</v>
      </c>
      <c r="Z26">
        <v>8</v>
      </c>
      <c r="AA26">
        <v>5</v>
      </c>
      <c r="AD26">
        <v>4</v>
      </c>
      <c r="AE26">
        <v>0</v>
      </c>
      <c r="AF26">
        <v>0</v>
      </c>
    </row>
    <row r="27" spans="1:32" x14ac:dyDescent="0.3">
      <c r="A27">
        <v>8</v>
      </c>
      <c r="B27" t="s">
        <v>17</v>
      </c>
      <c r="C27" t="s">
        <v>23</v>
      </c>
      <c r="D27" t="s">
        <v>1</v>
      </c>
      <c r="E27" t="s">
        <v>21</v>
      </c>
      <c r="F27">
        <v>0</v>
      </c>
      <c r="G27">
        <v>0</v>
      </c>
      <c r="H27">
        <v>3</v>
      </c>
      <c r="I27">
        <v>0</v>
      </c>
      <c r="J27">
        <v>0</v>
      </c>
      <c r="K27">
        <v>15</v>
      </c>
      <c r="L27">
        <v>8</v>
      </c>
      <c r="M27">
        <v>47</v>
      </c>
      <c r="N27">
        <v>16</v>
      </c>
      <c r="O27">
        <v>3</v>
      </c>
      <c r="P27">
        <v>1</v>
      </c>
      <c r="Q27">
        <v>0</v>
      </c>
      <c r="R27">
        <v>2</v>
      </c>
      <c r="S27">
        <v>0</v>
      </c>
      <c r="T27">
        <v>-1</v>
      </c>
      <c r="U27" t="s">
        <v>46</v>
      </c>
      <c r="V27" t="s">
        <v>45</v>
      </c>
      <c r="W27" t="b">
        <v>0</v>
      </c>
      <c r="Z27">
        <v>8</v>
      </c>
      <c r="AA27">
        <v>2</v>
      </c>
      <c r="AD27">
        <v>5</v>
      </c>
      <c r="AE27">
        <v>0</v>
      </c>
      <c r="AF27">
        <v>0</v>
      </c>
    </row>
    <row r="28" spans="1:32" x14ac:dyDescent="0.3">
      <c r="A28">
        <v>8</v>
      </c>
      <c r="B28" t="s">
        <v>17</v>
      </c>
      <c r="C28" t="s">
        <v>23</v>
      </c>
      <c r="D28" t="s">
        <v>1</v>
      </c>
      <c r="E28" t="s">
        <v>21</v>
      </c>
      <c r="F28">
        <v>0</v>
      </c>
      <c r="G28">
        <v>0</v>
      </c>
      <c r="H28">
        <v>10</v>
      </c>
      <c r="I28">
        <v>0</v>
      </c>
      <c r="J28">
        <v>1</v>
      </c>
      <c r="K28">
        <v>15</v>
      </c>
      <c r="L28">
        <v>29</v>
      </c>
      <c r="M28">
        <v>134</v>
      </c>
      <c r="N28">
        <v>61</v>
      </c>
      <c r="O28">
        <v>11</v>
      </c>
      <c r="P28">
        <v>2</v>
      </c>
      <c r="Q28">
        <v>1</v>
      </c>
      <c r="R28">
        <v>8</v>
      </c>
      <c r="S28">
        <v>0</v>
      </c>
      <c r="T28">
        <v>-1</v>
      </c>
      <c r="U28" t="s">
        <v>46</v>
      </c>
      <c r="V28" t="s">
        <v>45</v>
      </c>
      <c r="W28" t="b">
        <v>0</v>
      </c>
      <c r="Z28">
        <v>8</v>
      </c>
      <c r="AA28">
        <v>8</v>
      </c>
      <c r="AD28">
        <v>6</v>
      </c>
      <c r="AE28">
        <v>0</v>
      </c>
      <c r="AF28">
        <v>0</v>
      </c>
    </row>
    <row r="29" spans="1:32" x14ac:dyDescent="0.3">
      <c r="A29">
        <v>26</v>
      </c>
      <c r="B29" t="s">
        <v>0</v>
      </c>
      <c r="C29" t="s">
        <v>23</v>
      </c>
      <c r="E29" t="s">
        <v>16</v>
      </c>
      <c r="F29">
        <v>0</v>
      </c>
      <c r="G29">
        <v>1</v>
      </c>
      <c r="H29">
        <v>8</v>
      </c>
      <c r="I29">
        <v>0</v>
      </c>
      <c r="J29">
        <v>1</v>
      </c>
      <c r="K29">
        <v>15</v>
      </c>
      <c r="L29">
        <v>34</v>
      </c>
      <c r="M29">
        <v>127</v>
      </c>
      <c r="N29">
        <v>44</v>
      </c>
      <c r="O29">
        <v>10</v>
      </c>
      <c r="P29">
        <v>3</v>
      </c>
      <c r="Q29">
        <v>1</v>
      </c>
      <c r="R29">
        <v>6</v>
      </c>
      <c r="S29">
        <v>0</v>
      </c>
      <c r="T29">
        <v>-1</v>
      </c>
      <c r="U29" t="s">
        <v>48</v>
      </c>
      <c r="V29" t="s">
        <v>26</v>
      </c>
      <c r="W29" t="b">
        <v>0</v>
      </c>
      <c r="Z29">
        <v>26</v>
      </c>
      <c r="AD29">
        <v>7</v>
      </c>
      <c r="AE29">
        <v>0</v>
      </c>
      <c r="AF29">
        <v>0</v>
      </c>
    </row>
    <row r="30" spans="1:32" x14ac:dyDescent="0.3">
      <c r="A30">
        <v>29</v>
      </c>
      <c r="B30" t="s">
        <v>17</v>
      </c>
      <c r="C30" t="s">
        <v>23</v>
      </c>
      <c r="D30" t="s">
        <v>19</v>
      </c>
      <c r="E30" t="s">
        <v>21</v>
      </c>
      <c r="F30">
        <v>0</v>
      </c>
      <c r="G30">
        <v>0</v>
      </c>
      <c r="H30">
        <v>10</v>
      </c>
      <c r="I30">
        <v>0</v>
      </c>
      <c r="J30">
        <v>1</v>
      </c>
      <c r="K30">
        <v>15</v>
      </c>
      <c r="L30">
        <v>34</v>
      </c>
      <c r="M30">
        <v>139</v>
      </c>
      <c r="N30">
        <v>56</v>
      </c>
      <c r="O30">
        <v>11</v>
      </c>
      <c r="P30">
        <v>3</v>
      </c>
      <c r="Q30">
        <v>1</v>
      </c>
      <c r="R30">
        <v>7</v>
      </c>
      <c r="S30">
        <v>0</v>
      </c>
      <c r="T30">
        <v>-1</v>
      </c>
      <c r="U30" t="s">
        <v>46</v>
      </c>
      <c r="V30" t="s">
        <v>45</v>
      </c>
      <c r="W30" t="b">
        <v>0</v>
      </c>
      <c r="Z30">
        <v>29</v>
      </c>
      <c r="AA30">
        <v>7</v>
      </c>
      <c r="AD30">
        <v>8</v>
      </c>
      <c r="AE30">
        <v>5</v>
      </c>
      <c r="AF30">
        <v>6</v>
      </c>
    </row>
    <row r="31" spans="1:32" x14ac:dyDescent="0.3">
      <c r="A31">
        <v>29</v>
      </c>
      <c r="B31" t="s">
        <v>0</v>
      </c>
      <c r="C31" t="s">
        <v>23</v>
      </c>
      <c r="D31" t="s">
        <v>19</v>
      </c>
      <c r="E31" t="s">
        <v>2</v>
      </c>
      <c r="F31">
        <v>0</v>
      </c>
      <c r="G31">
        <v>0</v>
      </c>
      <c r="H31">
        <v>3</v>
      </c>
      <c r="I31">
        <v>0</v>
      </c>
      <c r="J31">
        <v>5</v>
      </c>
      <c r="K31">
        <v>3</v>
      </c>
      <c r="L31">
        <v>34</v>
      </c>
      <c r="M31">
        <v>111</v>
      </c>
      <c r="N31">
        <v>40</v>
      </c>
      <c r="O31">
        <v>8</v>
      </c>
      <c r="P31">
        <v>3</v>
      </c>
      <c r="Q31">
        <v>1</v>
      </c>
      <c r="R31">
        <v>0</v>
      </c>
      <c r="S31">
        <v>4</v>
      </c>
      <c r="T31">
        <v>-1</v>
      </c>
      <c r="U31" t="s">
        <v>47</v>
      </c>
      <c r="V31" t="s">
        <v>45</v>
      </c>
      <c r="W31" t="b">
        <v>0</v>
      </c>
      <c r="Z31">
        <v>29</v>
      </c>
      <c r="AB31">
        <v>4</v>
      </c>
      <c r="AD31">
        <v>9</v>
      </c>
      <c r="AE31">
        <v>5.2008255587611059</v>
      </c>
      <c r="AF31">
        <v>6</v>
      </c>
    </row>
    <row r="32" spans="1:32" x14ac:dyDescent="0.3">
      <c r="A32">
        <v>29</v>
      </c>
      <c r="B32" t="s">
        <v>0</v>
      </c>
      <c r="C32" t="s">
        <v>23</v>
      </c>
      <c r="D32" t="s">
        <v>19</v>
      </c>
      <c r="E32" t="s">
        <v>2</v>
      </c>
      <c r="F32">
        <v>0</v>
      </c>
      <c r="G32">
        <v>0</v>
      </c>
      <c r="H32">
        <v>6</v>
      </c>
      <c r="I32">
        <v>0</v>
      </c>
      <c r="J32">
        <v>3</v>
      </c>
      <c r="K32">
        <v>3</v>
      </c>
      <c r="L32">
        <v>30</v>
      </c>
      <c r="M32">
        <v>111</v>
      </c>
      <c r="N32">
        <v>48</v>
      </c>
      <c r="O32">
        <v>9</v>
      </c>
      <c r="P32">
        <v>0</v>
      </c>
      <c r="Q32">
        <v>3</v>
      </c>
      <c r="R32">
        <v>6</v>
      </c>
      <c r="S32">
        <v>0</v>
      </c>
      <c r="T32">
        <v>-1</v>
      </c>
      <c r="U32" t="s">
        <v>46</v>
      </c>
      <c r="V32" t="s">
        <v>45</v>
      </c>
      <c r="W32" t="b">
        <v>0</v>
      </c>
      <c r="Z32">
        <v>29</v>
      </c>
      <c r="AA32">
        <v>6</v>
      </c>
      <c r="AD32">
        <v>10</v>
      </c>
      <c r="AE32">
        <v>5.2008255587611059</v>
      </c>
      <c r="AF32">
        <v>6</v>
      </c>
    </row>
    <row r="33" spans="1:32" x14ac:dyDescent="0.3">
      <c r="A33">
        <v>29</v>
      </c>
      <c r="B33" t="s">
        <v>17</v>
      </c>
      <c r="C33" t="s">
        <v>23</v>
      </c>
      <c r="D33" t="s">
        <v>1</v>
      </c>
      <c r="E33" t="s">
        <v>21</v>
      </c>
      <c r="F33">
        <v>1</v>
      </c>
      <c r="G33">
        <v>0</v>
      </c>
      <c r="H33">
        <v>7</v>
      </c>
      <c r="I33">
        <v>0</v>
      </c>
      <c r="J33">
        <v>1</v>
      </c>
      <c r="K33">
        <v>15</v>
      </c>
      <c r="L33">
        <v>28</v>
      </c>
      <c r="M33">
        <v>111</v>
      </c>
      <c r="N33">
        <v>40</v>
      </c>
      <c r="O33">
        <v>9</v>
      </c>
      <c r="P33">
        <v>3</v>
      </c>
      <c r="Q33">
        <v>1</v>
      </c>
      <c r="R33">
        <v>5</v>
      </c>
      <c r="S33">
        <v>0</v>
      </c>
      <c r="T33">
        <v>-1</v>
      </c>
      <c r="U33" t="s">
        <v>46</v>
      </c>
      <c r="V33" t="s">
        <v>45</v>
      </c>
      <c r="W33" t="b">
        <v>0</v>
      </c>
      <c r="Z33">
        <v>29</v>
      </c>
      <c r="AA33">
        <v>5</v>
      </c>
      <c r="AD33">
        <v>11</v>
      </c>
      <c r="AE33">
        <v>5.2008255587611059</v>
      </c>
      <c r="AF33">
        <v>6</v>
      </c>
    </row>
    <row r="34" spans="1:32" x14ac:dyDescent="0.3">
      <c r="A34">
        <v>30</v>
      </c>
      <c r="B34" t="s">
        <v>17</v>
      </c>
      <c r="C34" t="s">
        <v>23</v>
      </c>
      <c r="D34" t="s">
        <v>19</v>
      </c>
      <c r="E34" t="s">
        <v>21</v>
      </c>
      <c r="F34">
        <v>0</v>
      </c>
      <c r="G34">
        <v>0</v>
      </c>
      <c r="H34">
        <v>0</v>
      </c>
      <c r="I34">
        <v>0</v>
      </c>
      <c r="J34">
        <v>8</v>
      </c>
      <c r="K34">
        <v>3</v>
      </c>
      <c r="L34">
        <v>33</v>
      </c>
      <c r="M34">
        <v>116</v>
      </c>
      <c r="N34">
        <v>47</v>
      </c>
      <c r="O34">
        <v>8</v>
      </c>
      <c r="P34">
        <v>0</v>
      </c>
      <c r="Q34">
        <v>3</v>
      </c>
      <c r="R34">
        <v>0</v>
      </c>
      <c r="S34">
        <v>5</v>
      </c>
      <c r="T34">
        <v>-1</v>
      </c>
      <c r="U34" t="s">
        <v>47</v>
      </c>
      <c r="V34" t="s">
        <v>45</v>
      </c>
      <c r="W34" t="b">
        <v>0</v>
      </c>
      <c r="Z34">
        <v>30</v>
      </c>
      <c r="AB34">
        <v>5</v>
      </c>
      <c r="AD34">
        <v>12</v>
      </c>
      <c r="AE34">
        <v>5.2008255587611059</v>
      </c>
      <c r="AF34">
        <v>6</v>
      </c>
    </row>
    <row r="35" spans="1:32" x14ac:dyDescent="0.3">
      <c r="A35">
        <v>30</v>
      </c>
      <c r="B35" t="s">
        <v>17</v>
      </c>
      <c r="C35" t="s">
        <v>23</v>
      </c>
      <c r="D35" t="s">
        <v>19</v>
      </c>
      <c r="E35" t="s">
        <v>21</v>
      </c>
      <c r="F35">
        <v>0</v>
      </c>
      <c r="G35">
        <v>0</v>
      </c>
      <c r="H35">
        <v>0</v>
      </c>
      <c r="I35">
        <v>0</v>
      </c>
      <c r="J35">
        <v>7</v>
      </c>
      <c r="K35">
        <v>3</v>
      </c>
      <c r="L35">
        <v>33</v>
      </c>
      <c r="M35">
        <v>106</v>
      </c>
      <c r="N35">
        <v>37</v>
      </c>
      <c r="O35">
        <v>7</v>
      </c>
      <c r="P35">
        <v>0</v>
      </c>
      <c r="Q35">
        <v>3</v>
      </c>
      <c r="R35">
        <v>0</v>
      </c>
      <c r="S35">
        <v>4</v>
      </c>
      <c r="T35">
        <v>-1</v>
      </c>
      <c r="U35" t="s">
        <v>47</v>
      </c>
      <c r="V35" t="s">
        <v>45</v>
      </c>
      <c r="W35" t="b">
        <v>0</v>
      </c>
      <c r="Z35">
        <v>30</v>
      </c>
      <c r="AB35">
        <v>4</v>
      </c>
      <c r="AD35">
        <v>13</v>
      </c>
      <c r="AE35">
        <v>5.2008255587611059</v>
      </c>
      <c r="AF35">
        <v>6</v>
      </c>
    </row>
    <row r="36" spans="1:32" x14ac:dyDescent="0.3">
      <c r="A36">
        <v>30</v>
      </c>
      <c r="B36" t="s">
        <v>15</v>
      </c>
      <c r="C36" t="s">
        <v>23</v>
      </c>
      <c r="E36" t="s">
        <v>16</v>
      </c>
      <c r="F36">
        <v>1</v>
      </c>
      <c r="G36">
        <v>0</v>
      </c>
      <c r="H36">
        <v>7</v>
      </c>
      <c r="I36">
        <v>0</v>
      </c>
      <c r="J36">
        <v>0</v>
      </c>
      <c r="K36">
        <v>15</v>
      </c>
      <c r="L36">
        <v>16</v>
      </c>
      <c r="M36">
        <v>89</v>
      </c>
      <c r="N36">
        <v>42</v>
      </c>
      <c r="O36">
        <v>8</v>
      </c>
      <c r="P36">
        <v>2</v>
      </c>
      <c r="Q36">
        <v>0</v>
      </c>
      <c r="R36">
        <v>6</v>
      </c>
      <c r="S36">
        <v>0</v>
      </c>
      <c r="T36">
        <v>-1</v>
      </c>
      <c r="U36" t="s">
        <v>46</v>
      </c>
      <c r="V36" t="s">
        <v>45</v>
      </c>
      <c r="W36" t="b">
        <v>0</v>
      </c>
      <c r="Z36">
        <v>30</v>
      </c>
      <c r="AA36">
        <v>6</v>
      </c>
      <c r="AD36">
        <v>14</v>
      </c>
      <c r="AE36">
        <v>5.2008255587611059</v>
      </c>
      <c r="AF36">
        <v>6</v>
      </c>
    </row>
    <row r="37" spans="1:32" x14ac:dyDescent="0.3">
      <c r="A37">
        <v>33</v>
      </c>
      <c r="B37" t="s">
        <v>0</v>
      </c>
      <c r="C37" t="s">
        <v>23</v>
      </c>
      <c r="E37" t="s">
        <v>21</v>
      </c>
      <c r="F37">
        <v>1</v>
      </c>
      <c r="G37">
        <v>0</v>
      </c>
      <c r="H37">
        <v>10</v>
      </c>
      <c r="I37">
        <v>0</v>
      </c>
      <c r="J37">
        <v>0</v>
      </c>
      <c r="K37">
        <v>15</v>
      </c>
      <c r="L37">
        <v>24</v>
      </c>
      <c r="M37">
        <v>121</v>
      </c>
      <c r="N37">
        <v>58</v>
      </c>
      <c r="O37">
        <v>11</v>
      </c>
      <c r="P37">
        <v>3</v>
      </c>
      <c r="Q37">
        <v>0</v>
      </c>
      <c r="R37">
        <v>8</v>
      </c>
      <c r="S37">
        <v>0</v>
      </c>
      <c r="T37">
        <v>1</v>
      </c>
      <c r="U37" t="s">
        <v>46</v>
      </c>
      <c r="V37" t="s">
        <v>26</v>
      </c>
      <c r="W37" t="b">
        <v>0</v>
      </c>
      <c r="Z37">
        <v>33</v>
      </c>
      <c r="AA37">
        <v>8</v>
      </c>
      <c r="AD37">
        <v>15</v>
      </c>
      <c r="AE37">
        <v>5.2008255587611059</v>
      </c>
      <c r="AF37">
        <v>6</v>
      </c>
    </row>
    <row r="38" spans="1:32" x14ac:dyDescent="0.3">
      <c r="A38">
        <v>41</v>
      </c>
      <c r="B38" t="s">
        <v>19</v>
      </c>
      <c r="C38" t="s">
        <v>23</v>
      </c>
      <c r="E38" t="s">
        <v>2</v>
      </c>
      <c r="F38">
        <v>0</v>
      </c>
      <c r="G38">
        <v>0</v>
      </c>
      <c r="H38">
        <v>9</v>
      </c>
      <c r="I38">
        <v>0</v>
      </c>
      <c r="J38">
        <v>1</v>
      </c>
      <c r="K38">
        <v>15</v>
      </c>
      <c r="L38">
        <v>26</v>
      </c>
      <c r="M38">
        <v>123</v>
      </c>
      <c r="N38">
        <v>56</v>
      </c>
      <c r="O38">
        <v>10</v>
      </c>
      <c r="P38">
        <v>2</v>
      </c>
      <c r="Q38">
        <v>1</v>
      </c>
      <c r="R38">
        <v>7</v>
      </c>
      <c r="S38">
        <v>0</v>
      </c>
      <c r="T38">
        <v>2</v>
      </c>
      <c r="U38" t="s">
        <v>46</v>
      </c>
      <c r="V38" t="s">
        <v>45</v>
      </c>
      <c r="W38" t="b">
        <v>0</v>
      </c>
      <c r="Z38">
        <v>41</v>
      </c>
      <c r="AA38">
        <v>7</v>
      </c>
      <c r="AD38">
        <v>16</v>
      </c>
      <c r="AE38">
        <v>5.2008255587611059</v>
      </c>
      <c r="AF38">
        <v>6</v>
      </c>
    </row>
    <row r="39" spans="1:32" x14ac:dyDescent="0.3">
      <c r="A39">
        <v>41</v>
      </c>
      <c r="B39" t="s">
        <v>17</v>
      </c>
      <c r="C39" t="s">
        <v>23</v>
      </c>
      <c r="E39" t="s">
        <v>2</v>
      </c>
      <c r="F39">
        <v>1</v>
      </c>
      <c r="G39">
        <v>0</v>
      </c>
      <c r="H39">
        <v>7</v>
      </c>
      <c r="I39">
        <v>0</v>
      </c>
      <c r="J39">
        <v>1</v>
      </c>
      <c r="K39">
        <v>15</v>
      </c>
      <c r="L39">
        <v>18</v>
      </c>
      <c r="M39">
        <v>101</v>
      </c>
      <c r="N39">
        <v>50</v>
      </c>
      <c r="O39">
        <v>9</v>
      </c>
      <c r="P39">
        <v>1</v>
      </c>
      <c r="Q39">
        <v>1</v>
      </c>
      <c r="R39">
        <v>7</v>
      </c>
      <c r="S39">
        <v>0</v>
      </c>
      <c r="T39">
        <v>2</v>
      </c>
      <c r="U39" t="s">
        <v>46</v>
      </c>
      <c r="V39" t="s">
        <v>45</v>
      </c>
      <c r="W39" t="b">
        <v>0</v>
      </c>
      <c r="Z39">
        <v>41</v>
      </c>
      <c r="AA39">
        <v>7</v>
      </c>
      <c r="AD39">
        <v>17</v>
      </c>
      <c r="AE39">
        <v>5.2008255587611059</v>
      </c>
      <c r="AF39">
        <v>6</v>
      </c>
    </row>
    <row r="40" spans="1:32" x14ac:dyDescent="0.3">
      <c r="A40">
        <v>41</v>
      </c>
      <c r="B40" t="s">
        <v>17</v>
      </c>
      <c r="C40" t="s">
        <v>23</v>
      </c>
      <c r="E40" t="s">
        <v>2</v>
      </c>
      <c r="F40">
        <v>2</v>
      </c>
      <c r="G40">
        <v>0</v>
      </c>
      <c r="H40">
        <v>5</v>
      </c>
      <c r="I40">
        <v>0</v>
      </c>
      <c r="J40">
        <v>1</v>
      </c>
      <c r="K40">
        <v>15</v>
      </c>
      <c r="L40">
        <v>10</v>
      </c>
      <c r="M40">
        <v>79</v>
      </c>
      <c r="N40">
        <v>44</v>
      </c>
      <c r="O40">
        <v>8</v>
      </c>
      <c r="P40">
        <v>0</v>
      </c>
      <c r="Q40">
        <v>1</v>
      </c>
      <c r="R40">
        <v>7</v>
      </c>
      <c r="S40">
        <v>0</v>
      </c>
      <c r="T40">
        <v>2</v>
      </c>
      <c r="U40" t="s">
        <v>46</v>
      </c>
      <c r="V40" t="s">
        <v>45</v>
      </c>
      <c r="W40" t="b">
        <v>0</v>
      </c>
      <c r="Z40">
        <v>41</v>
      </c>
      <c r="AA40">
        <v>7</v>
      </c>
      <c r="AD40">
        <v>18</v>
      </c>
      <c r="AE40">
        <v>5.2008255587611059</v>
      </c>
      <c r="AF40">
        <v>6</v>
      </c>
    </row>
    <row r="41" spans="1:32" x14ac:dyDescent="0.3">
      <c r="A41">
        <v>41</v>
      </c>
      <c r="B41" t="s">
        <v>17</v>
      </c>
      <c r="C41" t="s">
        <v>23</v>
      </c>
      <c r="E41" t="s">
        <v>2</v>
      </c>
      <c r="F41">
        <v>0</v>
      </c>
      <c r="G41">
        <v>0</v>
      </c>
      <c r="H41">
        <v>8</v>
      </c>
      <c r="I41">
        <v>0</v>
      </c>
      <c r="J41">
        <v>1</v>
      </c>
      <c r="K41">
        <v>15</v>
      </c>
      <c r="L41">
        <v>26</v>
      </c>
      <c r="M41">
        <v>115</v>
      </c>
      <c r="N41">
        <v>48</v>
      </c>
      <c r="O41">
        <v>9</v>
      </c>
      <c r="P41">
        <v>2</v>
      </c>
      <c r="Q41">
        <v>1</v>
      </c>
      <c r="R41">
        <v>6</v>
      </c>
      <c r="S41">
        <v>0</v>
      </c>
      <c r="T41">
        <v>2</v>
      </c>
      <c r="U41" t="s">
        <v>46</v>
      </c>
      <c r="V41" t="s">
        <v>45</v>
      </c>
      <c r="W41" t="b">
        <v>0</v>
      </c>
      <c r="Z41">
        <v>41</v>
      </c>
      <c r="AA41">
        <v>6</v>
      </c>
      <c r="AD41">
        <v>19</v>
      </c>
      <c r="AE41">
        <v>5.2008255587611059</v>
      </c>
      <c r="AF41">
        <v>6</v>
      </c>
    </row>
    <row r="42" spans="1:32" x14ac:dyDescent="0.3">
      <c r="A42">
        <v>41</v>
      </c>
      <c r="B42" t="s">
        <v>17</v>
      </c>
      <c r="C42" t="s">
        <v>23</v>
      </c>
      <c r="E42" t="s">
        <v>2</v>
      </c>
      <c r="F42">
        <v>0</v>
      </c>
      <c r="G42">
        <v>0</v>
      </c>
      <c r="H42">
        <v>10</v>
      </c>
      <c r="I42">
        <v>0</v>
      </c>
      <c r="J42">
        <v>0</v>
      </c>
      <c r="K42">
        <v>15</v>
      </c>
      <c r="L42">
        <v>32</v>
      </c>
      <c r="M42">
        <v>127</v>
      </c>
      <c r="N42">
        <v>48</v>
      </c>
      <c r="O42">
        <v>10</v>
      </c>
      <c r="P42">
        <v>4</v>
      </c>
      <c r="Q42">
        <v>0</v>
      </c>
      <c r="R42">
        <v>6</v>
      </c>
      <c r="S42">
        <v>0</v>
      </c>
      <c r="T42">
        <v>1</v>
      </c>
      <c r="U42" t="s">
        <v>46</v>
      </c>
      <c r="V42" t="s">
        <v>45</v>
      </c>
      <c r="W42" t="b">
        <v>0</v>
      </c>
      <c r="Z42">
        <v>41</v>
      </c>
      <c r="AA42">
        <v>6</v>
      </c>
      <c r="AD42">
        <v>20</v>
      </c>
      <c r="AE42">
        <v>5.2008255587611059</v>
      </c>
      <c r="AF42">
        <v>6</v>
      </c>
    </row>
    <row r="43" spans="1:32" x14ac:dyDescent="0.3">
      <c r="A43">
        <v>41</v>
      </c>
      <c r="B43" t="s">
        <v>17</v>
      </c>
      <c r="C43" t="s">
        <v>23</v>
      </c>
      <c r="E43" t="s">
        <v>2</v>
      </c>
      <c r="F43">
        <v>0</v>
      </c>
      <c r="G43">
        <v>0</v>
      </c>
      <c r="H43">
        <v>11</v>
      </c>
      <c r="I43">
        <v>0</v>
      </c>
      <c r="J43">
        <v>0</v>
      </c>
      <c r="K43">
        <v>15</v>
      </c>
      <c r="L43">
        <v>32</v>
      </c>
      <c r="M43">
        <v>135</v>
      </c>
      <c r="N43">
        <v>56</v>
      </c>
      <c r="O43">
        <v>11</v>
      </c>
      <c r="P43">
        <v>4</v>
      </c>
      <c r="Q43">
        <v>0</v>
      </c>
      <c r="R43">
        <v>7</v>
      </c>
      <c r="S43">
        <v>0</v>
      </c>
      <c r="T43">
        <v>1</v>
      </c>
      <c r="U43" t="s">
        <v>46</v>
      </c>
      <c r="V43" t="s">
        <v>45</v>
      </c>
      <c r="W43" t="b">
        <v>0</v>
      </c>
      <c r="Z43">
        <v>41</v>
      </c>
      <c r="AA43">
        <v>7</v>
      </c>
      <c r="AD43">
        <v>21</v>
      </c>
      <c r="AE43">
        <v>5.2008255587611059</v>
      </c>
      <c r="AF43">
        <v>6</v>
      </c>
    </row>
    <row r="44" spans="1:32" x14ac:dyDescent="0.3">
      <c r="A44">
        <v>41</v>
      </c>
      <c r="B44" t="s">
        <v>17</v>
      </c>
      <c r="C44" t="s">
        <v>23</v>
      </c>
      <c r="E44" t="s">
        <v>2</v>
      </c>
      <c r="F44">
        <v>2</v>
      </c>
      <c r="G44">
        <v>0</v>
      </c>
      <c r="H44">
        <v>11</v>
      </c>
      <c r="I44">
        <v>0</v>
      </c>
      <c r="J44">
        <v>0</v>
      </c>
      <c r="K44">
        <v>15</v>
      </c>
      <c r="L44">
        <v>32</v>
      </c>
      <c r="M44">
        <v>139</v>
      </c>
      <c r="N44">
        <v>60</v>
      </c>
      <c r="O44">
        <v>13</v>
      </c>
      <c r="P44">
        <v>4</v>
      </c>
      <c r="Q44">
        <v>0</v>
      </c>
      <c r="R44">
        <v>9</v>
      </c>
      <c r="S44">
        <v>0</v>
      </c>
      <c r="T44">
        <v>1</v>
      </c>
      <c r="U44" t="s">
        <v>46</v>
      </c>
      <c r="V44" t="s">
        <v>45</v>
      </c>
      <c r="W44" t="b">
        <v>0</v>
      </c>
      <c r="Z44">
        <v>41</v>
      </c>
      <c r="AA44">
        <v>9</v>
      </c>
      <c r="AD44">
        <v>22</v>
      </c>
      <c r="AE44">
        <v>5.2008255587611059</v>
      </c>
      <c r="AF44">
        <v>6</v>
      </c>
    </row>
    <row r="45" spans="1:32" x14ac:dyDescent="0.3">
      <c r="A45">
        <v>46</v>
      </c>
      <c r="B45" t="s">
        <v>17</v>
      </c>
      <c r="C45" t="s">
        <v>23</v>
      </c>
      <c r="D45" t="s">
        <v>1</v>
      </c>
      <c r="E45" t="s">
        <v>2</v>
      </c>
      <c r="F45">
        <v>0</v>
      </c>
      <c r="G45">
        <v>0</v>
      </c>
      <c r="H45">
        <v>0</v>
      </c>
      <c r="I45">
        <v>0</v>
      </c>
      <c r="J45">
        <v>9</v>
      </c>
      <c r="K45">
        <v>15</v>
      </c>
      <c r="L45">
        <v>20</v>
      </c>
      <c r="M45">
        <v>125</v>
      </c>
      <c r="N45">
        <v>70</v>
      </c>
      <c r="O45">
        <v>9</v>
      </c>
      <c r="P45">
        <v>0</v>
      </c>
      <c r="Q45">
        <v>2</v>
      </c>
      <c r="R45">
        <v>0</v>
      </c>
      <c r="S45">
        <v>7</v>
      </c>
      <c r="T45">
        <v>6</v>
      </c>
      <c r="U45" t="s">
        <v>47</v>
      </c>
      <c r="V45" t="s">
        <v>45</v>
      </c>
      <c r="W45" t="b">
        <v>0</v>
      </c>
      <c r="Z45">
        <v>46</v>
      </c>
      <c r="AB45">
        <v>7</v>
      </c>
      <c r="AD45">
        <v>23</v>
      </c>
      <c r="AE45">
        <v>5.2008255587611059</v>
      </c>
      <c r="AF45">
        <v>6</v>
      </c>
    </row>
    <row r="46" spans="1:32" x14ac:dyDescent="0.3">
      <c r="A46">
        <v>46</v>
      </c>
      <c r="B46" t="s">
        <v>17</v>
      </c>
      <c r="C46" t="s">
        <v>23</v>
      </c>
      <c r="E46" t="s">
        <v>2</v>
      </c>
      <c r="F46">
        <v>0</v>
      </c>
      <c r="G46">
        <v>0</v>
      </c>
      <c r="H46">
        <v>10</v>
      </c>
      <c r="I46">
        <v>0</v>
      </c>
      <c r="J46">
        <v>4</v>
      </c>
      <c r="K46">
        <v>3</v>
      </c>
      <c r="L46">
        <v>30</v>
      </c>
      <c r="M46">
        <v>153</v>
      </c>
      <c r="N46">
        <v>90</v>
      </c>
      <c r="O46">
        <v>14</v>
      </c>
      <c r="P46">
        <v>0</v>
      </c>
      <c r="Q46">
        <v>3</v>
      </c>
      <c r="R46">
        <v>10</v>
      </c>
      <c r="S46">
        <v>1</v>
      </c>
      <c r="T46">
        <v>6</v>
      </c>
      <c r="U46" t="s">
        <v>46</v>
      </c>
      <c r="V46" t="s">
        <v>45</v>
      </c>
      <c r="W46" t="b">
        <v>0</v>
      </c>
      <c r="Z46">
        <v>46</v>
      </c>
      <c r="AA46">
        <v>10</v>
      </c>
      <c r="AD46">
        <v>24</v>
      </c>
      <c r="AE46">
        <v>5.2008255587611059</v>
      </c>
      <c r="AF46">
        <v>6</v>
      </c>
    </row>
    <row r="47" spans="1:32" x14ac:dyDescent="0.3">
      <c r="A47">
        <v>46</v>
      </c>
      <c r="B47" t="s">
        <v>17</v>
      </c>
      <c r="C47" t="s">
        <v>23</v>
      </c>
      <c r="E47" t="s">
        <v>21</v>
      </c>
      <c r="F47">
        <v>1</v>
      </c>
      <c r="G47">
        <v>0</v>
      </c>
      <c r="H47">
        <v>9</v>
      </c>
      <c r="I47">
        <v>0</v>
      </c>
      <c r="J47">
        <v>2</v>
      </c>
      <c r="K47">
        <v>3</v>
      </c>
      <c r="L47">
        <v>10</v>
      </c>
      <c r="M47">
        <v>107</v>
      </c>
      <c r="N47">
        <v>84</v>
      </c>
      <c r="O47">
        <v>12</v>
      </c>
      <c r="P47">
        <v>0</v>
      </c>
      <c r="Q47">
        <v>1</v>
      </c>
      <c r="R47">
        <v>10</v>
      </c>
      <c r="S47">
        <v>1</v>
      </c>
      <c r="T47">
        <v>6</v>
      </c>
      <c r="U47" t="s">
        <v>46</v>
      </c>
      <c r="V47" t="s">
        <v>45</v>
      </c>
      <c r="W47" t="b">
        <v>0</v>
      </c>
      <c r="Z47">
        <v>46</v>
      </c>
      <c r="AA47">
        <v>10</v>
      </c>
      <c r="AD47">
        <v>25</v>
      </c>
      <c r="AE47">
        <v>5.2008255587611059</v>
      </c>
      <c r="AF47">
        <v>6</v>
      </c>
    </row>
    <row r="48" spans="1:32" x14ac:dyDescent="0.3">
      <c r="A48">
        <v>46</v>
      </c>
      <c r="B48" t="s">
        <v>17</v>
      </c>
      <c r="C48" t="s">
        <v>23</v>
      </c>
      <c r="E48" t="s">
        <v>21</v>
      </c>
      <c r="F48">
        <v>0</v>
      </c>
      <c r="G48">
        <v>0</v>
      </c>
      <c r="H48">
        <v>10</v>
      </c>
      <c r="I48">
        <v>0</v>
      </c>
      <c r="J48">
        <v>4</v>
      </c>
      <c r="K48">
        <v>15</v>
      </c>
      <c r="L48">
        <v>30</v>
      </c>
      <c r="M48">
        <v>165</v>
      </c>
      <c r="N48">
        <v>90</v>
      </c>
      <c r="O48">
        <v>14</v>
      </c>
      <c r="P48">
        <v>0</v>
      </c>
      <c r="Q48">
        <v>3</v>
      </c>
      <c r="R48">
        <v>10</v>
      </c>
      <c r="S48">
        <v>1</v>
      </c>
      <c r="T48">
        <v>6</v>
      </c>
      <c r="U48" t="s">
        <v>46</v>
      </c>
      <c r="V48" t="s">
        <v>45</v>
      </c>
      <c r="W48" t="b">
        <v>0</v>
      </c>
      <c r="Z48">
        <v>46</v>
      </c>
      <c r="AA48">
        <v>10</v>
      </c>
      <c r="AD48">
        <v>26</v>
      </c>
      <c r="AE48">
        <v>5.2008255587611059</v>
      </c>
      <c r="AF48">
        <v>6</v>
      </c>
    </row>
    <row r="49" spans="1:32" x14ac:dyDescent="0.3">
      <c r="A49">
        <v>48</v>
      </c>
      <c r="B49" t="s">
        <v>15</v>
      </c>
      <c r="C49" t="s">
        <v>23</v>
      </c>
      <c r="D49" t="s">
        <v>17</v>
      </c>
      <c r="E49" t="s">
        <v>21</v>
      </c>
      <c r="F49">
        <v>2</v>
      </c>
      <c r="G49">
        <v>0</v>
      </c>
      <c r="H49">
        <v>10</v>
      </c>
      <c r="I49">
        <v>0</v>
      </c>
      <c r="J49">
        <v>0</v>
      </c>
      <c r="K49">
        <v>3</v>
      </c>
      <c r="L49">
        <v>24</v>
      </c>
      <c r="M49">
        <v>111</v>
      </c>
      <c r="N49">
        <v>60</v>
      </c>
      <c r="O49">
        <v>12</v>
      </c>
      <c r="P49">
        <v>3</v>
      </c>
      <c r="Q49">
        <v>0</v>
      </c>
      <c r="R49">
        <v>9</v>
      </c>
      <c r="S49">
        <v>0</v>
      </c>
      <c r="T49">
        <v>1</v>
      </c>
      <c r="U49" t="s">
        <v>46</v>
      </c>
      <c r="V49" t="s">
        <v>45</v>
      </c>
      <c r="W49" t="b">
        <v>0</v>
      </c>
      <c r="Z49">
        <v>48</v>
      </c>
      <c r="AA49">
        <v>9</v>
      </c>
      <c r="AD49">
        <v>27</v>
      </c>
      <c r="AE49">
        <v>5.2008255587611059</v>
      </c>
      <c r="AF49">
        <v>6</v>
      </c>
    </row>
    <row r="50" spans="1:32" x14ac:dyDescent="0.3">
      <c r="A50">
        <v>48</v>
      </c>
      <c r="B50" t="s">
        <v>17</v>
      </c>
      <c r="C50" t="s">
        <v>23</v>
      </c>
      <c r="D50" t="s">
        <v>2</v>
      </c>
      <c r="E50" t="s">
        <v>21</v>
      </c>
      <c r="F50">
        <v>0</v>
      </c>
      <c r="G50">
        <v>0</v>
      </c>
      <c r="H50">
        <v>9</v>
      </c>
      <c r="I50">
        <v>0</v>
      </c>
      <c r="J50">
        <v>2</v>
      </c>
      <c r="K50">
        <v>15</v>
      </c>
      <c r="L50">
        <v>20</v>
      </c>
      <c r="M50">
        <v>127</v>
      </c>
      <c r="N50">
        <v>72</v>
      </c>
      <c r="O50">
        <v>11</v>
      </c>
      <c r="P50">
        <v>0</v>
      </c>
      <c r="Q50">
        <v>2</v>
      </c>
      <c r="R50">
        <v>9</v>
      </c>
      <c r="S50">
        <v>0</v>
      </c>
      <c r="T50">
        <v>6</v>
      </c>
      <c r="U50" t="s">
        <v>46</v>
      </c>
      <c r="V50" t="s">
        <v>45</v>
      </c>
      <c r="W50" t="b">
        <v>0</v>
      </c>
      <c r="Z50">
        <v>48</v>
      </c>
      <c r="AA50">
        <v>9</v>
      </c>
      <c r="AD50">
        <v>28</v>
      </c>
      <c r="AE50">
        <v>5.2008255587611059</v>
      </c>
      <c r="AF50">
        <v>6</v>
      </c>
    </row>
    <row r="51" spans="1:32" x14ac:dyDescent="0.3">
      <c r="A51">
        <v>48</v>
      </c>
      <c r="B51" t="s">
        <v>17</v>
      </c>
      <c r="C51" t="s">
        <v>23</v>
      </c>
      <c r="D51" t="s">
        <v>2</v>
      </c>
      <c r="E51" t="s">
        <v>21</v>
      </c>
      <c r="F51">
        <v>0</v>
      </c>
      <c r="G51">
        <v>0</v>
      </c>
      <c r="H51">
        <v>0</v>
      </c>
      <c r="I51">
        <v>0</v>
      </c>
      <c r="J51">
        <v>8</v>
      </c>
      <c r="K51">
        <v>3</v>
      </c>
      <c r="L51">
        <v>23</v>
      </c>
      <c r="M51">
        <v>106</v>
      </c>
      <c r="N51">
        <v>57</v>
      </c>
      <c r="O51">
        <v>8</v>
      </c>
      <c r="P51">
        <v>0</v>
      </c>
      <c r="Q51">
        <v>2</v>
      </c>
      <c r="R51">
        <v>0</v>
      </c>
      <c r="S51">
        <v>6</v>
      </c>
      <c r="T51">
        <v>6</v>
      </c>
      <c r="U51" t="s">
        <v>47</v>
      </c>
      <c r="V51" t="s">
        <v>45</v>
      </c>
      <c r="W51" t="b">
        <v>0</v>
      </c>
      <c r="Z51">
        <v>48</v>
      </c>
      <c r="AB51">
        <v>6</v>
      </c>
      <c r="AD51">
        <v>29</v>
      </c>
      <c r="AE51">
        <v>5.2008255587611059</v>
      </c>
      <c r="AF51">
        <v>6</v>
      </c>
    </row>
    <row r="52" spans="1:32" x14ac:dyDescent="0.3">
      <c r="A52">
        <v>48</v>
      </c>
      <c r="B52" t="s">
        <v>17</v>
      </c>
      <c r="C52" t="s">
        <v>23</v>
      </c>
      <c r="D52" t="s">
        <v>16</v>
      </c>
      <c r="E52" t="s">
        <v>2</v>
      </c>
      <c r="F52">
        <v>0</v>
      </c>
      <c r="G52">
        <v>0</v>
      </c>
      <c r="H52">
        <v>0</v>
      </c>
      <c r="I52">
        <v>0</v>
      </c>
      <c r="J52">
        <v>10</v>
      </c>
      <c r="K52">
        <v>15</v>
      </c>
      <c r="L52">
        <v>33</v>
      </c>
      <c r="M52">
        <v>148</v>
      </c>
      <c r="N52">
        <v>67</v>
      </c>
      <c r="O52">
        <v>10</v>
      </c>
      <c r="P52">
        <v>0</v>
      </c>
      <c r="Q52">
        <v>3</v>
      </c>
      <c r="R52">
        <v>0</v>
      </c>
      <c r="S52">
        <v>7</v>
      </c>
      <c r="T52">
        <v>3</v>
      </c>
      <c r="U52" t="s">
        <v>47</v>
      </c>
      <c r="V52" t="s">
        <v>45</v>
      </c>
      <c r="W52" t="b">
        <v>0</v>
      </c>
      <c r="Z52">
        <v>48</v>
      </c>
      <c r="AB52">
        <v>7</v>
      </c>
      <c r="AD52">
        <v>30</v>
      </c>
      <c r="AE52">
        <v>5.7729271302233256</v>
      </c>
      <c r="AF52">
        <v>4.334863298607063</v>
      </c>
    </row>
    <row r="53" spans="1:32" x14ac:dyDescent="0.3">
      <c r="A53">
        <v>48</v>
      </c>
      <c r="B53" t="s">
        <v>17</v>
      </c>
      <c r="C53" t="s">
        <v>23</v>
      </c>
      <c r="E53" t="s">
        <v>2</v>
      </c>
      <c r="F53">
        <v>0</v>
      </c>
      <c r="G53">
        <v>0</v>
      </c>
      <c r="H53">
        <v>10</v>
      </c>
      <c r="I53">
        <v>0</v>
      </c>
      <c r="J53">
        <v>0</v>
      </c>
      <c r="K53">
        <v>15</v>
      </c>
      <c r="L53">
        <v>24</v>
      </c>
      <c r="M53">
        <v>119</v>
      </c>
      <c r="N53">
        <v>56</v>
      </c>
      <c r="O53">
        <v>10</v>
      </c>
      <c r="P53">
        <v>3</v>
      </c>
      <c r="Q53">
        <v>0</v>
      </c>
      <c r="R53">
        <v>7</v>
      </c>
      <c r="S53">
        <v>0</v>
      </c>
      <c r="T53">
        <v>1</v>
      </c>
      <c r="U53" t="s">
        <v>46</v>
      </c>
      <c r="V53" t="s">
        <v>45</v>
      </c>
      <c r="W53" t="b">
        <v>0</v>
      </c>
      <c r="Z53">
        <v>48</v>
      </c>
      <c r="AA53">
        <v>7</v>
      </c>
      <c r="AD53">
        <v>31</v>
      </c>
      <c r="AE53">
        <v>5.8447360830423696</v>
      </c>
      <c r="AF53">
        <v>4.4192118190085674</v>
      </c>
    </row>
    <row r="54" spans="1:32" x14ac:dyDescent="0.3">
      <c r="A54">
        <v>48</v>
      </c>
      <c r="B54" t="s">
        <v>17</v>
      </c>
      <c r="C54" t="s">
        <v>23</v>
      </c>
      <c r="D54" t="s">
        <v>2</v>
      </c>
      <c r="E54" t="s">
        <v>21</v>
      </c>
      <c r="F54">
        <v>0</v>
      </c>
      <c r="G54">
        <v>0</v>
      </c>
      <c r="H54">
        <v>3</v>
      </c>
      <c r="I54">
        <v>0</v>
      </c>
      <c r="J54">
        <v>7</v>
      </c>
      <c r="K54">
        <v>15</v>
      </c>
      <c r="L54">
        <v>33</v>
      </c>
      <c r="M54">
        <v>142</v>
      </c>
      <c r="N54">
        <v>61</v>
      </c>
      <c r="O54">
        <v>10</v>
      </c>
      <c r="P54">
        <v>0</v>
      </c>
      <c r="Q54">
        <v>3</v>
      </c>
      <c r="R54">
        <v>3</v>
      </c>
      <c r="S54">
        <v>4</v>
      </c>
      <c r="T54">
        <v>6</v>
      </c>
      <c r="V54" t="s">
        <v>45</v>
      </c>
      <c r="W54" t="b">
        <v>0</v>
      </c>
      <c r="Z54">
        <v>48</v>
      </c>
      <c r="AD54">
        <v>32</v>
      </c>
      <c r="AE54">
        <v>5.8447360830423696</v>
      </c>
      <c r="AF54">
        <v>4.4192118190085674</v>
      </c>
    </row>
    <row r="55" spans="1:32" x14ac:dyDescent="0.3">
      <c r="A55">
        <v>48</v>
      </c>
      <c r="B55" t="s">
        <v>17</v>
      </c>
      <c r="C55" t="s">
        <v>23</v>
      </c>
      <c r="D55" t="s">
        <v>2</v>
      </c>
      <c r="E55" t="s">
        <v>21</v>
      </c>
      <c r="F55">
        <v>1</v>
      </c>
      <c r="G55">
        <v>0</v>
      </c>
      <c r="H55">
        <v>6</v>
      </c>
      <c r="I55">
        <v>0</v>
      </c>
      <c r="J55">
        <v>7</v>
      </c>
      <c r="K55">
        <v>15</v>
      </c>
      <c r="L55">
        <v>43</v>
      </c>
      <c r="M55">
        <v>178</v>
      </c>
      <c r="N55">
        <v>77</v>
      </c>
      <c r="O55">
        <v>14</v>
      </c>
      <c r="P55">
        <v>0</v>
      </c>
      <c r="Q55">
        <v>4</v>
      </c>
      <c r="R55">
        <v>7</v>
      </c>
      <c r="S55">
        <v>3</v>
      </c>
      <c r="T55">
        <v>6</v>
      </c>
      <c r="V55" t="s">
        <v>45</v>
      </c>
      <c r="W55" t="b">
        <v>0</v>
      </c>
      <c r="Z55">
        <v>48</v>
      </c>
      <c r="AD55">
        <v>33</v>
      </c>
      <c r="AE55">
        <v>5.8447360830423696</v>
      </c>
      <c r="AF55">
        <v>4.4192118190085674</v>
      </c>
    </row>
    <row r="56" spans="1:32" x14ac:dyDescent="0.3">
      <c r="A56">
        <v>49</v>
      </c>
      <c r="B56" t="s">
        <v>15</v>
      </c>
      <c r="C56" t="s">
        <v>23</v>
      </c>
      <c r="D56" t="s">
        <v>77</v>
      </c>
      <c r="E56" t="s">
        <v>21</v>
      </c>
      <c r="F56">
        <v>0</v>
      </c>
      <c r="G56">
        <v>0</v>
      </c>
      <c r="H56">
        <v>6</v>
      </c>
      <c r="I56">
        <v>0</v>
      </c>
      <c r="J56">
        <v>2</v>
      </c>
      <c r="K56">
        <v>15</v>
      </c>
      <c r="L56">
        <v>23</v>
      </c>
      <c r="M56">
        <v>106</v>
      </c>
      <c r="N56">
        <v>45</v>
      </c>
      <c r="O56">
        <v>8</v>
      </c>
      <c r="P56">
        <v>0</v>
      </c>
      <c r="Q56">
        <v>2</v>
      </c>
      <c r="R56">
        <v>6</v>
      </c>
      <c r="S56">
        <v>0</v>
      </c>
      <c r="T56">
        <v>6</v>
      </c>
      <c r="U56" t="s">
        <v>46</v>
      </c>
      <c r="V56" t="s">
        <v>45</v>
      </c>
      <c r="W56" t="b">
        <v>0</v>
      </c>
      <c r="Z56">
        <v>49</v>
      </c>
      <c r="AA56">
        <v>6</v>
      </c>
      <c r="AD56">
        <v>34</v>
      </c>
      <c r="AE56">
        <v>6.5917707351394368</v>
      </c>
      <c r="AF56">
        <v>4.4192118190085674</v>
      </c>
    </row>
    <row r="57" spans="1:32" x14ac:dyDescent="0.3">
      <c r="A57">
        <v>49</v>
      </c>
      <c r="B57" t="s">
        <v>17</v>
      </c>
      <c r="C57" t="s">
        <v>23</v>
      </c>
      <c r="D57" t="s">
        <v>15</v>
      </c>
      <c r="E57" t="s">
        <v>21</v>
      </c>
      <c r="F57">
        <v>0</v>
      </c>
      <c r="G57">
        <v>0</v>
      </c>
      <c r="H57">
        <v>1</v>
      </c>
      <c r="I57">
        <v>0</v>
      </c>
      <c r="J57">
        <v>7</v>
      </c>
      <c r="K57">
        <v>15</v>
      </c>
      <c r="L57">
        <v>13</v>
      </c>
      <c r="M57">
        <v>106</v>
      </c>
      <c r="N57">
        <v>65</v>
      </c>
      <c r="O57">
        <v>8</v>
      </c>
      <c r="P57">
        <v>0</v>
      </c>
      <c r="Q57">
        <v>1</v>
      </c>
      <c r="R57">
        <v>1</v>
      </c>
      <c r="S57">
        <v>6</v>
      </c>
      <c r="T57">
        <v>6</v>
      </c>
      <c r="U57" t="s">
        <v>47</v>
      </c>
      <c r="V57" t="s">
        <v>45</v>
      </c>
      <c r="W57" t="b">
        <v>0</v>
      </c>
      <c r="Z57">
        <v>49</v>
      </c>
      <c r="AB57">
        <v>6</v>
      </c>
      <c r="AD57">
        <v>35</v>
      </c>
      <c r="AE57">
        <v>6.5917707351394368</v>
      </c>
      <c r="AF57">
        <v>4.4192118190085674</v>
      </c>
    </row>
    <row r="58" spans="1:32" x14ac:dyDescent="0.3">
      <c r="A58">
        <v>49</v>
      </c>
      <c r="B58" t="s">
        <v>17</v>
      </c>
      <c r="C58" t="s">
        <v>23</v>
      </c>
      <c r="D58" t="s">
        <v>2</v>
      </c>
      <c r="E58" t="s">
        <v>21</v>
      </c>
      <c r="F58">
        <v>0</v>
      </c>
      <c r="G58">
        <v>0</v>
      </c>
      <c r="H58">
        <v>1</v>
      </c>
      <c r="I58">
        <v>0</v>
      </c>
      <c r="J58">
        <v>9</v>
      </c>
      <c r="K58">
        <v>15</v>
      </c>
      <c r="L58">
        <v>43</v>
      </c>
      <c r="M58">
        <v>156</v>
      </c>
      <c r="N58">
        <v>55</v>
      </c>
      <c r="O58">
        <v>10</v>
      </c>
      <c r="P58">
        <v>0</v>
      </c>
      <c r="Q58">
        <v>4</v>
      </c>
      <c r="R58">
        <v>1</v>
      </c>
      <c r="S58">
        <v>5</v>
      </c>
      <c r="T58">
        <v>6</v>
      </c>
      <c r="U58" t="s">
        <v>47</v>
      </c>
      <c r="V58" t="s">
        <v>45</v>
      </c>
      <c r="W58" t="b">
        <v>0</v>
      </c>
      <c r="Z58">
        <v>49</v>
      </c>
      <c r="AB58">
        <v>5</v>
      </c>
      <c r="AD58">
        <v>36</v>
      </c>
      <c r="AE58">
        <v>6.5917707351394368</v>
      </c>
      <c r="AF58">
        <v>4.4192118190085674</v>
      </c>
    </row>
    <row r="59" spans="1:32" x14ac:dyDescent="0.3">
      <c r="A59">
        <v>49</v>
      </c>
      <c r="B59" t="s">
        <v>17</v>
      </c>
      <c r="C59" t="s">
        <v>23</v>
      </c>
      <c r="D59" t="s">
        <v>2</v>
      </c>
      <c r="E59" t="s">
        <v>21</v>
      </c>
      <c r="F59">
        <v>0</v>
      </c>
      <c r="G59">
        <v>0</v>
      </c>
      <c r="H59">
        <v>1</v>
      </c>
      <c r="I59">
        <v>0</v>
      </c>
      <c r="J59">
        <v>8</v>
      </c>
      <c r="K59">
        <v>3</v>
      </c>
      <c r="L59">
        <v>13</v>
      </c>
      <c r="M59">
        <v>104</v>
      </c>
      <c r="N59">
        <v>75</v>
      </c>
      <c r="O59">
        <v>9</v>
      </c>
      <c r="P59">
        <v>0</v>
      </c>
      <c r="Q59">
        <v>1</v>
      </c>
      <c r="R59">
        <v>1</v>
      </c>
      <c r="S59">
        <v>7</v>
      </c>
      <c r="T59">
        <v>6</v>
      </c>
      <c r="U59" t="s">
        <v>47</v>
      </c>
      <c r="V59" t="s">
        <v>45</v>
      </c>
      <c r="W59" t="b">
        <v>0</v>
      </c>
      <c r="Z59">
        <v>49</v>
      </c>
      <c r="AB59">
        <v>7</v>
      </c>
      <c r="AD59">
        <v>37</v>
      </c>
      <c r="AE59">
        <v>6.5917707351394368</v>
      </c>
      <c r="AF59">
        <v>4.4192118190085674</v>
      </c>
    </row>
    <row r="60" spans="1:32" x14ac:dyDescent="0.3">
      <c r="A60">
        <v>49</v>
      </c>
      <c r="B60" t="s">
        <v>17</v>
      </c>
      <c r="C60" t="s">
        <v>23</v>
      </c>
      <c r="D60" t="s">
        <v>2</v>
      </c>
      <c r="E60" t="s">
        <v>21</v>
      </c>
      <c r="F60">
        <v>0</v>
      </c>
      <c r="G60">
        <v>0</v>
      </c>
      <c r="H60">
        <v>0</v>
      </c>
      <c r="I60">
        <v>0</v>
      </c>
      <c r="J60">
        <v>8</v>
      </c>
      <c r="K60">
        <v>15</v>
      </c>
      <c r="L60">
        <v>33</v>
      </c>
      <c r="M60">
        <v>128</v>
      </c>
      <c r="N60">
        <v>47</v>
      </c>
      <c r="O60">
        <v>8</v>
      </c>
      <c r="P60">
        <v>0</v>
      </c>
      <c r="Q60">
        <v>3</v>
      </c>
      <c r="R60">
        <v>0</v>
      </c>
      <c r="S60">
        <v>5</v>
      </c>
      <c r="T60">
        <v>6</v>
      </c>
      <c r="U60" t="s">
        <v>47</v>
      </c>
      <c r="V60" t="s">
        <v>45</v>
      </c>
      <c r="W60" t="b">
        <v>0</v>
      </c>
      <c r="Z60">
        <v>49</v>
      </c>
      <c r="AB60">
        <v>5</v>
      </c>
      <c r="AD60">
        <v>38</v>
      </c>
      <c r="AE60">
        <v>6.5917707351394368</v>
      </c>
      <c r="AF60">
        <v>4.4192118190085674</v>
      </c>
    </row>
    <row r="61" spans="1:32" x14ac:dyDescent="0.3">
      <c r="A61">
        <v>49</v>
      </c>
      <c r="B61" t="s">
        <v>17</v>
      </c>
      <c r="C61" t="s">
        <v>23</v>
      </c>
      <c r="D61" t="s">
        <v>2</v>
      </c>
      <c r="E61" t="s">
        <v>21</v>
      </c>
      <c r="F61">
        <v>0</v>
      </c>
      <c r="G61">
        <v>0</v>
      </c>
      <c r="H61">
        <v>0</v>
      </c>
      <c r="I61">
        <v>0</v>
      </c>
      <c r="J61">
        <v>9</v>
      </c>
      <c r="K61">
        <v>15</v>
      </c>
      <c r="L61">
        <v>33</v>
      </c>
      <c r="M61">
        <v>138</v>
      </c>
      <c r="N61">
        <v>57</v>
      </c>
      <c r="O61">
        <v>9</v>
      </c>
      <c r="P61">
        <v>0</v>
      </c>
      <c r="Q61">
        <v>3</v>
      </c>
      <c r="R61">
        <v>0</v>
      </c>
      <c r="S61">
        <v>6</v>
      </c>
      <c r="T61">
        <v>6</v>
      </c>
      <c r="U61" t="s">
        <v>47</v>
      </c>
      <c r="V61" t="s">
        <v>45</v>
      </c>
      <c r="W61" t="b">
        <v>0</v>
      </c>
      <c r="Z61">
        <v>49</v>
      </c>
      <c r="AB61">
        <v>6</v>
      </c>
      <c r="AD61">
        <v>39</v>
      </c>
      <c r="AE61">
        <v>6.5917707351394368</v>
      </c>
      <c r="AF61">
        <v>4.4192118190085674</v>
      </c>
    </row>
    <row r="62" spans="1:32" x14ac:dyDescent="0.3">
      <c r="A62">
        <v>49</v>
      </c>
      <c r="B62" t="s">
        <v>17</v>
      </c>
      <c r="C62" t="s">
        <v>23</v>
      </c>
      <c r="E62" t="s">
        <v>16</v>
      </c>
      <c r="F62">
        <v>1</v>
      </c>
      <c r="G62">
        <v>0</v>
      </c>
      <c r="H62">
        <v>8</v>
      </c>
      <c r="I62">
        <v>0</v>
      </c>
      <c r="J62">
        <v>0</v>
      </c>
      <c r="K62">
        <v>15</v>
      </c>
      <c r="L62">
        <v>24</v>
      </c>
      <c r="M62">
        <v>105</v>
      </c>
      <c r="N62">
        <v>42</v>
      </c>
      <c r="O62">
        <v>9</v>
      </c>
      <c r="P62">
        <v>3</v>
      </c>
      <c r="Q62">
        <v>0</v>
      </c>
      <c r="R62">
        <v>6</v>
      </c>
      <c r="S62">
        <v>0</v>
      </c>
      <c r="T62">
        <v>1</v>
      </c>
      <c r="U62" t="s">
        <v>46</v>
      </c>
      <c r="V62" t="s">
        <v>45</v>
      </c>
      <c r="W62" t="b">
        <v>0</v>
      </c>
      <c r="Z62">
        <v>49</v>
      </c>
      <c r="AA62">
        <v>6</v>
      </c>
      <c r="AD62">
        <v>40</v>
      </c>
      <c r="AE62">
        <v>6.5917707351394368</v>
      </c>
      <c r="AF62">
        <v>4.4192118190085674</v>
      </c>
    </row>
    <row r="63" spans="1:32" x14ac:dyDescent="0.3">
      <c r="AD63">
        <v>41</v>
      </c>
      <c r="AE63">
        <v>6.5917707351394368</v>
      </c>
      <c r="AF63">
        <v>4.4192118190085674</v>
      </c>
    </row>
    <row r="64" spans="1:32" x14ac:dyDescent="0.3">
      <c r="AD64">
        <v>42</v>
      </c>
      <c r="AE64">
        <v>6.8851014935155375</v>
      </c>
      <c r="AF64">
        <v>4.4192118190085674</v>
      </c>
    </row>
    <row r="65" spans="30:32" x14ac:dyDescent="0.3">
      <c r="AD65">
        <v>43</v>
      </c>
      <c r="AE65">
        <v>6.8851014935155375</v>
      </c>
      <c r="AF65">
        <v>4.4192118190085674</v>
      </c>
    </row>
    <row r="66" spans="30:32" x14ac:dyDescent="0.3">
      <c r="AD66">
        <v>44</v>
      </c>
      <c r="AE66">
        <v>6.8851014935155375</v>
      </c>
      <c r="AF66">
        <v>4.4192118190085674</v>
      </c>
    </row>
    <row r="67" spans="30:32" x14ac:dyDescent="0.3">
      <c r="AD67">
        <v>45</v>
      </c>
      <c r="AE67">
        <v>6.8851014935155375</v>
      </c>
      <c r="AF67">
        <v>4.4192118190085674</v>
      </c>
    </row>
    <row r="68" spans="30:32" x14ac:dyDescent="0.3">
      <c r="AD68">
        <v>46</v>
      </c>
      <c r="AE68">
        <v>6.8851014935155375</v>
      </c>
      <c r="AF68">
        <v>4.4192118190085674</v>
      </c>
    </row>
    <row r="69" spans="30:32" x14ac:dyDescent="0.3">
      <c r="AD69">
        <v>47</v>
      </c>
      <c r="AE69">
        <v>7.6433722639960386</v>
      </c>
      <c r="AF69">
        <v>5.3523525521525066</v>
      </c>
    </row>
    <row r="70" spans="30:32" x14ac:dyDescent="0.3">
      <c r="AD70">
        <v>48</v>
      </c>
      <c r="AE70">
        <v>7.6433722639960386</v>
      </c>
      <c r="AF70">
        <v>5.3523525521525066</v>
      </c>
    </row>
    <row r="71" spans="30:32" x14ac:dyDescent="0.3">
      <c r="AD71">
        <v>49</v>
      </c>
      <c r="AE71">
        <v>7.8241735527743854</v>
      </c>
      <c r="AF71">
        <v>5.9783803385301493</v>
      </c>
    </row>
    <row r="72" spans="30:32" x14ac:dyDescent="0.3">
      <c r="AD72">
        <v>50</v>
      </c>
      <c r="AE72">
        <v>7.6273753815064067</v>
      </c>
      <c r="AF72">
        <v>5.9100785445801929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276"/>
  <sheetViews>
    <sheetView topLeftCell="Q1" workbookViewId="0">
      <selection activeCell="AD73" sqref="AD73:AF121"/>
    </sheetView>
  </sheetViews>
  <sheetFormatPr defaultRowHeight="14.4" x14ac:dyDescent="0.3"/>
  <cols>
    <col min="1" max="1" width="16.44140625" customWidth="1"/>
  </cols>
  <sheetData>
    <row r="1" spans="1:19" ht="15" thickBot="1" x14ac:dyDescent="0.35"/>
    <row r="2" spans="1:19" ht="15.6" x14ac:dyDescent="0.3">
      <c r="C2" s="25" t="s">
        <v>39</v>
      </c>
      <c r="D2" s="26"/>
      <c r="E2" s="25" t="s">
        <v>40</v>
      </c>
      <c r="F2" s="26"/>
      <c r="G2" s="25" t="s">
        <v>7</v>
      </c>
      <c r="H2" s="26"/>
      <c r="I2" s="25" t="s">
        <v>41</v>
      </c>
      <c r="J2" s="26"/>
      <c r="K2" s="20"/>
      <c r="L2" s="25" t="s">
        <v>39</v>
      </c>
      <c r="M2" s="26"/>
      <c r="N2" s="25" t="s">
        <v>40</v>
      </c>
      <c r="O2" s="26"/>
      <c r="P2" s="25" t="s">
        <v>7</v>
      </c>
      <c r="Q2" s="26"/>
      <c r="R2" s="25" t="s">
        <v>41</v>
      </c>
      <c r="S2" s="26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 t="e">
        <v>#NUM!</v>
      </c>
      <c r="D4" s="8" t="e">
        <v>#NUM!</v>
      </c>
      <c r="E4" s="7">
        <v>0.31964783811482583</v>
      </c>
      <c r="F4" s="8">
        <v>0.64089094477576025</v>
      </c>
      <c r="G4" s="7" t="e">
        <v>#NUM!</v>
      </c>
      <c r="H4" s="8" t="e">
        <v>#NUM!</v>
      </c>
      <c r="I4" s="7">
        <v>2.9810528044477678E-2</v>
      </c>
      <c r="J4" s="8">
        <v>0.17006428332306314</v>
      </c>
      <c r="L4" s="7" t="e">
        <f>(C4-D4)</f>
        <v>#NUM!</v>
      </c>
      <c r="M4" s="8" t="e">
        <f>(C4+D4)</f>
        <v>#NUM!</v>
      </c>
      <c r="N4" s="7">
        <f t="shared" ref="N4:N17" si="0">(E4-F4)</f>
        <v>-0.32124310666093442</v>
      </c>
      <c r="O4" s="8">
        <f t="shared" ref="O4:O17" si="1">(E4+F4)</f>
        <v>0.96053878289058603</v>
      </c>
      <c r="P4" s="7" t="e">
        <f t="shared" ref="P4:P17" si="2">(G4-H4)</f>
        <v>#NUM!</v>
      </c>
      <c r="Q4" s="8" t="e">
        <f t="shared" ref="Q4:Q17" si="3">(G4+H4)</f>
        <v>#NUM!</v>
      </c>
      <c r="R4" s="7">
        <f t="shared" ref="R4:R17" si="4">(I4-J4)</f>
        <v>-0.14025375527858547</v>
      </c>
      <c r="S4" s="8">
        <f t="shared" ref="S4:S17" si="5">(I4+J4)</f>
        <v>0.19987481136754082</v>
      </c>
    </row>
    <row r="5" spans="1:19" x14ac:dyDescent="0.3">
      <c r="A5" t="s">
        <v>30</v>
      </c>
      <c r="C5" s="7" t="e">
        <v>#NUM!</v>
      </c>
      <c r="D5" s="8" t="e">
        <v>#NUM!</v>
      </c>
      <c r="E5" s="7">
        <v>0</v>
      </c>
      <c r="F5" s="8">
        <v>0</v>
      </c>
      <c r="G5" s="7" t="e">
        <v>#NUM!</v>
      </c>
      <c r="H5" s="8" t="e">
        <v>#NUM!</v>
      </c>
      <c r="I5" s="7">
        <v>0</v>
      </c>
      <c r="J5" s="8">
        <v>0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 t="e">
        <f t="shared" si="2"/>
        <v>#NUM!</v>
      </c>
      <c r="Q5" s="8" t="e">
        <f t="shared" si="3"/>
        <v>#NUM!</v>
      </c>
      <c r="R5" s="7">
        <f t="shared" si="4"/>
        <v>0</v>
      </c>
      <c r="S5" s="8">
        <f t="shared" si="5"/>
        <v>0</v>
      </c>
    </row>
    <row r="6" spans="1:19" x14ac:dyDescent="0.3">
      <c r="A6" t="s">
        <v>31</v>
      </c>
      <c r="C6" s="7" t="e">
        <v>#NUM!</v>
      </c>
      <c r="D6" s="8" t="e">
        <v>#NUM!</v>
      </c>
      <c r="E6" s="7">
        <v>6.8276771887467165</v>
      </c>
      <c r="F6" s="8">
        <v>4.447236264331166</v>
      </c>
      <c r="G6" s="7" t="e">
        <v>#NUM!</v>
      </c>
      <c r="H6" s="8" t="e">
        <v>#NUM!</v>
      </c>
      <c r="I6" s="7">
        <v>5.9546124668884639</v>
      </c>
      <c r="J6" s="8">
        <v>3.6496401580085673</v>
      </c>
      <c r="L6" s="7" t="e">
        <f t="shared" si="6"/>
        <v>#NUM!</v>
      </c>
      <c r="M6" s="8" t="e">
        <f t="shared" si="7"/>
        <v>#NUM!</v>
      </c>
      <c r="N6" s="7">
        <f t="shared" si="0"/>
        <v>2.3804409244155504</v>
      </c>
      <c r="O6" s="8">
        <f t="shared" si="1"/>
        <v>11.274913453077883</v>
      </c>
      <c r="P6" s="7" t="e">
        <f t="shared" si="2"/>
        <v>#NUM!</v>
      </c>
      <c r="Q6" s="8" t="e">
        <f t="shared" si="3"/>
        <v>#NUM!</v>
      </c>
      <c r="R6" s="7">
        <f t="shared" si="4"/>
        <v>2.3049723088798966</v>
      </c>
      <c r="S6" s="8">
        <f t="shared" si="5"/>
        <v>9.6042526248970308</v>
      </c>
    </row>
    <row r="7" spans="1:19" x14ac:dyDescent="0.3">
      <c r="A7" t="s">
        <v>32</v>
      </c>
      <c r="C7" s="7" t="e">
        <v>#NUM!</v>
      </c>
      <c r="D7" s="8" t="e">
        <v>#NUM!</v>
      </c>
      <c r="E7" s="7">
        <v>2.0646612595713765E-2</v>
      </c>
      <c r="F7" s="8">
        <v>0.14219820668361571</v>
      </c>
      <c r="G7" s="7" t="e">
        <v>#NUM!</v>
      </c>
      <c r="H7" s="8" t="e">
        <v>#NUM!</v>
      </c>
      <c r="I7" s="7">
        <v>0</v>
      </c>
      <c r="J7" s="8">
        <v>0</v>
      </c>
      <c r="L7" s="7" t="e">
        <f t="shared" si="6"/>
        <v>#NUM!</v>
      </c>
      <c r="M7" s="8" t="e">
        <f t="shared" si="7"/>
        <v>#NUM!</v>
      </c>
      <c r="N7" s="7">
        <f t="shared" si="0"/>
        <v>-0.12155159408790195</v>
      </c>
      <c r="O7" s="8">
        <f t="shared" si="1"/>
        <v>0.16284481927932948</v>
      </c>
      <c r="P7" s="7" t="e">
        <f t="shared" si="2"/>
        <v>#NUM!</v>
      </c>
      <c r="Q7" s="8" t="e">
        <f t="shared" si="3"/>
        <v>#NUM!</v>
      </c>
      <c r="R7" s="7">
        <f t="shared" si="4"/>
        <v>0</v>
      </c>
      <c r="S7" s="8">
        <f t="shared" si="5"/>
        <v>0</v>
      </c>
    </row>
    <row r="8" spans="1:19" x14ac:dyDescent="0.3">
      <c r="A8" t="s">
        <v>33</v>
      </c>
      <c r="C8" s="7" t="e">
        <v>#NUM!</v>
      </c>
      <c r="D8" s="8" t="e">
        <v>#NUM!</v>
      </c>
      <c r="E8" s="7">
        <v>3.2603259742825208</v>
      </c>
      <c r="F8" s="8">
        <v>2.9190752278142118</v>
      </c>
      <c r="G8" s="7" t="e">
        <v>#NUM!</v>
      </c>
      <c r="H8" s="8" t="e">
        <v>#NUM!</v>
      </c>
      <c r="I8" s="7">
        <v>5.3405545794435145</v>
      </c>
      <c r="J8" s="8">
        <v>2.3017967808143158</v>
      </c>
      <c r="L8" s="7" t="e">
        <f t="shared" si="6"/>
        <v>#NUM!</v>
      </c>
      <c r="M8" s="8" t="e">
        <f t="shared" si="7"/>
        <v>#NUM!</v>
      </c>
      <c r="N8" s="7">
        <f t="shared" si="0"/>
        <v>0.341250746468309</v>
      </c>
      <c r="O8" s="8">
        <f t="shared" si="1"/>
        <v>6.1794012020967326</v>
      </c>
      <c r="P8" s="7" t="e">
        <f t="shared" si="2"/>
        <v>#NUM!</v>
      </c>
      <c r="Q8" s="8" t="e">
        <f t="shared" si="3"/>
        <v>#NUM!</v>
      </c>
      <c r="R8" s="7">
        <f t="shared" si="4"/>
        <v>3.0387577986291987</v>
      </c>
      <c r="S8" s="8">
        <f t="shared" si="5"/>
        <v>7.6423513602578304</v>
      </c>
    </row>
    <row r="9" spans="1:19" x14ac:dyDescent="0.3">
      <c r="A9" s="4" t="s">
        <v>12</v>
      </c>
      <c r="B9" s="4"/>
      <c r="C9" s="5" t="e">
        <v>#NUM!</v>
      </c>
      <c r="D9" s="6" t="e">
        <v>#NUM!</v>
      </c>
      <c r="E9" s="5">
        <v>13.55348942627575</v>
      </c>
      <c r="F9" s="6">
        <v>4.0014087918607153</v>
      </c>
      <c r="G9" s="5" t="e">
        <v>#NUM!</v>
      </c>
      <c r="H9" s="6" t="e">
        <v>#NUM!</v>
      </c>
      <c r="I9" s="5">
        <v>11.118870873824314</v>
      </c>
      <c r="J9" s="6">
        <v>5.6134112819264352</v>
      </c>
      <c r="L9" s="5" t="e">
        <f t="shared" si="6"/>
        <v>#NUM!</v>
      </c>
      <c r="M9" s="6" t="e">
        <f t="shared" si="7"/>
        <v>#NUM!</v>
      </c>
      <c r="N9" s="5">
        <f t="shared" si="0"/>
        <v>9.5520806344150344</v>
      </c>
      <c r="O9" s="6">
        <f t="shared" si="1"/>
        <v>17.554898218136465</v>
      </c>
      <c r="P9" s="5" t="e">
        <f t="shared" si="2"/>
        <v>#NUM!</v>
      </c>
      <c r="Q9" s="6" t="e">
        <f t="shared" si="3"/>
        <v>#NUM!</v>
      </c>
      <c r="R9" s="5">
        <f t="shared" si="4"/>
        <v>5.5054595918978784</v>
      </c>
      <c r="S9" s="6">
        <f t="shared" si="5"/>
        <v>16.732282155750749</v>
      </c>
    </row>
    <row r="10" spans="1:19" x14ac:dyDescent="0.3">
      <c r="A10" t="s">
        <v>13</v>
      </c>
      <c r="C10" s="7" t="e">
        <v>#NUM!</v>
      </c>
      <c r="D10" s="8" t="e">
        <v>#NUM!</v>
      </c>
      <c r="E10" s="7">
        <v>25.077039457286791</v>
      </c>
      <c r="F10" s="8">
        <v>10.707056727883204</v>
      </c>
      <c r="G10" s="7" t="e">
        <v>#NUM!</v>
      </c>
      <c r="H10" s="8" t="e">
        <v>#NUM!</v>
      </c>
      <c r="I10" s="7">
        <v>25.692256863523944</v>
      </c>
      <c r="J10" s="8">
        <v>5.5931744933678127</v>
      </c>
      <c r="L10" s="7" t="e">
        <f t="shared" si="6"/>
        <v>#NUM!</v>
      </c>
      <c r="M10" s="8" t="e">
        <f t="shared" si="7"/>
        <v>#NUM!</v>
      </c>
      <c r="N10" s="7">
        <f t="shared" si="0"/>
        <v>14.369982729403587</v>
      </c>
      <c r="O10" s="8">
        <f t="shared" si="1"/>
        <v>35.784096185169993</v>
      </c>
      <c r="P10" s="7" t="e">
        <f t="shared" si="2"/>
        <v>#NUM!</v>
      </c>
      <c r="Q10" s="8" t="e">
        <f t="shared" si="3"/>
        <v>#NUM!</v>
      </c>
      <c r="R10" s="7">
        <f t="shared" si="4"/>
        <v>20.099082370156133</v>
      </c>
      <c r="S10" s="8">
        <f t="shared" si="5"/>
        <v>31.285431356891756</v>
      </c>
    </row>
    <row r="11" spans="1:19" x14ac:dyDescent="0.3">
      <c r="A11" t="s">
        <v>14</v>
      </c>
      <c r="C11" s="7" t="e">
        <v>#NUM!</v>
      </c>
      <c r="D11" s="8" t="e">
        <v>#NUM!</v>
      </c>
      <c r="E11" s="7">
        <v>126.6183814881654</v>
      </c>
      <c r="F11" s="8">
        <v>25.07728176415246</v>
      </c>
      <c r="G11" s="7" t="e">
        <v>#NUM!</v>
      </c>
      <c r="H11" s="8" t="e">
        <v>#NUM!</v>
      </c>
      <c r="I11" s="7">
        <v>137.91319432298008</v>
      </c>
      <c r="J11" s="8">
        <v>16.910663852695905</v>
      </c>
      <c r="L11" s="7" t="e">
        <f t="shared" si="6"/>
        <v>#NUM!</v>
      </c>
      <c r="M11" s="8" t="e">
        <f t="shared" si="7"/>
        <v>#NUM!</v>
      </c>
      <c r="N11" s="7">
        <f t="shared" si="0"/>
        <v>101.54109972401294</v>
      </c>
      <c r="O11" s="8">
        <f t="shared" si="1"/>
        <v>151.69566325231784</v>
      </c>
      <c r="P11" s="7" t="e">
        <f t="shared" si="2"/>
        <v>#NUM!</v>
      </c>
      <c r="Q11" s="8" t="e">
        <f t="shared" si="3"/>
        <v>#NUM!</v>
      </c>
      <c r="R11" s="7">
        <f t="shared" si="4"/>
        <v>121.00253047028417</v>
      </c>
      <c r="S11" s="8">
        <f t="shared" si="5"/>
        <v>154.82385817567598</v>
      </c>
    </row>
    <row r="12" spans="1:19" x14ac:dyDescent="0.3">
      <c r="A12" s="4" t="s">
        <v>34</v>
      </c>
      <c r="B12" s="4"/>
      <c r="C12" s="5" t="e">
        <v>#NUM!</v>
      </c>
      <c r="D12" s="6" t="e">
        <v>#NUM!</v>
      </c>
      <c r="E12" s="5">
        <v>62.910813147316112</v>
      </c>
      <c r="F12" s="6">
        <v>16.782598318051598</v>
      </c>
      <c r="G12" s="5" t="e">
        <v>#NUM!</v>
      </c>
      <c r="H12" s="6" t="e">
        <v>#NUM!</v>
      </c>
      <c r="I12" s="5">
        <v>75.409809722107866</v>
      </c>
      <c r="J12" s="6">
        <v>12.280760268968526</v>
      </c>
      <c r="L12" s="5" t="e">
        <f t="shared" si="6"/>
        <v>#NUM!</v>
      </c>
      <c r="M12" s="6" t="e">
        <f t="shared" si="7"/>
        <v>#NUM!</v>
      </c>
      <c r="N12" s="5">
        <f t="shared" si="0"/>
        <v>46.128214829264515</v>
      </c>
      <c r="O12" s="6">
        <f t="shared" si="1"/>
        <v>79.693411465367717</v>
      </c>
      <c r="P12" s="5" t="e">
        <f t="shared" si="2"/>
        <v>#NUM!</v>
      </c>
      <c r="Q12" s="6" t="e">
        <f t="shared" si="3"/>
        <v>#NUM!</v>
      </c>
      <c r="R12" s="5">
        <f t="shared" si="4"/>
        <v>63.129049453139338</v>
      </c>
      <c r="S12" s="6">
        <f t="shared" si="5"/>
        <v>87.690569991076387</v>
      </c>
    </row>
    <row r="13" spans="1:19" x14ac:dyDescent="0.3">
      <c r="A13" s="4" t="s">
        <v>25</v>
      </c>
      <c r="B13" s="4"/>
      <c r="C13" s="5" t="e">
        <v>#NUM!</v>
      </c>
      <c r="D13" s="6" t="e">
        <v>#NUM!</v>
      </c>
      <c r="E13" s="5">
        <v>10.428297613739776</v>
      </c>
      <c r="F13" s="6">
        <v>2.5487647509759483</v>
      </c>
      <c r="G13" s="5" t="e">
        <v>#NUM!</v>
      </c>
      <c r="H13" s="6" t="e">
        <v>#NUM!</v>
      </c>
      <c r="I13" s="5">
        <v>11.324977574376458</v>
      </c>
      <c r="J13" s="6">
        <v>1.9209141980666402</v>
      </c>
      <c r="L13" s="5" t="e">
        <f t="shared" si="6"/>
        <v>#NUM!</v>
      </c>
      <c r="M13" s="6" t="e">
        <f t="shared" si="7"/>
        <v>#NUM!</v>
      </c>
      <c r="N13" s="5">
        <f t="shared" si="0"/>
        <v>7.8795328627638277</v>
      </c>
      <c r="O13" s="6">
        <f t="shared" si="1"/>
        <v>12.977062364715724</v>
      </c>
      <c r="P13" s="5" t="e">
        <f t="shared" si="2"/>
        <v>#NUM!</v>
      </c>
      <c r="Q13" s="6" t="e">
        <f t="shared" si="3"/>
        <v>#NUM!</v>
      </c>
      <c r="R13" s="5">
        <f t="shared" si="4"/>
        <v>9.4040633763098178</v>
      </c>
      <c r="S13" s="6">
        <f t="shared" si="5"/>
        <v>13.245891772443098</v>
      </c>
    </row>
    <row r="14" spans="1:19" x14ac:dyDescent="0.3">
      <c r="A14" t="s">
        <v>35</v>
      </c>
      <c r="C14" s="7" t="e">
        <v>#NUM!</v>
      </c>
      <c r="D14" s="8" t="e">
        <v>#NUM!</v>
      </c>
      <c r="E14" s="7">
        <v>1.0246663391412165</v>
      </c>
      <c r="F14" s="8">
        <v>1.5010011297296855</v>
      </c>
      <c r="G14" s="7" t="e">
        <v>#NUM!</v>
      </c>
      <c r="H14" s="8" t="e">
        <v>#NUM!</v>
      </c>
      <c r="I14" s="7">
        <v>0.49881780621898664</v>
      </c>
      <c r="J14" s="8">
        <v>1.1169754763896285</v>
      </c>
      <c r="L14" s="7" t="e">
        <f t="shared" si="6"/>
        <v>#NUM!</v>
      </c>
      <c r="M14" s="8" t="e">
        <f t="shared" si="7"/>
        <v>#NUM!</v>
      </c>
      <c r="N14" s="7">
        <f t="shared" si="0"/>
        <v>-0.47633479058846895</v>
      </c>
      <c r="O14" s="8">
        <f t="shared" si="1"/>
        <v>2.525667468870902</v>
      </c>
      <c r="P14" s="7" t="e">
        <f t="shared" si="2"/>
        <v>#NUM!</v>
      </c>
      <c r="Q14" s="8" t="e">
        <f t="shared" si="3"/>
        <v>#NUM!</v>
      </c>
      <c r="R14" s="7">
        <f t="shared" si="4"/>
        <v>-0.61815767017064183</v>
      </c>
      <c r="S14" s="8">
        <f t="shared" si="5"/>
        <v>1.6157932826086152</v>
      </c>
    </row>
    <row r="15" spans="1:19" x14ac:dyDescent="0.3">
      <c r="A15" t="s">
        <v>36</v>
      </c>
      <c r="C15" s="7" t="e">
        <v>#NUM!</v>
      </c>
      <c r="D15" s="8" t="e">
        <v>#NUM!</v>
      </c>
      <c r="E15" s="7">
        <v>1.6295243020543013</v>
      </c>
      <c r="F15" s="8">
        <v>1.2620037018880876</v>
      </c>
      <c r="G15" s="7" t="e">
        <v>#NUM!</v>
      </c>
      <c r="H15" s="8" t="e">
        <v>#NUM!</v>
      </c>
      <c r="I15" s="7">
        <v>2.1319959951345746</v>
      </c>
      <c r="J15" s="8">
        <v>0.70529136992910435</v>
      </c>
      <c r="L15" s="7" t="e">
        <f t="shared" si="6"/>
        <v>#NUM!</v>
      </c>
      <c r="M15" s="8" t="e">
        <f t="shared" si="7"/>
        <v>#NUM!</v>
      </c>
      <c r="N15" s="7">
        <f t="shared" si="0"/>
        <v>0.36752060016621368</v>
      </c>
      <c r="O15" s="8">
        <f t="shared" si="1"/>
        <v>2.8915280039423887</v>
      </c>
      <c r="P15" s="7" t="e">
        <f t="shared" si="2"/>
        <v>#NUM!</v>
      </c>
      <c r="Q15" s="8" t="e">
        <f t="shared" si="3"/>
        <v>#NUM!</v>
      </c>
      <c r="R15" s="7">
        <f t="shared" si="4"/>
        <v>1.4267046252054703</v>
      </c>
      <c r="S15" s="8">
        <f t="shared" si="5"/>
        <v>2.8372873650636787</v>
      </c>
    </row>
    <row r="16" spans="1:19" x14ac:dyDescent="0.3">
      <c r="A16" s="4" t="s">
        <v>37</v>
      </c>
      <c r="B16" s="4"/>
      <c r="C16" s="5" t="e">
        <v>#NUM!</v>
      </c>
      <c r="D16" s="6" t="e">
        <v>#NUM!</v>
      </c>
      <c r="E16" s="5">
        <v>8.6585412502734531</v>
      </c>
      <c r="F16" s="6">
        <v>2.0147264755746161</v>
      </c>
      <c r="G16" s="5" t="e">
        <v>#NUM!</v>
      </c>
      <c r="H16" s="6" t="e">
        <v>#NUM!</v>
      </c>
      <c r="I16" s="5">
        <v>8.7684401869170063</v>
      </c>
      <c r="J16" s="6">
        <v>1.6603732709109269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6.6438147746988374</v>
      </c>
      <c r="O16" s="6">
        <f t="shared" si="1"/>
        <v>10.673267725848069</v>
      </c>
      <c r="P16" s="5" t="e">
        <f t="shared" si="2"/>
        <v>#NUM!</v>
      </c>
      <c r="Q16" s="6" t="e">
        <f t="shared" si="3"/>
        <v>#NUM!</v>
      </c>
      <c r="R16" s="5">
        <f t="shared" si="4"/>
        <v>7.108066916006079</v>
      </c>
      <c r="S16" s="6">
        <f t="shared" si="5"/>
        <v>10.428813457827934</v>
      </c>
    </row>
    <row r="17" spans="1:32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>
        <v>4.7066322336483788</v>
      </c>
      <c r="F17" s="19">
        <v>1.0124409835141004</v>
      </c>
      <c r="G17" s="18" t="e">
        <v>#NUM!</v>
      </c>
      <c r="H17" s="19" t="e">
        <v>#NUM!</v>
      </c>
      <c r="I17" s="18">
        <v>6.4223330141186592</v>
      </c>
      <c r="J17" s="19">
        <v>0.63213040576356561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3.6941912501342786</v>
      </c>
      <c r="O17" s="19">
        <f t="shared" si="1"/>
        <v>5.719073217162479</v>
      </c>
      <c r="P17" s="18" t="e">
        <f t="shared" si="2"/>
        <v>#NUM!</v>
      </c>
      <c r="Q17" s="19" t="e">
        <f t="shared" si="3"/>
        <v>#NUM!</v>
      </c>
      <c r="R17" s="18">
        <f t="shared" si="4"/>
        <v>5.7902026083550933</v>
      </c>
      <c r="S17" s="19">
        <f t="shared" si="5"/>
        <v>7.0544634198822251</v>
      </c>
    </row>
    <row r="20" spans="1:32" x14ac:dyDescent="0.3">
      <c r="G20" s="24" t="s">
        <v>67</v>
      </c>
      <c r="H20" s="24"/>
      <c r="I20" s="24" t="s">
        <v>70</v>
      </c>
      <c r="J20" s="24"/>
      <c r="P20" s="24" t="s">
        <v>60</v>
      </c>
      <c r="Q20" s="24"/>
      <c r="R20" s="24" t="s">
        <v>62</v>
      </c>
      <c r="S20" s="24"/>
    </row>
    <row r="21" spans="1:32" x14ac:dyDescent="0.3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3">
      <c r="A22">
        <v>1</v>
      </c>
      <c r="B22" t="s">
        <v>0</v>
      </c>
      <c r="C22" t="s">
        <v>1</v>
      </c>
      <c r="E22" t="s">
        <v>2</v>
      </c>
      <c r="F22">
        <v>0</v>
      </c>
      <c r="G22">
        <v>0</v>
      </c>
      <c r="H22">
        <v>6</v>
      </c>
      <c r="I22">
        <v>0</v>
      </c>
      <c r="J22">
        <v>3</v>
      </c>
      <c r="K22">
        <v>15</v>
      </c>
      <c r="M22">
        <v>93</v>
      </c>
      <c r="N22">
        <v>80</v>
      </c>
      <c r="O22">
        <v>9</v>
      </c>
      <c r="T22">
        <v>-1</v>
      </c>
      <c r="V22" t="s">
        <v>45</v>
      </c>
      <c r="W22" t="b">
        <v>0</v>
      </c>
      <c r="Z22">
        <v>1</v>
      </c>
      <c r="AD22">
        <v>0</v>
      </c>
      <c r="AE22">
        <v>0</v>
      </c>
      <c r="AF22">
        <v>0</v>
      </c>
    </row>
    <row r="23" spans="1:32" x14ac:dyDescent="0.3">
      <c r="A23">
        <v>1</v>
      </c>
      <c r="B23" t="s">
        <v>15</v>
      </c>
      <c r="C23" t="s">
        <v>1</v>
      </c>
      <c r="E23" t="s">
        <v>2</v>
      </c>
      <c r="F23">
        <v>0</v>
      </c>
      <c r="G23">
        <v>0</v>
      </c>
      <c r="H23">
        <v>3</v>
      </c>
      <c r="I23">
        <v>0</v>
      </c>
      <c r="J23">
        <v>5</v>
      </c>
      <c r="K23">
        <v>3</v>
      </c>
      <c r="M23">
        <v>77</v>
      </c>
      <c r="N23">
        <v>76</v>
      </c>
      <c r="O23">
        <v>8</v>
      </c>
      <c r="T23">
        <v>-1</v>
      </c>
      <c r="V23" t="s">
        <v>45</v>
      </c>
      <c r="W23" t="b">
        <v>0</v>
      </c>
      <c r="Z23">
        <v>1</v>
      </c>
      <c r="AD23">
        <v>1</v>
      </c>
      <c r="AE23">
        <v>0</v>
      </c>
      <c r="AF23">
        <v>0</v>
      </c>
    </row>
    <row r="24" spans="1:32" x14ac:dyDescent="0.3">
      <c r="A24">
        <v>1</v>
      </c>
      <c r="B24" t="s">
        <v>15</v>
      </c>
      <c r="C24" t="s">
        <v>1</v>
      </c>
      <c r="E24" t="s">
        <v>16</v>
      </c>
      <c r="F24">
        <v>0</v>
      </c>
      <c r="G24">
        <v>0</v>
      </c>
      <c r="H24">
        <v>1</v>
      </c>
      <c r="I24">
        <v>0</v>
      </c>
      <c r="J24">
        <v>4</v>
      </c>
      <c r="K24">
        <v>15</v>
      </c>
      <c r="M24">
        <v>63</v>
      </c>
      <c r="N24">
        <v>50</v>
      </c>
      <c r="O24">
        <v>5</v>
      </c>
      <c r="T24">
        <v>-1</v>
      </c>
      <c r="V24" t="s">
        <v>45</v>
      </c>
      <c r="W24" t="b">
        <v>0</v>
      </c>
      <c r="Z24">
        <v>1</v>
      </c>
      <c r="AD24">
        <v>2</v>
      </c>
      <c r="AE24">
        <v>0</v>
      </c>
      <c r="AF24">
        <v>0</v>
      </c>
    </row>
    <row r="25" spans="1:32" x14ac:dyDescent="0.3">
      <c r="A25">
        <v>1</v>
      </c>
      <c r="B25" t="s">
        <v>15</v>
      </c>
      <c r="C25" t="s">
        <v>1</v>
      </c>
      <c r="E25" t="s">
        <v>16</v>
      </c>
      <c r="F25">
        <v>0</v>
      </c>
      <c r="G25">
        <v>0</v>
      </c>
      <c r="H25">
        <v>2</v>
      </c>
      <c r="I25">
        <v>0</v>
      </c>
      <c r="J25">
        <v>4</v>
      </c>
      <c r="K25">
        <v>15</v>
      </c>
      <c r="M25">
        <v>71</v>
      </c>
      <c r="N25">
        <v>58</v>
      </c>
      <c r="O25">
        <v>6</v>
      </c>
      <c r="T25">
        <v>-1</v>
      </c>
      <c r="V25" t="s">
        <v>45</v>
      </c>
      <c r="W25" t="b">
        <v>0</v>
      </c>
      <c r="Z25">
        <v>1</v>
      </c>
      <c r="AD25">
        <v>3</v>
      </c>
      <c r="AE25">
        <v>0</v>
      </c>
      <c r="AF25">
        <v>0</v>
      </c>
    </row>
    <row r="26" spans="1:32" x14ac:dyDescent="0.3">
      <c r="A26">
        <v>1</v>
      </c>
      <c r="B26" t="s">
        <v>17</v>
      </c>
      <c r="C26" t="s">
        <v>1</v>
      </c>
      <c r="E26" t="s">
        <v>2</v>
      </c>
      <c r="F26">
        <v>0</v>
      </c>
      <c r="G26">
        <v>0</v>
      </c>
      <c r="H26">
        <v>2</v>
      </c>
      <c r="I26">
        <v>0</v>
      </c>
      <c r="J26">
        <v>4</v>
      </c>
      <c r="K26">
        <v>3</v>
      </c>
      <c r="M26">
        <v>59</v>
      </c>
      <c r="N26">
        <v>58</v>
      </c>
      <c r="O26">
        <v>6</v>
      </c>
      <c r="T26">
        <v>-1</v>
      </c>
      <c r="V26" t="s">
        <v>45</v>
      </c>
      <c r="W26" t="b">
        <v>0</v>
      </c>
      <c r="Z26">
        <v>1</v>
      </c>
      <c r="AD26">
        <v>4</v>
      </c>
      <c r="AE26">
        <v>0</v>
      </c>
      <c r="AF26">
        <v>0</v>
      </c>
    </row>
    <row r="27" spans="1:32" x14ac:dyDescent="0.3">
      <c r="A27">
        <v>1</v>
      </c>
      <c r="B27" t="s">
        <v>17</v>
      </c>
      <c r="C27" t="s">
        <v>1</v>
      </c>
      <c r="D27" t="s">
        <v>18</v>
      </c>
      <c r="E27" t="s">
        <v>2</v>
      </c>
      <c r="F27">
        <v>0</v>
      </c>
      <c r="G27">
        <v>0</v>
      </c>
      <c r="H27">
        <v>1</v>
      </c>
      <c r="I27">
        <v>0</v>
      </c>
      <c r="J27">
        <v>2</v>
      </c>
      <c r="K27">
        <v>0</v>
      </c>
      <c r="M27">
        <v>28</v>
      </c>
      <c r="N27">
        <v>30</v>
      </c>
      <c r="O27">
        <v>3</v>
      </c>
      <c r="T27">
        <v>-1</v>
      </c>
      <c r="V27" t="s">
        <v>45</v>
      </c>
      <c r="W27" t="b">
        <v>0</v>
      </c>
      <c r="Z27">
        <v>1</v>
      </c>
      <c r="AD27">
        <v>5</v>
      </c>
      <c r="AE27">
        <v>0</v>
      </c>
      <c r="AF27">
        <v>0</v>
      </c>
    </row>
    <row r="28" spans="1:32" x14ac:dyDescent="0.3">
      <c r="A28">
        <v>1</v>
      </c>
      <c r="B28" t="s">
        <v>17</v>
      </c>
      <c r="C28" t="s">
        <v>1</v>
      </c>
      <c r="D28" t="s">
        <v>18</v>
      </c>
      <c r="E28" t="s">
        <v>16</v>
      </c>
      <c r="F28">
        <v>0</v>
      </c>
      <c r="G28">
        <v>0</v>
      </c>
      <c r="H28">
        <v>0</v>
      </c>
      <c r="I28">
        <v>0</v>
      </c>
      <c r="J28">
        <v>4</v>
      </c>
      <c r="K28">
        <v>0</v>
      </c>
      <c r="M28">
        <v>40</v>
      </c>
      <c r="N28">
        <v>42</v>
      </c>
      <c r="O28">
        <v>4</v>
      </c>
      <c r="T28">
        <v>-1</v>
      </c>
      <c r="V28" t="s">
        <v>45</v>
      </c>
      <c r="W28" t="b">
        <v>0</v>
      </c>
      <c r="Z28">
        <v>1</v>
      </c>
      <c r="AD28">
        <v>6</v>
      </c>
      <c r="AE28">
        <v>0</v>
      </c>
      <c r="AF28">
        <v>0</v>
      </c>
    </row>
    <row r="29" spans="1:32" x14ac:dyDescent="0.3">
      <c r="A29">
        <v>1</v>
      </c>
      <c r="B29" t="s">
        <v>17</v>
      </c>
      <c r="C29" t="s">
        <v>1</v>
      </c>
      <c r="D29" t="s">
        <v>18</v>
      </c>
      <c r="E29" t="s">
        <v>16</v>
      </c>
      <c r="F29">
        <v>1</v>
      </c>
      <c r="G29">
        <v>0</v>
      </c>
      <c r="H29">
        <v>2</v>
      </c>
      <c r="I29">
        <v>0</v>
      </c>
      <c r="J29">
        <v>4</v>
      </c>
      <c r="K29">
        <v>15</v>
      </c>
      <c r="M29">
        <v>73</v>
      </c>
      <c r="N29">
        <v>60</v>
      </c>
      <c r="O29">
        <v>7</v>
      </c>
      <c r="T29">
        <v>-1</v>
      </c>
      <c r="V29" t="s">
        <v>45</v>
      </c>
      <c r="W29" t="b">
        <v>0</v>
      </c>
      <c r="Z29">
        <v>1</v>
      </c>
      <c r="AD29">
        <v>7</v>
      </c>
      <c r="AE29">
        <v>0</v>
      </c>
      <c r="AF29">
        <v>0</v>
      </c>
    </row>
    <row r="30" spans="1:32" x14ac:dyDescent="0.3">
      <c r="A30">
        <v>8</v>
      </c>
      <c r="B30" t="s">
        <v>0</v>
      </c>
      <c r="C30" t="s">
        <v>1</v>
      </c>
      <c r="D30" t="s">
        <v>19</v>
      </c>
      <c r="E30" t="s">
        <v>16</v>
      </c>
      <c r="F30">
        <v>0</v>
      </c>
      <c r="G30">
        <v>0</v>
      </c>
      <c r="H30">
        <v>9</v>
      </c>
      <c r="I30">
        <v>0</v>
      </c>
      <c r="J30">
        <v>0</v>
      </c>
      <c r="K30">
        <v>15</v>
      </c>
      <c r="L30">
        <v>27</v>
      </c>
      <c r="M30">
        <v>114</v>
      </c>
      <c r="N30">
        <v>45</v>
      </c>
      <c r="O30">
        <v>9</v>
      </c>
      <c r="P30">
        <v>3</v>
      </c>
      <c r="Q30">
        <v>0</v>
      </c>
      <c r="R30">
        <v>6</v>
      </c>
      <c r="S30">
        <v>0</v>
      </c>
      <c r="T30">
        <v>-1</v>
      </c>
      <c r="U30" t="s">
        <v>46</v>
      </c>
      <c r="V30" t="s">
        <v>45</v>
      </c>
      <c r="W30" t="b">
        <v>0</v>
      </c>
      <c r="Z30">
        <v>8</v>
      </c>
      <c r="AA30">
        <v>6</v>
      </c>
      <c r="AD30">
        <v>8</v>
      </c>
      <c r="AE30">
        <v>0</v>
      </c>
      <c r="AF30">
        <v>0</v>
      </c>
    </row>
    <row r="31" spans="1:32" x14ac:dyDescent="0.3">
      <c r="A31">
        <v>8</v>
      </c>
      <c r="B31" t="s">
        <v>18</v>
      </c>
      <c r="C31" t="s">
        <v>1</v>
      </c>
      <c r="E31" t="s">
        <v>16</v>
      </c>
      <c r="F31">
        <v>0</v>
      </c>
      <c r="G31">
        <v>0</v>
      </c>
      <c r="H31">
        <v>3</v>
      </c>
      <c r="I31">
        <v>0</v>
      </c>
      <c r="J31">
        <v>1</v>
      </c>
      <c r="K31">
        <v>3</v>
      </c>
      <c r="L31">
        <v>13</v>
      </c>
      <c r="M31">
        <v>50</v>
      </c>
      <c r="N31">
        <v>21</v>
      </c>
      <c r="O31">
        <v>4</v>
      </c>
      <c r="P31">
        <v>0</v>
      </c>
      <c r="Q31">
        <v>1</v>
      </c>
      <c r="R31">
        <v>3</v>
      </c>
      <c r="S31">
        <v>0</v>
      </c>
      <c r="T31">
        <v>-1</v>
      </c>
      <c r="U31" t="s">
        <v>46</v>
      </c>
      <c r="V31" t="s">
        <v>45</v>
      </c>
      <c r="W31" t="b">
        <v>0</v>
      </c>
      <c r="Z31">
        <v>8</v>
      </c>
      <c r="AA31">
        <v>3</v>
      </c>
      <c r="AD31">
        <v>9</v>
      </c>
      <c r="AE31">
        <v>5.3333333333333339</v>
      </c>
      <c r="AF31">
        <v>0</v>
      </c>
    </row>
    <row r="32" spans="1:32" x14ac:dyDescent="0.3">
      <c r="A32">
        <v>8</v>
      </c>
      <c r="B32" t="s">
        <v>18</v>
      </c>
      <c r="C32" t="s">
        <v>1</v>
      </c>
      <c r="D32" t="s">
        <v>23</v>
      </c>
      <c r="E32" t="s">
        <v>16</v>
      </c>
      <c r="F32">
        <v>1</v>
      </c>
      <c r="G32">
        <v>0</v>
      </c>
      <c r="H32">
        <v>6</v>
      </c>
      <c r="I32">
        <v>1</v>
      </c>
      <c r="J32">
        <v>1</v>
      </c>
      <c r="K32">
        <v>15</v>
      </c>
      <c r="L32">
        <v>9</v>
      </c>
      <c r="M32">
        <v>90</v>
      </c>
      <c r="N32">
        <v>57</v>
      </c>
      <c r="O32">
        <v>9</v>
      </c>
      <c r="P32">
        <v>0</v>
      </c>
      <c r="Q32">
        <v>1</v>
      </c>
      <c r="R32">
        <v>7</v>
      </c>
      <c r="S32">
        <v>1</v>
      </c>
      <c r="T32">
        <v>-1</v>
      </c>
      <c r="U32" t="s">
        <v>46</v>
      </c>
      <c r="V32" t="s">
        <v>45</v>
      </c>
      <c r="W32" t="b">
        <v>0</v>
      </c>
      <c r="Z32">
        <v>8</v>
      </c>
      <c r="AA32">
        <v>7</v>
      </c>
      <c r="AD32">
        <v>10</v>
      </c>
      <c r="AE32">
        <v>5.3333333333333339</v>
      </c>
      <c r="AF32">
        <v>0</v>
      </c>
    </row>
    <row r="33" spans="1:32" x14ac:dyDescent="0.3">
      <c r="A33">
        <v>26</v>
      </c>
      <c r="B33" t="s">
        <v>0</v>
      </c>
      <c r="C33" t="s">
        <v>1</v>
      </c>
      <c r="D33" t="s">
        <v>19</v>
      </c>
      <c r="E33" t="s">
        <v>2</v>
      </c>
      <c r="F33">
        <v>0</v>
      </c>
      <c r="G33">
        <v>0</v>
      </c>
      <c r="H33">
        <v>5</v>
      </c>
      <c r="I33">
        <v>0</v>
      </c>
      <c r="J33">
        <v>3</v>
      </c>
      <c r="K33">
        <v>15</v>
      </c>
      <c r="L33">
        <v>33</v>
      </c>
      <c r="M33">
        <v>118</v>
      </c>
      <c r="N33">
        <v>37</v>
      </c>
      <c r="O33">
        <v>8</v>
      </c>
      <c r="P33">
        <v>0</v>
      </c>
      <c r="Q33">
        <v>3</v>
      </c>
      <c r="R33">
        <v>5</v>
      </c>
      <c r="S33">
        <v>0</v>
      </c>
      <c r="T33">
        <v>-1</v>
      </c>
      <c r="U33" t="s">
        <v>46</v>
      </c>
      <c r="V33" t="s">
        <v>26</v>
      </c>
      <c r="W33" t="b">
        <v>0</v>
      </c>
      <c r="Z33">
        <v>26</v>
      </c>
      <c r="AA33">
        <v>5</v>
      </c>
      <c r="AD33">
        <v>11</v>
      </c>
      <c r="AE33">
        <v>5.3333333333333339</v>
      </c>
      <c r="AF33">
        <v>0</v>
      </c>
    </row>
    <row r="34" spans="1:32" x14ac:dyDescent="0.3">
      <c r="A34">
        <v>26</v>
      </c>
      <c r="B34" t="s">
        <v>17</v>
      </c>
      <c r="C34" t="s">
        <v>1</v>
      </c>
      <c r="E34" t="s">
        <v>16</v>
      </c>
      <c r="F34">
        <v>3</v>
      </c>
      <c r="G34">
        <v>0</v>
      </c>
      <c r="H34">
        <v>9</v>
      </c>
      <c r="I34">
        <v>0</v>
      </c>
      <c r="J34">
        <v>1</v>
      </c>
      <c r="K34">
        <v>15</v>
      </c>
      <c r="L34">
        <v>28</v>
      </c>
      <c r="M34">
        <v>131</v>
      </c>
      <c r="N34">
        <v>60</v>
      </c>
      <c r="O34">
        <v>13</v>
      </c>
      <c r="P34">
        <v>3</v>
      </c>
      <c r="Q34">
        <v>1</v>
      </c>
      <c r="R34">
        <v>9</v>
      </c>
      <c r="S34">
        <v>0</v>
      </c>
      <c r="T34">
        <v>-1</v>
      </c>
      <c r="U34" t="s">
        <v>46</v>
      </c>
      <c r="V34" t="s">
        <v>26</v>
      </c>
      <c r="W34" t="b">
        <v>0</v>
      </c>
      <c r="Z34">
        <v>26</v>
      </c>
      <c r="AA34">
        <v>9</v>
      </c>
      <c r="AD34">
        <v>12</v>
      </c>
      <c r="AE34">
        <v>5.3333333333333339</v>
      </c>
      <c r="AF34">
        <v>0</v>
      </c>
    </row>
    <row r="35" spans="1:32" x14ac:dyDescent="0.3">
      <c r="A35">
        <v>26</v>
      </c>
      <c r="B35" t="s">
        <v>15</v>
      </c>
      <c r="C35" t="s">
        <v>1</v>
      </c>
      <c r="E35" t="s">
        <v>21</v>
      </c>
      <c r="F35">
        <v>0</v>
      </c>
      <c r="G35">
        <v>0</v>
      </c>
      <c r="H35">
        <v>2</v>
      </c>
      <c r="I35">
        <v>0</v>
      </c>
      <c r="J35">
        <v>5</v>
      </c>
      <c r="K35">
        <v>15</v>
      </c>
      <c r="L35">
        <v>16</v>
      </c>
      <c r="M35">
        <v>97</v>
      </c>
      <c r="N35">
        <v>50</v>
      </c>
      <c r="O35">
        <v>7</v>
      </c>
      <c r="P35">
        <v>2</v>
      </c>
      <c r="Q35">
        <v>0</v>
      </c>
      <c r="R35">
        <v>0</v>
      </c>
      <c r="S35">
        <v>5</v>
      </c>
      <c r="T35">
        <v>-1</v>
      </c>
      <c r="U35" t="s">
        <v>47</v>
      </c>
      <c r="V35" t="s">
        <v>26</v>
      </c>
      <c r="W35" t="b">
        <v>0</v>
      </c>
      <c r="Z35">
        <v>26</v>
      </c>
      <c r="AB35">
        <v>5</v>
      </c>
      <c r="AD35">
        <v>13</v>
      </c>
      <c r="AE35">
        <v>5.3333333333333339</v>
      </c>
      <c r="AF35">
        <v>0</v>
      </c>
    </row>
    <row r="36" spans="1:32" x14ac:dyDescent="0.3">
      <c r="A36">
        <v>26</v>
      </c>
      <c r="B36" t="s">
        <v>15</v>
      </c>
      <c r="C36" t="s">
        <v>1</v>
      </c>
      <c r="E36" t="s">
        <v>21</v>
      </c>
      <c r="F36">
        <v>0</v>
      </c>
      <c r="G36">
        <v>0</v>
      </c>
      <c r="H36">
        <v>4</v>
      </c>
      <c r="I36">
        <v>0</v>
      </c>
      <c r="J36">
        <v>5</v>
      </c>
      <c r="K36">
        <v>15</v>
      </c>
      <c r="L36">
        <v>32</v>
      </c>
      <c r="M36">
        <v>129</v>
      </c>
      <c r="N36">
        <v>50</v>
      </c>
      <c r="O36">
        <v>9</v>
      </c>
      <c r="P36">
        <v>4</v>
      </c>
      <c r="Q36">
        <v>0</v>
      </c>
      <c r="R36">
        <v>0</v>
      </c>
      <c r="S36">
        <v>5</v>
      </c>
      <c r="T36">
        <v>-1</v>
      </c>
      <c r="U36" t="s">
        <v>47</v>
      </c>
      <c r="V36" t="s">
        <v>26</v>
      </c>
      <c r="W36" t="b">
        <v>0</v>
      </c>
      <c r="Z36">
        <v>26</v>
      </c>
      <c r="AB36">
        <v>5</v>
      </c>
      <c r="AD36">
        <v>14</v>
      </c>
      <c r="AE36">
        <v>5.3333333333333339</v>
      </c>
      <c r="AF36">
        <v>0</v>
      </c>
    </row>
    <row r="37" spans="1:32" x14ac:dyDescent="0.3">
      <c r="A37">
        <v>26</v>
      </c>
      <c r="B37" t="s">
        <v>15</v>
      </c>
      <c r="C37" t="s">
        <v>1</v>
      </c>
      <c r="E37" t="s">
        <v>21</v>
      </c>
      <c r="F37">
        <v>0</v>
      </c>
      <c r="G37">
        <v>0</v>
      </c>
      <c r="H37">
        <v>4</v>
      </c>
      <c r="I37">
        <v>0</v>
      </c>
      <c r="J37">
        <v>5</v>
      </c>
      <c r="K37">
        <v>15</v>
      </c>
      <c r="L37">
        <v>32</v>
      </c>
      <c r="M37">
        <v>129</v>
      </c>
      <c r="N37">
        <v>50</v>
      </c>
      <c r="O37">
        <v>9</v>
      </c>
      <c r="P37">
        <v>4</v>
      </c>
      <c r="Q37">
        <v>0</v>
      </c>
      <c r="R37">
        <v>0</v>
      </c>
      <c r="S37">
        <v>5</v>
      </c>
      <c r="T37">
        <v>-1</v>
      </c>
      <c r="U37" t="s">
        <v>47</v>
      </c>
      <c r="V37" t="s">
        <v>26</v>
      </c>
      <c r="W37" t="b">
        <v>0</v>
      </c>
      <c r="Z37">
        <v>26</v>
      </c>
      <c r="AB37">
        <v>5</v>
      </c>
      <c r="AD37">
        <v>15</v>
      </c>
      <c r="AE37">
        <v>5.3333333333333339</v>
      </c>
      <c r="AF37">
        <v>0</v>
      </c>
    </row>
    <row r="38" spans="1:32" x14ac:dyDescent="0.3">
      <c r="A38">
        <v>29</v>
      </c>
      <c r="B38" t="s">
        <v>19</v>
      </c>
      <c r="C38" t="s">
        <v>1</v>
      </c>
      <c r="D38" t="s">
        <v>17</v>
      </c>
      <c r="E38" t="s">
        <v>21</v>
      </c>
      <c r="F38">
        <v>0</v>
      </c>
      <c r="G38">
        <v>0</v>
      </c>
      <c r="H38">
        <v>10</v>
      </c>
      <c r="I38">
        <v>0</v>
      </c>
      <c r="J38">
        <v>1</v>
      </c>
      <c r="K38">
        <v>3</v>
      </c>
      <c r="L38">
        <v>34</v>
      </c>
      <c r="M38">
        <v>127</v>
      </c>
      <c r="N38">
        <v>56</v>
      </c>
      <c r="O38">
        <v>11</v>
      </c>
      <c r="P38">
        <v>3</v>
      </c>
      <c r="Q38">
        <v>1</v>
      </c>
      <c r="R38">
        <v>7</v>
      </c>
      <c r="S38">
        <v>0</v>
      </c>
      <c r="T38">
        <v>-1</v>
      </c>
      <c r="U38" t="s">
        <v>46</v>
      </c>
      <c r="V38" t="s">
        <v>45</v>
      </c>
      <c r="W38" t="b">
        <v>0</v>
      </c>
      <c r="Z38">
        <v>29</v>
      </c>
      <c r="AA38">
        <v>7</v>
      </c>
      <c r="AD38">
        <v>16</v>
      </c>
      <c r="AE38">
        <v>5.3333333333333339</v>
      </c>
      <c r="AF38">
        <v>0</v>
      </c>
    </row>
    <row r="39" spans="1:32" x14ac:dyDescent="0.3">
      <c r="A39">
        <v>29</v>
      </c>
      <c r="B39" t="s">
        <v>19</v>
      </c>
      <c r="C39" t="s">
        <v>1</v>
      </c>
      <c r="D39" t="s">
        <v>17</v>
      </c>
      <c r="E39" t="s">
        <v>21</v>
      </c>
      <c r="F39">
        <v>0</v>
      </c>
      <c r="G39">
        <v>0</v>
      </c>
      <c r="H39">
        <v>0</v>
      </c>
      <c r="I39">
        <v>0</v>
      </c>
      <c r="J39">
        <v>8</v>
      </c>
      <c r="K39">
        <v>15</v>
      </c>
      <c r="L39">
        <v>23</v>
      </c>
      <c r="M39">
        <v>118</v>
      </c>
      <c r="N39">
        <v>57</v>
      </c>
      <c r="O39">
        <v>8</v>
      </c>
      <c r="P39">
        <v>0</v>
      </c>
      <c r="Q39">
        <v>2</v>
      </c>
      <c r="R39">
        <v>0</v>
      </c>
      <c r="S39">
        <v>6</v>
      </c>
      <c r="T39">
        <v>-1</v>
      </c>
      <c r="U39" t="s">
        <v>47</v>
      </c>
      <c r="V39" t="s">
        <v>45</v>
      </c>
      <c r="W39" t="b">
        <v>0</v>
      </c>
      <c r="Z39">
        <v>29</v>
      </c>
      <c r="AB39">
        <v>6</v>
      </c>
      <c r="AD39">
        <v>17</v>
      </c>
      <c r="AE39">
        <v>5.3333333333333339</v>
      </c>
      <c r="AF39">
        <v>0</v>
      </c>
    </row>
    <row r="40" spans="1:32" x14ac:dyDescent="0.3">
      <c r="A40">
        <v>29</v>
      </c>
      <c r="B40" t="s">
        <v>18</v>
      </c>
      <c r="C40" t="s">
        <v>1</v>
      </c>
      <c r="D40" t="s">
        <v>23</v>
      </c>
      <c r="E40" t="s">
        <v>16</v>
      </c>
      <c r="F40">
        <v>0</v>
      </c>
      <c r="G40">
        <v>0</v>
      </c>
      <c r="H40">
        <v>0</v>
      </c>
      <c r="I40">
        <v>0</v>
      </c>
      <c r="J40">
        <v>4</v>
      </c>
      <c r="K40">
        <v>15</v>
      </c>
      <c r="L40">
        <v>33</v>
      </c>
      <c r="M40">
        <v>88</v>
      </c>
      <c r="N40">
        <v>7</v>
      </c>
      <c r="O40">
        <v>4</v>
      </c>
      <c r="P40">
        <v>0</v>
      </c>
      <c r="Q40">
        <v>3</v>
      </c>
      <c r="R40">
        <v>0</v>
      </c>
      <c r="S40">
        <v>1</v>
      </c>
      <c r="T40">
        <v>-1</v>
      </c>
      <c r="U40" t="s">
        <v>47</v>
      </c>
      <c r="V40" t="s">
        <v>45</v>
      </c>
      <c r="W40" t="b">
        <v>0</v>
      </c>
      <c r="Z40">
        <v>29</v>
      </c>
      <c r="AB40">
        <v>1</v>
      </c>
      <c r="AD40">
        <v>18</v>
      </c>
      <c r="AE40">
        <v>5.3333333333333339</v>
      </c>
      <c r="AF40">
        <v>0</v>
      </c>
    </row>
    <row r="41" spans="1:32" x14ac:dyDescent="0.3">
      <c r="A41">
        <v>29</v>
      </c>
      <c r="B41" t="s">
        <v>18</v>
      </c>
      <c r="C41" t="s">
        <v>1</v>
      </c>
      <c r="D41" t="s">
        <v>17</v>
      </c>
      <c r="E41" t="s">
        <v>16</v>
      </c>
      <c r="F41">
        <v>1</v>
      </c>
      <c r="G41">
        <v>0</v>
      </c>
      <c r="H41">
        <v>5</v>
      </c>
      <c r="I41">
        <v>0</v>
      </c>
      <c r="J41">
        <v>1</v>
      </c>
      <c r="K41">
        <v>0</v>
      </c>
      <c r="L41">
        <v>20</v>
      </c>
      <c r="M41">
        <v>72</v>
      </c>
      <c r="N41">
        <v>32</v>
      </c>
      <c r="O41">
        <v>7</v>
      </c>
      <c r="P41">
        <v>2</v>
      </c>
      <c r="Q41">
        <v>1</v>
      </c>
      <c r="R41">
        <v>4</v>
      </c>
      <c r="S41">
        <v>0</v>
      </c>
      <c r="T41">
        <v>-1</v>
      </c>
      <c r="U41" t="s">
        <v>46</v>
      </c>
      <c r="V41" t="s">
        <v>45</v>
      </c>
      <c r="W41" t="b">
        <v>0</v>
      </c>
      <c r="Z41">
        <v>29</v>
      </c>
      <c r="AA41">
        <v>4</v>
      </c>
      <c r="AD41">
        <v>19</v>
      </c>
      <c r="AE41">
        <v>5.3333333333333339</v>
      </c>
      <c r="AF41">
        <v>0</v>
      </c>
    </row>
    <row r="42" spans="1:32" x14ac:dyDescent="0.3">
      <c r="A42">
        <v>33</v>
      </c>
      <c r="B42" t="s">
        <v>18</v>
      </c>
      <c r="C42" t="s">
        <v>1</v>
      </c>
      <c r="D42" t="s">
        <v>23</v>
      </c>
      <c r="E42" t="s">
        <v>16</v>
      </c>
      <c r="F42">
        <v>0</v>
      </c>
      <c r="G42">
        <v>0</v>
      </c>
      <c r="H42">
        <v>5</v>
      </c>
      <c r="I42">
        <v>0</v>
      </c>
      <c r="J42">
        <v>1</v>
      </c>
      <c r="K42">
        <v>15</v>
      </c>
      <c r="L42">
        <v>34</v>
      </c>
      <c r="M42">
        <v>99</v>
      </c>
      <c r="N42">
        <v>16</v>
      </c>
      <c r="O42">
        <v>6</v>
      </c>
      <c r="P42">
        <v>3</v>
      </c>
      <c r="Q42">
        <v>1</v>
      </c>
      <c r="R42">
        <v>2</v>
      </c>
      <c r="S42">
        <v>0</v>
      </c>
      <c r="T42">
        <v>2</v>
      </c>
      <c r="U42" t="s">
        <v>46</v>
      </c>
      <c r="V42" t="s">
        <v>26</v>
      </c>
      <c r="W42" t="b">
        <v>0</v>
      </c>
      <c r="Z42">
        <v>33</v>
      </c>
      <c r="AA42">
        <v>2</v>
      </c>
      <c r="AD42">
        <v>20</v>
      </c>
      <c r="AE42">
        <v>5.3333333333333339</v>
      </c>
      <c r="AF42">
        <v>0</v>
      </c>
    </row>
    <row r="43" spans="1:32" x14ac:dyDescent="0.3">
      <c r="A43">
        <v>33</v>
      </c>
      <c r="B43" t="s">
        <v>0</v>
      </c>
      <c r="C43" t="s">
        <v>1</v>
      </c>
      <c r="E43" t="s">
        <v>16</v>
      </c>
      <c r="F43">
        <v>0</v>
      </c>
      <c r="G43">
        <v>0</v>
      </c>
      <c r="H43">
        <v>10</v>
      </c>
      <c r="I43">
        <v>0</v>
      </c>
      <c r="J43">
        <v>0</v>
      </c>
      <c r="K43">
        <v>15</v>
      </c>
      <c r="L43">
        <v>24</v>
      </c>
      <c r="M43">
        <v>119</v>
      </c>
      <c r="N43">
        <v>56</v>
      </c>
      <c r="O43">
        <v>10</v>
      </c>
      <c r="P43">
        <v>3</v>
      </c>
      <c r="Q43">
        <v>0</v>
      </c>
      <c r="R43">
        <v>7</v>
      </c>
      <c r="S43">
        <v>0</v>
      </c>
      <c r="T43">
        <v>1</v>
      </c>
      <c r="U43" t="s">
        <v>46</v>
      </c>
      <c r="V43" t="s">
        <v>26</v>
      </c>
      <c r="W43" t="b">
        <v>0</v>
      </c>
      <c r="Z43">
        <v>33</v>
      </c>
      <c r="AA43">
        <v>7</v>
      </c>
      <c r="AD43">
        <v>21</v>
      </c>
      <c r="AE43">
        <v>5.3333333333333339</v>
      </c>
      <c r="AF43">
        <v>0</v>
      </c>
    </row>
    <row r="44" spans="1:32" x14ac:dyDescent="0.3">
      <c r="A44">
        <v>33</v>
      </c>
      <c r="B44" t="s">
        <v>17</v>
      </c>
      <c r="C44" t="s">
        <v>1</v>
      </c>
      <c r="E44" t="s">
        <v>16</v>
      </c>
      <c r="F44">
        <v>0</v>
      </c>
      <c r="G44">
        <v>0</v>
      </c>
      <c r="H44">
        <v>5</v>
      </c>
      <c r="I44">
        <v>1</v>
      </c>
      <c r="J44">
        <v>0</v>
      </c>
      <c r="K44">
        <v>15</v>
      </c>
      <c r="L44">
        <v>0</v>
      </c>
      <c r="M44">
        <v>61</v>
      </c>
      <c r="N44">
        <v>46</v>
      </c>
      <c r="O44">
        <v>6</v>
      </c>
      <c r="P44">
        <v>0</v>
      </c>
      <c r="Q44">
        <v>0</v>
      </c>
      <c r="R44">
        <v>5</v>
      </c>
      <c r="S44">
        <v>1</v>
      </c>
      <c r="T44">
        <v>2</v>
      </c>
      <c r="U44" t="s">
        <v>46</v>
      </c>
      <c r="V44" t="s">
        <v>26</v>
      </c>
      <c r="W44" t="b">
        <v>0</v>
      </c>
      <c r="Z44">
        <v>33</v>
      </c>
      <c r="AA44">
        <v>5</v>
      </c>
      <c r="AD44">
        <v>22</v>
      </c>
      <c r="AE44">
        <v>5.3333333333333339</v>
      </c>
      <c r="AF44">
        <v>0</v>
      </c>
    </row>
    <row r="45" spans="1:32" x14ac:dyDescent="0.3">
      <c r="A45">
        <v>36</v>
      </c>
      <c r="B45" t="s">
        <v>19</v>
      </c>
      <c r="C45" t="s">
        <v>1</v>
      </c>
      <c r="E45" t="s">
        <v>21</v>
      </c>
      <c r="F45">
        <v>0</v>
      </c>
      <c r="G45">
        <v>0</v>
      </c>
      <c r="H45">
        <v>11</v>
      </c>
      <c r="I45">
        <v>0</v>
      </c>
      <c r="J45">
        <v>1</v>
      </c>
      <c r="K45">
        <v>15</v>
      </c>
      <c r="L45">
        <v>34</v>
      </c>
      <c r="M45">
        <v>147</v>
      </c>
      <c r="N45">
        <v>64</v>
      </c>
      <c r="O45">
        <v>12</v>
      </c>
      <c r="P45">
        <v>3</v>
      </c>
      <c r="Q45">
        <v>1</v>
      </c>
      <c r="R45">
        <v>8</v>
      </c>
      <c r="S45">
        <v>0</v>
      </c>
      <c r="T45">
        <v>2</v>
      </c>
      <c r="U45" t="s">
        <v>46</v>
      </c>
      <c r="V45" t="s">
        <v>45</v>
      </c>
      <c r="W45" t="b">
        <v>0</v>
      </c>
      <c r="Z45">
        <v>36</v>
      </c>
      <c r="AA45">
        <v>8</v>
      </c>
      <c r="AD45">
        <v>23</v>
      </c>
      <c r="AE45">
        <v>5.3333333333333339</v>
      </c>
      <c r="AF45">
        <v>0</v>
      </c>
    </row>
    <row r="46" spans="1:32" x14ac:dyDescent="0.3">
      <c r="A46">
        <v>36</v>
      </c>
      <c r="B46" t="s">
        <v>19</v>
      </c>
      <c r="C46" t="s">
        <v>1</v>
      </c>
      <c r="D46" t="s">
        <v>2</v>
      </c>
      <c r="E46" t="s">
        <v>21</v>
      </c>
      <c r="F46">
        <v>0</v>
      </c>
      <c r="G46">
        <v>0</v>
      </c>
      <c r="H46">
        <v>1</v>
      </c>
      <c r="I46">
        <v>0</v>
      </c>
      <c r="J46">
        <v>8</v>
      </c>
      <c r="K46">
        <v>15</v>
      </c>
      <c r="L46">
        <v>33</v>
      </c>
      <c r="M46">
        <v>136</v>
      </c>
      <c r="N46">
        <v>55</v>
      </c>
      <c r="O46">
        <v>9</v>
      </c>
      <c r="P46">
        <v>0</v>
      </c>
      <c r="Q46">
        <v>3</v>
      </c>
      <c r="R46">
        <v>1</v>
      </c>
      <c r="S46">
        <v>5</v>
      </c>
      <c r="T46">
        <v>3</v>
      </c>
      <c r="U46" t="s">
        <v>47</v>
      </c>
      <c r="V46" t="s">
        <v>45</v>
      </c>
      <c r="W46" t="b">
        <v>0</v>
      </c>
      <c r="Z46">
        <v>36</v>
      </c>
      <c r="AB46">
        <v>5</v>
      </c>
      <c r="AD46">
        <v>24</v>
      </c>
      <c r="AE46">
        <v>5.3333333333333339</v>
      </c>
      <c r="AF46">
        <v>0</v>
      </c>
    </row>
    <row r="47" spans="1:32" x14ac:dyDescent="0.3">
      <c r="A47">
        <v>36</v>
      </c>
      <c r="B47" t="s">
        <v>19</v>
      </c>
      <c r="C47" t="s">
        <v>1</v>
      </c>
      <c r="E47" t="s">
        <v>2</v>
      </c>
      <c r="F47">
        <v>1</v>
      </c>
      <c r="G47">
        <v>0</v>
      </c>
      <c r="H47">
        <v>9</v>
      </c>
      <c r="I47">
        <v>0</v>
      </c>
      <c r="J47">
        <v>1</v>
      </c>
      <c r="K47">
        <v>15</v>
      </c>
      <c r="L47">
        <v>34</v>
      </c>
      <c r="M47">
        <v>133</v>
      </c>
      <c r="N47">
        <v>50</v>
      </c>
      <c r="O47">
        <v>11</v>
      </c>
      <c r="P47">
        <v>3</v>
      </c>
      <c r="Q47">
        <v>1</v>
      </c>
      <c r="R47">
        <v>7</v>
      </c>
      <c r="S47">
        <v>0</v>
      </c>
      <c r="T47">
        <v>2</v>
      </c>
      <c r="U47" t="s">
        <v>46</v>
      </c>
      <c r="V47" t="s">
        <v>45</v>
      </c>
      <c r="W47" t="b">
        <v>0</v>
      </c>
      <c r="Z47">
        <v>36</v>
      </c>
      <c r="AA47">
        <v>7</v>
      </c>
      <c r="AD47">
        <v>25</v>
      </c>
      <c r="AE47">
        <v>5.3333333333333339</v>
      </c>
      <c r="AF47">
        <v>0</v>
      </c>
    </row>
    <row r="48" spans="1:32" x14ac:dyDescent="0.3">
      <c r="A48">
        <v>36</v>
      </c>
      <c r="B48" t="s">
        <v>0</v>
      </c>
      <c r="C48" t="s">
        <v>1</v>
      </c>
      <c r="D48" t="s">
        <v>16</v>
      </c>
      <c r="E48" t="s">
        <v>2</v>
      </c>
      <c r="F48">
        <v>0</v>
      </c>
      <c r="G48">
        <v>0</v>
      </c>
      <c r="H48">
        <v>0</v>
      </c>
      <c r="I48">
        <v>0</v>
      </c>
      <c r="J48">
        <v>6</v>
      </c>
      <c r="K48">
        <v>15</v>
      </c>
      <c r="L48">
        <v>23</v>
      </c>
      <c r="M48">
        <v>98</v>
      </c>
      <c r="N48">
        <v>37</v>
      </c>
      <c r="O48">
        <v>6</v>
      </c>
      <c r="P48">
        <v>0</v>
      </c>
      <c r="Q48">
        <v>2</v>
      </c>
      <c r="R48">
        <v>0</v>
      </c>
      <c r="S48">
        <v>4</v>
      </c>
      <c r="T48">
        <v>3</v>
      </c>
      <c r="U48" t="s">
        <v>47</v>
      </c>
      <c r="V48" t="s">
        <v>45</v>
      </c>
      <c r="W48" t="b">
        <v>0</v>
      </c>
      <c r="Z48">
        <v>36</v>
      </c>
      <c r="AB48">
        <v>4</v>
      </c>
      <c r="AD48">
        <v>26</v>
      </c>
      <c r="AE48">
        <v>5.3333333333333339</v>
      </c>
      <c r="AF48">
        <v>0</v>
      </c>
    </row>
    <row r="49" spans="1:32" x14ac:dyDescent="0.3">
      <c r="A49">
        <v>36</v>
      </c>
      <c r="B49" t="s">
        <v>0</v>
      </c>
      <c r="C49" t="s">
        <v>1</v>
      </c>
      <c r="E49" t="s">
        <v>2</v>
      </c>
      <c r="F49">
        <v>0</v>
      </c>
      <c r="G49">
        <v>0</v>
      </c>
      <c r="H49">
        <v>12</v>
      </c>
      <c r="I49">
        <v>0</v>
      </c>
      <c r="J49">
        <v>1</v>
      </c>
      <c r="K49">
        <v>15</v>
      </c>
      <c r="L49">
        <v>26</v>
      </c>
      <c r="M49">
        <v>147</v>
      </c>
      <c r="N49">
        <v>80</v>
      </c>
      <c r="O49">
        <v>13</v>
      </c>
      <c r="P49">
        <v>2</v>
      </c>
      <c r="Q49">
        <v>1</v>
      </c>
      <c r="R49">
        <v>10</v>
      </c>
      <c r="S49">
        <v>0</v>
      </c>
      <c r="T49">
        <v>2</v>
      </c>
      <c r="U49" t="s">
        <v>46</v>
      </c>
      <c r="V49" t="s">
        <v>45</v>
      </c>
      <c r="W49" t="b">
        <v>0</v>
      </c>
      <c r="Z49">
        <v>36</v>
      </c>
      <c r="AA49">
        <v>10</v>
      </c>
      <c r="AD49">
        <v>27</v>
      </c>
      <c r="AE49">
        <v>6.5905744208439163</v>
      </c>
      <c r="AF49">
        <v>5</v>
      </c>
    </row>
    <row r="50" spans="1:32" x14ac:dyDescent="0.3">
      <c r="A50">
        <v>36</v>
      </c>
      <c r="B50" t="s">
        <v>0</v>
      </c>
      <c r="C50" t="s">
        <v>1</v>
      </c>
      <c r="E50" t="s">
        <v>16</v>
      </c>
      <c r="F50">
        <v>0</v>
      </c>
      <c r="G50">
        <v>0</v>
      </c>
      <c r="H50">
        <v>11</v>
      </c>
      <c r="I50">
        <v>0</v>
      </c>
      <c r="J50">
        <v>1</v>
      </c>
      <c r="K50">
        <v>15</v>
      </c>
      <c r="L50">
        <v>34</v>
      </c>
      <c r="M50">
        <v>147</v>
      </c>
      <c r="N50">
        <v>64</v>
      </c>
      <c r="O50">
        <v>12</v>
      </c>
      <c r="P50">
        <v>3</v>
      </c>
      <c r="Q50">
        <v>1</v>
      </c>
      <c r="R50">
        <v>8</v>
      </c>
      <c r="S50">
        <v>0</v>
      </c>
      <c r="T50">
        <v>2</v>
      </c>
      <c r="U50" t="s">
        <v>46</v>
      </c>
      <c r="V50" t="s">
        <v>45</v>
      </c>
      <c r="W50" t="b">
        <v>0</v>
      </c>
      <c r="Z50">
        <v>36</v>
      </c>
      <c r="AA50">
        <v>8</v>
      </c>
      <c r="AD50">
        <v>28</v>
      </c>
      <c r="AE50">
        <v>6.5905744208439163</v>
      </c>
      <c r="AF50">
        <v>5</v>
      </c>
    </row>
    <row r="51" spans="1:32" x14ac:dyDescent="0.3">
      <c r="A51">
        <v>36</v>
      </c>
      <c r="B51" t="s">
        <v>0</v>
      </c>
      <c r="C51" t="s">
        <v>1</v>
      </c>
      <c r="E51" t="s">
        <v>16</v>
      </c>
      <c r="F51">
        <v>1</v>
      </c>
      <c r="G51">
        <v>0</v>
      </c>
      <c r="H51">
        <v>8</v>
      </c>
      <c r="I51">
        <v>0</v>
      </c>
      <c r="J51">
        <v>1</v>
      </c>
      <c r="K51">
        <v>15</v>
      </c>
      <c r="L51">
        <v>26</v>
      </c>
      <c r="M51">
        <v>117</v>
      </c>
      <c r="N51">
        <v>50</v>
      </c>
      <c r="O51">
        <v>10</v>
      </c>
      <c r="P51">
        <v>2</v>
      </c>
      <c r="Q51">
        <v>1</v>
      </c>
      <c r="R51">
        <v>7</v>
      </c>
      <c r="S51">
        <v>0</v>
      </c>
      <c r="T51">
        <v>2</v>
      </c>
      <c r="U51" t="s">
        <v>46</v>
      </c>
      <c r="V51" t="s">
        <v>45</v>
      </c>
      <c r="W51" t="b">
        <v>0</v>
      </c>
      <c r="Z51">
        <v>36</v>
      </c>
      <c r="AA51">
        <v>7</v>
      </c>
      <c r="AD51">
        <v>29</v>
      </c>
      <c r="AE51">
        <v>6.5905744208439163</v>
      </c>
      <c r="AF51">
        <v>5</v>
      </c>
    </row>
    <row r="52" spans="1:32" x14ac:dyDescent="0.3">
      <c r="A52">
        <v>36</v>
      </c>
      <c r="B52" t="s">
        <v>0</v>
      </c>
      <c r="C52" t="s">
        <v>1</v>
      </c>
      <c r="D52" t="s">
        <v>22</v>
      </c>
      <c r="E52" t="s">
        <v>16</v>
      </c>
      <c r="F52">
        <v>0</v>
      </c>
      <c r="G52">
        <v>0</v>
      </c>
      <c r="H52">
        <v>0</v>
      </c>
      <c r="I52">
        <v>0</v>
      </c>
      <c r="J52">
        <v>7</v>
      </c>
      <c r="K52">
        <v>15</v>
      </c>
      <c r="L52">
        <v>33</v>
      </c>
      <c r="M52">
        <v>118</v>
      </c>
      <c r="N52">
        <v>37</v>
      </c>
      <c r="O52">
        <v>7</v>
      </c>
      <c r="P52">
        <v>0</v>
      </c>
      <c r="Q52">
        <v>3</v>
      </c>
      <c r="R52">
        <v>0</v>
      </c>
      <c r="S52">
        <v>4</v>
      </c>
      <c r="T52">
        <v>3</v>
      </c>
      <c r="U52" t="s">
        <v>47</v>
      </c>
      <c r="V52" t="s">
        <v>45</v>
      </c>
      <c r="W52" t="b">
        <v>0</v>
      </c>
      <c r="Z52">
        <v>36</v>
      </c>
      <c r="AB52">
        <v>4</v>
      </c>
      <c r="AD52">
        <v>30</v>
      </c>
      <c r="AE52">
        <v>6.3509284191709083</v>
      </c>
      <c r="AF52">
        <v>4.6107104717679777</v>
      </c>
    </row>
    <row r="53" spans="1:32" x14ac:dyDescent="0.3">
      <c r="A53">
        <v>36</v>
      </c>
      <c r="B53" t="s">
        <v>0</v>
      </c>
      <c r="C53" t="s">
        <v>1</v>
      </c>
      <c r="D53" t="s">
        <v>22</v>
      </c>
      <c r="E53" t="s">
        <v>21</v>
      </c>
      <c r="F53">
        <v>0</v>
      </c>
      <c r="G53">
        <v>0</v>
      </c>
      <c r="H53">
        <v>1</v>
      </c>
      <c r="I53">
        <v>0</v>
      </c>
      <c r="J53">
        <v>7</v>
      </c>
      <c r="K53">
        <v>15</v>
      </c>
      <c r="L53">
        <v>33</v>
      </c>
      <c r="M53">
        <v>126</v>
      </c>
      <c r="N53">
        <v>45</v>
      </c>
      <c r="O53">
        <v>8</v>
      </c>
      <c r="P53">
        <v>0</v>
      </c>
      <c r="Q53">
        <v>3</v>
      </c>
      <c r="R53">
        <v>1</v>
      </c>
      <c r="S53">
        <v>4</v>
      </c>
      <c r="T53">
        <v>3</v>
      </c>
      <c r="U53" t="s">
        <v>47</v>
      </c>
      <c r="V53" t="s">
        <v>45</v>
      </c>
      <c r="W53" t="b">
        <v>0</v>
      </c>
      <c r="Z53">
        <v>36</v>
      </c>
      <c r="AB53">
        <v>4</v>
      </c>
      <c r="AD53">
        <v>31</v>
      </c>
      <c r="AE53">
        <v>6.3509284191709083</v>
      </c>
      <c r="AF53">
        <v>4.6107104717679777</v>
      </c>
    </row>
    <row r="54" spans="1:32" x14ac:dyDescent="0.3">
      <c r="A54">
        <v>36</v>
      </c>
      <c r="B54" t="s">
        <v>0</v>
      </c>
      <c r="C54" t="s">
        <v>1</v>
      </c>
      <c r="E54" t="s">
        <v>16</v>
      </c>
      <c r="F54">
        <v>0</v>
      </c>
      <c r="G54">
        <v>0</v>
      </c>
      <c r="H54">
        <v>11</v>
      </c>
      <c r="I54">
        <v>0</v>
      </c>
      <c r="J54">
        <v>1</v>
      </c>
      <c r="K54">
        <v>15</v>
      </c>
      <c r="L54">
        <v>34</v>
      </c>
      <c r="M54">
        <v>147</v>
      </c>
      <c r="N54">
        <v>64</v>
      </c>
      <c r="O54">
        <v>12</v>
      </c>
      <c r="P54">
        <v>3</v>
      </c>
      <c r="Q54">
        <v>1</v>
      </c>
      <c r="R54">
        <v>8</v>
      </c>
      <c r="S54">
        <v>0</v>
      </c>
      <c r="T54">
        <v>2</v>
      </c>
      <c r="U54" t="s">
        <v>46</v>
      </c>
      <c r="V54" t="s">
        <v>45</v>
      </c>
      <c r="W54" t="b">
        <v>0</v>
      </c>
      <c r="Z54">
        <v>36</v>
      </c>
      <c r="AA54">
        <v>8</v>
      </c>
      <c r="AD54">
        <v>32</v>
      </c>
      <c r="AE54">
        <v>6.3509284191709083</v>
      </c>
      <c r="AF54">
        <v>4.6107104717679777</v>
      </c>
    </row>
    <row r="55" spans="1:32" x14ac:dyDescent="0.3">
      <c r="A55">
        <v>36</v>
      </c>
      <c r="B55" t="s">
        <v>0</v>
      </c>
      <c r="C55" t="s">
        <v>1</v>
      </c>
      <c r="E55" t="s">
        <v>21</v>
      </c>
      <c r="F55">
        <v>1</v>
      </c>
      <c r="G55">
        <v>0</v>
      </c>
      <c r="H55">
        <v>12</v>
      </c>
      <c r="I55">
        <v>0</v>
      </c>
      <c r="J55">
        <v>1</v>
      </c>
      <c r="K55">
        <v>15</v>
      </c>
      <c r="L55">
        <v>34</v>
      </c>
      <c r="M55">
        <v>157</v>
      </c>
      <c r="N55">
        <v>74</v>
      </c>
      <c r="O55">
        <v>14</v>
      </c>
      <c r="P55">
        <v>3</v>
      </c>
      <c r="Q55">
        <v>1</v>
      </c>
      <c r="R55">
        <v>10</v>
      </c>
      <c r="S55">
        <v>0</v>
      </c>
      <c r="T55">
        <v>2</v>
      </c>
      <c r="U55" t="s">
        <v>46</v>
      </c>
      <c r="V55" t="s">
        <v>45</v>
      </c>
      <c r="W55" t="b">
        <v>0</v>
      </c>
      <c r="Z55">
        <v>36</v>
      </c>
      <c r="AA55">
        <v>10</v>
      </c>
      <c r="AD55">
        <v>33</v>
      </c>
      <c r="AE55">
        <v>6.3509284191709083</v>
      </c>
      <c r="AF55">
        <v>4.6107104717679777</v>
      </c>
    </row>
    <row r="56" spans="1:32" x14ac:dyDescent="0.3">
      <c r="A56">
        <v>43</v>
      </c>
      <c r="B56" t="s">
        <v>19</v>
      </c>
      <c r="C56" t="s">
        <v>1</v>
      </c>
      <c r="E56" t="s">
        <v>2</v>
      </c>
      <c r="F56">
        <v>0</v>
      </c>
      <c r="G56">
        <v>0</v>
      </c>
      <c r="H56">
        <v>13</v>
      </c>
      <c r="I56">
        <v>0</v>
      </c>
      <c r="J56">
        <v>0</v>
      </c>
      <c r="K56">
        <v>15</v>
      </c>
      <c r="L56">
        <v>32</v>
      </c>
      <c r="M56">
        <v>151</v>
      </c>
      <c r="N56">
        <v>72</v>
      </c>
      <c r="O56">
        <v>13</v>
      </c>
      <c r="P56">
        <v>4</v>
      </c>
      <c r="Q56">
        <v>0</v>
      </c>
      <c r="R56">
        <v>9</v>
      </c>
      <c r="S56">
        <v>0</v>
      </c>
      <c r="T56">
        <v>1</v>
      </c>
      <c r="U56" t="s">
        <v>46</v>
      </c>
      <c r="V56" t="s">
        <v>45</v>
      </c>
      <c r="W56" t="b">
        <v>0</v>
      </c>
      <c r="Z56">
        <v>43</v>
      </c>
      <c r="AA56">
        <v>9</v>
      </c>
      <c r="AD56">
        <v>34</v>
      </c>
      <c r="AE56">
        <v>5.5315009356585305</v>
      </c>
      <c r="AF56">
        <v>4.6107104717679777</v>
      </c>
    </row>
    <row r="57" spans="1:32" x14ac:dyDescent="0.3">
      <c r="A57">
        <v>43</v>
      </c>
      <c r="B57" t="s">
        <v>19</v>
      </c>
      <c r="C57" t="s">
        <v>1</v>
      </c>
      <c r="E57" t="s">
        <v>2</v>
      </c>
      <c r="F57">
        <v>0</v>
      </c>
      <c r="G57">
        <v>0</v>
      </c>
      <c r="H57">
        <v>10</v>
      </c>
      <c r="I57">
        <v>0</v>
      </c>
      <c r="J57">
        <v>0</v>
      </c>
      <c r="K57">
        <v>15</v>
      </c>
      <c r="L57">
        <v>32</v>
      </c>
      <c r="M57">
        <v>127</v>
      </c>
      <c r="N57">
        <v>48</v>
      </c>
      <c r="O57">
        <v>10</v>
      </c>
      <c r="P57">
        <v>4</v>
      </c>
      <c r="Q57">
        <v>0</v>
      </c>
      <c r="R57">
        <v>6</v>
      </c>
      <c r="S57">
        <v>0</v>
      </c>
      <c r="T57">
        <v>1</v>
      </c>
      <c r="U57" t="s">
        <v>46</v>
      </c>
      <c r="V57" t="s">
        <v>45</v>
      </c>
      <c r="W57" t="b">
        <v>0</v>
      </c>
      <c r="Z57">
        <v>43</v>
      </c>
      <c r="AA57">
        <v>6</v>
      </c>
      <c r="AD57">
        <v>35</v>
      </c>
      <c r="AE57">
        <v>5.5315009356585305</v>
      </c>
      <c r="AF57">
        <v>4.6107104717679777</v>
      </c>
    </row>
    <row r="58" spans="1:32" x14ac:dyDescent="0.3">
      <c r="A58">
        <v>43</v>
      </c>
      <c r="B58" t="s">
        <v>19</v>
      </c>
      <c r="C58" t="s">
        <v>1</v>
      </c>
      <c r="E58" t="s">
        <v>2</v>
      </c>
      <c r="F58">
        <v>0</v>
      </c>
      <c r="G58">
        <v>0</v>
      </c>
      <c r="H58">
        <v>12</v>
      </c>
      <c r="I58">
        <v>0</v>
      </c>
      <c r="J58">
        <v>0</v>
      </c>
      <c r="K58">
        <v>15</v>
      </c>
      <c r="L58">
        <v>32</v>
      </c>
      <c r="M58">
        <v>143</v>
      </c>
      <c r="N58">
        <v>64</v>
      </c>
      <c r="O58">
        <v>12</v>
      </c>
      <c r="P58">
        <v>4</v>
      </c>
      <c r="Q58">
        <v>0</v>
      </c>
      <c r="R58">
        <v>8</v>
      </c>
      <c r="S58">
        <v>0</v>
      </c>
      <c r="T58">
        <v>1</v>
      </c>
      <c r="U58" t="s">
        <v>46</v>
      </c>
      <c r="V58" t="s">
        <v>45</v>
      </c>
      <c r="W58" t="b">
        <v>0</v>
      </c>
      <c r="Z58">
        <v>43</v>
      </c>
      <c r="AA58">
        <v>8</v>
      </c>
      <c r="AD58">
        <v>36</v>
      </c>
      <c r="AE58">
        <v>5.5315009356585305</v>
      </c>
      <c r="AF58">
        <v>4.6107104717679777</v>
      </c>
    </row>
    <row r="59" spans="1:32" x14ac:dyDescent="0.3">
      <c r="A59">
        <v>43</v>
      </c>
      <c r="B59" t="s">
        <v>19</v>
      </c>
      <c r="C59" t="s">
        <v>1</v>
      </c>
      <c r="E59" t="s">
        <v>21</v>
      </c>
      <c r="F59">
        <v>0</v>
      </c>
      <c r="G59">
        <v>0</v>
      </c>
      <c r="H59">
        <v>1</v>
      </c>
      <c r="I59">
        <v>0</v>
      </c>
      <c r="J59">
        <v>8</v>
      </c>
      <c r="K59">
        <v>15</v>
      </c>
      <c r="L59">
        <v>33</v>
      </c>
      <c r="M59">
        <v>136</v>
      </c>
      <c r="N59">
        <v>55</v>
      </c>
      <c r="O59">
        <v>9</v>
      </c>
      <c r="P59">
        <v>0</v>
      </c>
      <c r="Q59">
        <v>3</v>
      </c>
      <c r="R59">
        <v>1</v>
      </c>
      <c r="S59">
        <v>5</v>
      </c>
      <c r="T59">
        <v>3</v>
      </c>
      <c r="U59" t="s">
        <v>47</v>
      </c>
      <c r="V59" t="s">
        <v>45</v>
      </c>
      <c r="W59" t="b">
        <v>0</v>
      </c>
      <c r="Z59">
        <v>43</v>
      </c>
      <c r="AB59">
        <v>5</v>
      </c>
      <c r="AD59">
        <v>37</v>
      </c>
      <c r="AE59">
        <v>6.6012387411657976</v>
      </c>
      <c r="AF59">
        <v>4.4742698953462448</v>
      </c>
    </row>
    <row r="60" spans="1:32" x14ac:dyDescent="0.3">
      <c r="A60">
        <v>43</v>
      </c>
      <c r="B60" t="s">
        <v>19</v>
      </c>
      <c r="C60" t="s">
        <v>1</v>
      </c>
      <c r="E60" t="s">
        <v>21</v>
      </c>
      <c r="F60">
        <v>0</v>
      </c>
      <c r="G60">
        <v>0</v>
      </c>
      <c r="H60">
        <v>0</v>
      </c>
      <c r="I60">
        <v>0</v>
      </c>
      <c r="J60">
        <v>7</v>
      </c>
      <c r="K60">
        <v>3</v>
      </c>
      <c r="L60">
        <v>33</v>
      </c>
      <c r="M60">
        <v>106</v>
      </c>
      <c r="N60">
        <v>37</v>
      </c>
      <c r="O60">
        <v>7</v>
      </c>
      <c r="P60">
        <v>0</v>
      </c>
      <c r="Q60">
        <v>3</v>
      </c>
      <c r="R60">
        <v>0</v>
      </c>
      <c r="S60">
        <v>4</v>
      </c>
      <c r="T60">
        <v>3</v>
      </c>
      <c r="U60" t="s">
        <v>47</v>
      </c>
      <c r="V60" t="s">
        <v>45</v>
      </c>
      <c r="W60" t="b">
        <v>0</v>
      </c>
      <c r="Z60">
        <v>43</v>
      </c>
      <c r="AB60">
        <v>4</v>
      </c>
      <c r="AD60">
        <v>38</v>
      </c>
      <c r="AE60">
        <v>6.6012387411657976</v>
      </c>
      <c r="AF60">
        <v>4.4742698953462448</v>
      </c>
    </row>
    <row r="61" spans="1:32" x14ac:dyDescent="0.3">
      <c r="A61">
        <v>43</v>
      </c>
      <c r="B61" t="s">
        <v>19</v>
      </c>
      <c r="C61" t="s">
        <v>1</v>
      </c>
      <c r="E61" t="s">
        <v>21</v>
      </c>
      <c r="F61">
        <v>0</v>
      </c>
      <c r="G61">
        <v>0</v>
      </c>
      <c r="H61">
        <v>13</v>
      </c>
      <c r="I61">
        <v>0</v>
      </c>
      <c r="J61">
        <v>0</v>
      </c>
      <c r="K61">
        <v>3</v>
      </c>
      <c r="L61">
        <v>32</v>
      </c>
      <c r="M61">
        <v>139</v>
      </c>
      <c r="N61">
        <v>72</v>
      </c>
      <c r="O61">
        <v>13</v>
      </c>
      <c r="P61">
        <v>4</v>
      </c>
      <c r="Q61">
        <v>0</v>
      </c>
      <c r="R61">
        <v>9</v>
      </c>
      <c r="S61">
        <v>0</v>
      </c>
      <c r="T61">
        <v>1</v>
      </c>
      <c r="U61" t="s">
        <v>46</v>
      </c>
      <c r="V61" t="s">
        <v>45</v>
      </c>
      <c r="W61" t="b">
        <v>0</v>
      </c>
      <c r="Z61">
        <v>43</v>
      </c>
      <c r="AA61">
        <v>9</v>
      </c>
      <c r="AD61">
        <v>39</v>
      </c>
      <c r="AE61">
        <v>6.6012387411657976</v>
      </c>
      <c r="AF61">
        <v>4.4742698953462448</v>
      </c>
    </row>
    <row r="62" spans="1:32" x14ac:dyDescent="0.3">
      <c r="A62">
        <v>45</v>
      </c>
      <c r="B62" t="s">
        <v>0</v>
      </c>
      <c r="C62" t="s">
        <v>1</v>
      </c>
      <c r="E62" t="s">
        <v>2</v>
      </c>
      <c r="F62">
        <v>0</v>
      </c>
      <c r="G62">
        <v>0</v>
      </c>
      <c r="H62">
        <v>8</v>
      </c>
      <c r="I62">
        <v>0</v>
      </c>
      <c r="J62">
        <v>3</v>
      </c>
      <c r="K62">
        <v>15</v>
      </c>
      <c r="L62">
        <v>30</v>
      </c>
      <c r="M62">
        <v>139</v>
      </c>
      <c r="N62">
        <v>64</v>
      </c>
      <c r="O62">
        <v>11</v>
      </c>
      <c r="P62">
        <v>0</v>
      </c>
      <c r="Q62">
        <v>3</v>
      </c>
      <c r="R62">
        <v>8</v>
      </c>
      <c r="S62">
        <v>0</v>
      </c>
      <c r="T62">
        <v>6</v>
      </c>
      <c r="U62" t="s">
        <v>46</v>
      </c>
      <c r="V62" t="s">
        <v>45</v>
      </c>
      <c r="W62" t="b">
        <v>0</v>
      </c>
      <c r="Z62">
        <v>45</v>
      </c>
      <c r="AA62">
        <v>8</v>
      </c>
      <c r="AD62">
        <v>40</v>
      </c>
      <c r="AE62">
        <v>6.6012387411657976</v>
      </c>
      <c r="AF62">
        <v>4.4742698953462448</v>
      </c>
    </row>
    <row r="63" spans="1:32" x14ac:dyDescent="0.3">
      <c r="A63">
        <v>45</v>
      </c>
      <c r="B63" t="s">
        <v>0</v>
      </c>
      <c r="C63" t="s">
        <v>1</v>
      </c>
      <c r="E63" t="s">
        <v>2</v>
      </c>
      <c r="F63">
        <v>0</v>
      </c>
      <c r="G63">
        <v>0</v>
      </c>
      <c r="H63">
        <v>0</v>
      </c>
      <c r="I63">
        <v>0</v>
      </c>
      <c r="J63">
        <v>5</v>
      </c>
      <c r="K63">
        <v>15</v>
      </c>
      <c r="L63">
        <v>0</v>
      </c>
      <c r="M63">
        <v>65</v>
      </c>
      <c r="N63">
        <v>50</v>
      </c>
      <c r="O63">
        <v>5</v>
      </c>
      <c r="P63">
        <v>0</v>
      </c>
      <c r="Q63">
        <v>0</v>
      </c>
      <c r="R63">
        <v>0</v>
      </c>
      <c r="S63">
        <v>5</v>
      </c>
      <c r="T63">
        <v>6</v>
      </c>
      <c r="U63" t="s">
        <v>47</v>
      </c>
      <c r="V63" t="s">
        <v>45</v>
      </c>
      <c r="W63" t="b">
        <v>0</v>
      </c>
      <c r="Z63">
        <v>45</v>
      </c>
      <c r="AB63">
        <v>5</v>
      </c>
      <c r="AD63">
        <v>41</v>
      </c>
      <c r="AE63">
        <v>6.6012387411657976</v>
      </c>
      <c r="AF63">
        <v>4.4742698953462448</v>
      </c>
    </row>
    <row r="64" spans="1:32" x14ac:dyDescent="0.3">
      <c r="A64">
        <v>45</v>
      </c>
      <c r="B64" t="s">
        <v>0</v>
      </c>
      <c r="C64" t="s">
        <v>1</v>
      </c>
      <c r="E64" t="s">
        <v>21</v>
      </c>
      <c r="F64">
        <v>0</v>
      </c>
      <c r="G64">
        <v>0</v>
      </c>
      <c r="H64">
        <v>9</v>
      </c>
      <c r="I64">
        <v>0</v>
      </c>
      <c r="J64">
        <v>1</v>
      </c>
      <c r="K64">
        <v>15</v>
      </c>
      <c r="L64">
        <v>10</v>
      </c>
      <c r="M64">
        <v>107</v>
      </c>
      <c r="N64">
        <v>72</v>
      </c>
      <c r="O64">
        <v>10</v>
      </c>
      <c r="P64">
        <v>0</v>
      </c>
      <c r="Q64">
        <v>1</v>
      </c>
      <c r="R64">
        <v>9</v>
      </c>
      <c r="S64">
        <v>0</v>
      </c>
      <c r="T64">
        <v>6</v>
      </c>
      <c r="U64" t="s">
        <v>46</v>
      </c>
      <c r="V64" t="s">
        <v>45</v>
      </c>
      <c r="W64" t="b">
        <v>0</v>
      </c>
      <c r="Z64">
        <v>45</v>
      </c>
      <c r="AA64">
        <v>9</v>
      </c>
      <c r="AD64">
        <v>42</v>
      </c>
      <c r="AE64">
        <v>6.6012387411657976</v>
      </c>
      <c r="AF64">
        <v>4.4742698953462448</v>
      </c>
    </row>
    <row r="65" spans="1:32" x14ac:dyDescent="0.3">
      <c r="A65">
        <v>45</v>
      </c>
      <c r="B65" t="s">
        <v>0</v>
      </c>
      <c r="C65" t="s">
        <v>1</v>
      </c>
      <c r="E65" t="s">
        <v>21</v>
      </c>
      <c r="F65">
        <v>2</v>
      </c>
      <c r="G65">
        <v>0</v>
      </c>
      <c r="H65">
        <v>9</v>
      </c>
      <c r="I65">
        <v>0</v>
      </c>
      <c r="J65">
        <v>3</v>
      </c>
      <c r="K65">
        <v>15</v>
      </c>
      <c r="L65">
        <v>30</v>
      </c>
      <c r="M65">
        <v>151</v>
      </c>
      <c r="N65">
        <v>76</v>
      </c>
      <c r="O65">
        <v>14</v>
      </c>
      <c r="P65">
        <v>0</v>
      </c>
      <c r="Q65">
        <v>3</v>
      </c>
      <c r="R65">
        <v>11</v>
      </c>
      <c r="S65">
        <v>0</v>
      </c>
      <c r="T65">
        <v>6</v>
      </c>
      <c r="U65" t="s">
        <v>46</v>
      </c>
      <c r="V65" t="s">
        <v>45</v>
      </c>
      <c r="W65" t="b">
        <v>0</v>
      </c>
      <c r="Z65">
        <v>45</v>
      </c>
      <c r="AA65">
        <v>11</v>
      </c>
      <c r="AD65">
        <v>43</v>
      </c>
      <c r="AE65">
        <v>6.6012387411657976</v>
      </c>
      <c r="AF65">
        <v>4.4742698953462448</v>
      </c>
    </row>
    <row r="66" spans="1:32" x14ac:dyDescent="0.3">
      <c r="A66">
        <v>45</v>
      </c>
      <c r="B66" t="s">
        <v>0</v>
      </c>
      <c r="C66" t="s">
        <v>1</v>
      </c>
      <c r="E66" t="s">
        <v>2</v>
      </c>
      <c r="F66">
        <v>2</v>
      </c>
      <c r="G66">
        <v>0</v>
      </c>
      <c r="H66">
        <v>7</v>
      </c>
      <c r="I66">
        <v>0</v>
      </c>
      <c r="J66">
        <v>1</v>
      </c>
      <c r="K66">
        <v>15</v>
      </c>
      <c r="L66">
        <v>12</v>
      </c>
      <c r="M66">
        <v>97</v>
      </c>
      <c r="N66">
        <v>58</v>
      </c>
      <c r="O66">
        <v>10</v>
      </c>
      <c r="P66">
        <v>1</v>
      </c>
      <c r="Q66">
        <v>1</v>
      </c>
      <c r="R66">
        <v>8</v>
      </c>
      <c r="S66">
        <v>0</v>
      </c>
      <c r="T66">
        <v>2</v>
      </c>
      <c r="U66" t="s">
        <v>46</v>
      </c>
      <c r="V66" t="s">
        <v>45</v>
      </c>
      <c r="W66" t="b">
        <v>0</v>
      </c>
      <c r="Z66">
        <v>45</v>
      </c>
      <c r="AA66">
        <v>8</v>
      </c>
      <c r="AD66">
        <v>44</v>
      </c>
      <c r="AE66">
        <v>6.9084210725050177</v>
      </c>
      <c r="AF66">
        <v>4.4237170385963189</v>
      </c>
    </row>
    <row r="67" spans="1:32" x14ac:dyDescent="0.3">
      <c r="A67">
        <v>45</v>
      </c>
      <c r="B67" t="s">
        <v>0</v>
      </c>
      <c r="C67" t="s">
        <v>1</v>
      </c>
      <c r="E67" t="s">
        <v>21</v>
      </c>
      <c r="F67">
        <v>2</v>
      </c>
      <c r="G67">
        <v>0</v>
      </c>
      <c r="H67">
        <v>8</v>
      </c>
      <c r="I67">
        <v>0</v>
      </c>
      <c r="J67">
        <v>0</v>
      </c>
      <c r="K67">
        <v>15</v>
      </c>
      <c r="L67">
        <v>8</v>
      </c>
      <c r="M67">
        <v>91</v>
      </c>
      <c r="N67">
        <v>60</v>
      </c>
      <c r="O67">
        <v>10</v>
      </c>
      <c r="P67">
        <v>1</v>
      </c>
      <c r="Q67">
        <v>0</v>
      </c>
      <c r="R67">
        <v>9</v>
      </c>
      <c r="S67">
        <v>0</v>
      </c>
      <c r="T67">
        <v>1</v>
      </c>
      <c r="U67" t="s">
        <v>46</v>
      </c>
      <c r="V67" t="s">
        <v>45</v>
      </c>
      <c r="W67" t="b">
        <v>0</v>
      </c>
      <c r="Z67">
        <v>45</v>
      </c>
      <c r="AA67">
        <v>9</v>
      </c>
      <c r="AD67">
        <v>45</v>
      </c>
      <c r="AE67">
        <v>6.9084210725050177</v>
      </c>
      <c r="AF67">
        <v>4.4237170385963189</v>
      </c>
    </row>
    <row r="68" spans="1:32" x14ac:dyDescent="0.3">
      <c r="A68">
        <v>45</v>
      </c>
      <c r="B68" t="s">
        <v>2</v>
      </c>
      <c r="C68" t="s">
        <v>1</v>
      </c>
      <c r="E68" t="s">
        <v>21</v>
      </c>
      <c r="F68">
        <v>0</v>
      </c>
      <c r="G68">
        <v>0</v>
      </c>
      <c r="H68">
        <v>11</v>
      </c>
      <c r="I68">
        <v>0</v>
      </c>
      <c r="J68">
        <v>3</v>
      </c>
      <c r="K68">
        <v>0</v>
      </c>
      <c r="L68">
        <v>30</v>
      </c>
      <c r="M68">
        <v>148</v>
      </c>
      <c r="N68">
        <v>88</v>
      </c>
      <c r="O68">
        <v>14</v>
      </c>
      <c r="P68">
        <v>0</v>
      </c>
      <c r="Q68">
        <v>3</v>
      </c>
      <c r="R68">
        <v>11</v>
      </c>
      <c r="S68">
        <v>0</v>
      </c>
      <c r="T68">
        <v>6</v>
      </c>
      <c r="U68" t="s">
        <v>46</v>
      </c>
      <c r="V68" t="s">
        <v>45</v>
      </c>
      <c r="W68" t="b">
        <v>1</v>
      </c>
      <c r="Z68">
        <v>45</v>
      </c>
      <c r="AA68">
        <v>11</v>
      </c>
      <c r="AD68">
        <v>46</v>
      </c>
      <c r="AE68">
        <v>7.563802205208968</v>
      </c>
      <c r="AF68">
        <v>4.4605120682818455</v>
      </c>
    </row>
    <row r="69" spans="1:32" x14ac:dyDescent="0.3">
      <c r="A69">
        <v>45</v>
      </c>
      <c r="B69" t="s">
        <v>2</v>
      </c>
      <c r="C69" t="s">
        <v>1</v>
      </c>
      <c r="E69" t="s">
        <v>21</v>
      </c>
      <c r="F69">
        <v>1</v>
      </c>
      <c r="G69">
        <v>0</v>
      </c>
      <c r="H69">
        <v>10</v>
      </c>
      <c r="I69">
        <v>0</v>
      </c>
      <c r="J69">
        <v>2</v>
      </c>
      <c r="K69">
        <v>15</v>
      </c>
      <c r="L69">
        <v>20</v>
      </c>
      <c r="M69">
        <v>137</v>
      </c>
      <c r="N69">
        <v>82</v>
      </c>
      <c r="O69">
        <v>13</v>
      </c>
      <c r="P69">
        <v>0</v>
      </c>
      <c r="Q69">
        <v>2</v>
      </c>
      <c r="R69">
        <v>11</v>
      </c>
      <c r="S69">
        <v>0</v>
      </c>
      <c r="T69">
        <v>6</v>
      </c>
      <c r="U69" t="s">
        <v>46</v>
      </c>
      <c r="V69" t="s">
        <v>45</v>
      </c>
      <c r="W69" t="b">
        <v>1</v>
      </c>
      <c r="Z69">
        <v>45</v>
      </c>
      <c r="AA69">
        <v>11</v>
      </c>
      <c r="AD69">
        <v>47</v>
      </c>
      <c r="AE69">
        <v>7.9671050961910517</v>
      </c>
      <c r="AF69">
        <v>4.7176699399645221</v>
      </c>
    </row>
    <row r="70" spans="1:32" x14ac:dyDescent="0.3">
      <c r="A70">
        <v>46</v>
      </c>
      <c r="B70" t="s">
        <v>19</v>
      </c>
      <c r="C70" t="s">
        <v>1</v>
      </c>
      <c r="E70" t="s">
        <v>2</v>
      </c>
      <c r="F70">
        <v>0</v>
      </c>
      <c r="G70">
        <v>0</v>
      </c>
      <c r="H70">
        <v>9</v>
      </c>
      <c r="I70">
        <v>0</v>
      </c>
      <c r="J70">
        <v>3</v>
      </c>
      <c r="K70">
        <v>15</v>
      </c>
      <c r="L70">
        <v>30</v>
      </c>
      <c r="M70">
        <v>147</v>
      </c>
      <c r="N70">
        <v>72</v>
      </c>
      <c r="O70">
        <v>12</v>
      </c>
      <c r="P70">
        <v>0</v>
      </c>
      <c r="Q70">
        <v>3</v>
      </c>
      <c r="R70">
        <v>9</v>
      </c>
      <c r="S70">
        <v>0</v>
      </c>
      <c r="T70">
        <v>6</v>
      </c>
      <c r="U70" t="s">
        <v>46</v>
      </c>
      <c r="V70" t="s">
        <v>45</v>
      </c>
      <c r="W70" t="b">
        <v>0</v>
      </c>
      <c r="Z70">
        <v>46</v>
      </c>
      <c r="AA70">
        <v>9</v>
      </c>
      <c r="AD70">
        <v>48</v>
      </c>
      <c r="AE70">
        <v>7.9671050961910517</v>
      </c>
      <c r="AF70">
        <v>4.7176699399645221</v>
      </c>
    </row>
    <row r="71" spans="1:32" x14ac:dyDescent="0.3">
      <c r="A71">
        <v>46</v>
      </c>
      <c r="B71" t="s">
        <v>19</v>
      </c>
      <c r="C71" t="s">
        <v>1</v>
      </c>
      <c r="E71" t="s">
        <v>2</v>
      </c>
      <c r="F71">
        <v>0</v>
      </c>
      <c r="G71">
        <v>0</v>
      </c>
      <c r="H71">
        <v>10</v>
      </c>
      <c r="I71">
        <v>0</v>
      </c>
      <c r="J71">
        <v>1</v>
      </c>
      <c r="K71">
        <v>3</v>
      </c>
      <c r="L71">
        <v>18</v>
      </c>
      <c r="M71">
        <v>111</v>
      </c>
      <c r="N71">
        <v>72</v>
      </c>
      <c r="O71">
        <v>11</v>
      </c>
      <c r="P71">
        <v>1</v>
      </c>
      <c r="Q71">
        <v>1</v>
      </c>
      <c r="R71">
        <v>9</v>
      </c>
      <c r="S71">
        <v>0</v>
      </c>
      <c r="T71">
        <v>2</v>
      </c>
      <c r="U71" t="s">
        <v>46</v>
      </c>
      <c r="V71" t="s">
        <v>45</v>
      </c>
      <c r="W71" t="b">
        <v>0</v>
      </c>
      <c r="Z71">
        <v>46</v>
      </c>
      <c r="AA71">
        <v>9</v>
      </c>
      <c r="AD71">
        <v>49</v>
      </c>
      <c r="AE71">
        <v>7.9671050961910517</v>
      </c>
      <c r="AF71">
        <v>4.7176699399645221</v>
      </c>
    </row>
    <row r="72" spans="1:32" x14ac:dyDescent="0.3">
      <c r="A72">
        <v>46</v>
      </c>
      <c r="B72" t="s">
        <v>19</v>
      </c>
      <c r="C72" t="s">
        <v>1</v>
      </c>
      <c r="D72" t="s">
        <v>2</v>
      </c>
      <c r="E72" t="s">
        <v>21</v>
      </c>
      <c r="F72">
        <v>0</v>
      </c>
      <c r="G72">
        <v>0</v>
      </c>
      <c r="H72">
        <v>0</v>
      </c>
      <c r="I72">
        <v>0</v>
      </c>
      <c r="J72">
        <v>8</v>
      </c>
      <c r="K72">
        <v>15</v>
      </c>
      <c r="L72">
        <v>20</v>
      </c>
      <c r="M72">
        <v>115</v>
      </c>
      <c r="N72">
        <v>60</v>
      </c>
      <c r="O72">
        <v>8</v>
      </c>
      <c r="P72">
        <v>0</v>
      </c>
      <c r="Q72">
        <v>2</v>
      </c>
      <c r="R72">
        <v>0</v>
      </c>
      <c r="S72">
        <v>6</v>
      </c>
      <c r="T72">
        <v>6</v>
      </c>
      <c r="U72" t="s">
        <v>47</v>
      </c>
      <c r="V72" t="s">
        <v>45</v>
      </c>
      <c r="W72" t="b">
        <v>0</v>
      </c>
      <c r="Z72">
        <v>46</v>
      </c>
      <c r="AB72">
        <v>6</v>
      </c>
      <c r="AD72">
        <v>50</v>
      </c>
      <c r="AE72">
        <v>7.9671050961910517</v>
      </c>
      <c r="AF72">
        <v>4.7176699399645221</v>
      </c>
    </row>
    <row r="73" spans="1:32" x14ac:dyDescent="0.3">
      <c r="A73">
        <v>46</v>
      </c>
      <c r="B73" t="s">
        <v>19</v>
      </c>
      <c r="C73" t="s">
        <v>1</v>
      </c>
      <c r="D73" t="s">
        <v>2</v>
      </c>
      <c r="E73" t="s">
        <v>21</v>
      </c>
      <c r="F73">
        <v>1</v>
      </c>
      <c r="G73">
        <v>0</v>
      </c>
      <c r="H73">
        <v>3</v>
      </c>
      <c r="I73">
        <v>0</v>
      </c>
      <c r="J73">
        <v>7</v>
      </c>
      <c r="K73">
        <v>3</v>
      </c>
      <c r="L73">
        <v>33</v>
      </c>
      <c r="M73">
        <v>132</v>
      </c>
      <c r="N73">
        <v>63</v>
      </c>
      <c r="O73">
        <v>11</v>
      </c>
      <c r="P73">
        <v>0</v>
      </c>
      <c r="Q73">
        <v>3</v>
      </c>
      <c r="R73">
        <v>4</v>
      </c>
      <c r="S73">
        <v>4</v>
      </c>
      <c r="T73">
        <v>3</v>
      </c>
      <c r="U73" t="s">
        <v>47</v>
      </c>
      <c r="V73" t="s">
        <v>45</v>
      </c>
      <c r="W73" t="b">
        <v>0</v>
      </c>
      <c r="Z73">
        <v>46</v>
      </c>
      <c r="AB73">
        <v>4</v>
      </c>
    </row>
    <row r="74" spans="1:32" x14ac:dyDescent="0.3">
      <c r="A74">
        <v>46</v>
      </c>
      <c r="B74" t="s">
        <v>19</v>
      </c>
      <c r="C74" t="s">
        <v>1</v>
      </c>
      <c r="D74" t="s">
        <v>21</v>
      </c>
      <c r="E74" t="s">
        <v>2</v>
      </c>
      <c r="F74">
        <v>0</v>
      </c>
      <c r="G74">
        <v>0</v>
      </c>
      <c r="H74">
        <v>1</v>
      </c>
      <c r="I74">
        <v>0</v>
      </c>
      <c r="J74">
        <v>7</v>
      </c>
      <c r="K74">
        <v>15</v>
      </c>
      <c r="L74">
        <v>30</v>
      </c>
      <c r="M74">
        <v>123</v>
      </c>
      <c r="N74">
        <v>48</v>
      </c>
      <c r="O74">
        <v>8</v>
      </c>
      <c r="P74">
        <v>0</v>
      </c>
      <c r="Q74">
        <v>3</v>
      </c>
      <c r="R74">
        <v>1</v>
      </c>
      <c r="S74">
        <v>4</v>
      </c>
      <c r="T74">
        <v>3</v>
      </c>
      <c r="U74" t="s">
        <v>47</v>
      </c>
      <c r="V74" t="s">
        <v>45</v>
      </c>
      <c r="W74" t="b">
        <v>0</v>
      </c>
      <c r="Z74">
        <v>46</v>
      </c>
      <c r="AB74">
        <v>4</v>
      </c>
    </row>
    <row r="75" spans="1:32" x14ac:dyDescent="0.3">
      <c r="A75">
        <v>46</v>
      </c>
      <c r="B75" t="s">
        <v>19</v>
      </c>
      <c r="C75" t="s">
        <v>1</v>
      </c>
      <c r="D75" t="s">
        <v>21</v>
      </c>
      <c r="E75" t="s">
        <v>2</v>
      </c>
      <c r="F75">
        <v>0</v>
      </c>
      <c r="G75">
        <v>0</v>
      </c>
      <c r="H75">
        <v>0</v>
      </c>
      <c r="I75">
        <v>0</v>
      </c>
      <c r="J75">
        <v>9</v>
      </c>
      <c r="K75">
        <v>15</v>
      </c>
      <c r="L75">
        <v>33</v>
      </c>
      <c r="M75">
        <v>138</v>
      </c>
      <c r="N75">
        <v>57</v>
      </c>
      <c r="O75">
        <v>9</v>
      </c>
      <c r="P75">
        <v>0</v>
      </c>
      <c r="Q75">
        <v>3</v>
      </c>
      <c r="R75">
        <v>0</v>
      </c>
      <c r="S75">
        <v>6</v>
      </c>
      <c r="T75">
        <v>3</v>
      </c>
      <c r="U75" t="s">
        <v>47</v>
      </c>
      <c r="V75" t="s">
        <v>45</v>
      </c>
      <c r="W75" t="b">
        <v>0</v>
      </c>
      <c r="Z75">
        <v>46</v>
      </c>
      <c r="AB75">
        <v>6</v>
      </c>
    </row>
    <row r="76" spans="1:32" x14ac:dyDescent="0.3">
      <c r="A76">
        <v>46</v>
      </c>
      <c r="B76" t="s">
        <v>19</v>
      </c>
      <c r="C76" t="s">
        <v>1</v>
      </c>
      <c r="E76" t="s">
        <v>21</v>
      </c>
      <c r="F76">
        <v>1</v>
      </c>
      <c r="G76">
        <v>0</v>
      </c>
      <c r="H76">
        <v>9</v>
      </c>
      <c r="I76">
        <v>0</v>
      </c>
      <c r="J76">
        <v>1</v>
      </c>
      <c r="K76">
        <v>15</v>
      </c>
      <c r="L76">
        <v>10</v>
      </c>
      <c r="M76">
        <v>109</v>
      </c>
      <c r="N76">
        <v>74</v>
      </c>
      <c r="O76">
        <v>11</v>
      </c>
      <c r="P76">
        <v>0</v>
      </c>
      <c r="Q76">
        <v>1</v>
      </c>
      <c r="R76">
        <v>10</v>
      </c>
      <c r="S76">
        <v>0</v>
      </c>
      <c r="T76">
        <v>2</v>
      </c>
      <c r="U76" t="s">
        <v>46</v>
      </c>
      <c r="V76" t="s">
        <v>45</v>
      </c>
      <c r="W76" t="b">
        <v>0</v>
      </c>
      <c r="Z76">
        <v>46</v>
      </c>
      <c r="AA76">
        <v>10</v>
      </c>
    </row>
    <row r="77" spans="1:32" x14ac:dyDescent="0.3">
      <c r="A77">
        <v>46</v>
      </c>
      <c r="B77" t="s">
        <v>2</v>
      </c>
      <c r="C77" t="s">
        <v>1</v>
      </c>
      <c r="E77" t="s">
        <v>21</v>
      </c>
      <c r="F77">
        <v>0</v>
      </c>
      <c r="G77">
        <v>0</v>
      </c>
      <c r="H77">
        <v>8</v>
      </c>
      <c r="I77">
        <v>0</v>
      </c>
      <c r="J77">
        <v>5</v>
      </c>
      <c r="K77">
        <v>15</v>
      </c>
      <c r="L77">
        <v>33</v>
      </c>
      <c r="M77">
        <v>162</v>
      </c>
      <c r="N77">
        <v>81</v>
      </c>
      <c r="O77">
        <v>13</v>
      </c>
      <c r="P77">
        <v>0</v>
      </c>
      <c r="Q77">
        <v>3</v>
      </c>
      <c r="R77">
        <v>8</v>
      </c>
      <c r="S77">
        <v>2</v>
      </c>
      <c r="T77">
        <v>2</v>
      </c>
      <c r="U77" t="s">
        <v>46</v>
      </c>
      <c r="V77" t="s">
        <v>45</v>
      </c>
      <c r="W77" t="b">
        <v>1</v>
      </c>
      <c r="Z77">
        <v>46</v>
      </c>
      <c r="AA77">
        <v>8</v>
      </c>
    </row>
    <row r="78" spans="1:32" x14ac:dyDescent="0.3">
      <c r="A78">
        <v>46</v>
      </c>
      <c r="B78" t="s">
        <v>2</v>
      </c>
      <c r="C78" t="s">
        <v>1</v>
      </c>
      <c r="E78" t="s">
        <v>21</v>
      </c>
      <c r="F78">
        <v>0</v>
      </c>
      <c r="G78">
        <v>0</v>
      </c>
      <c r="H78">
        <v>7</v>
      </c>
      <c r="I78">
        <v>0</v>
      </c>
      <c r="J78">
        <v>6</v>
      </c>
      <c r="K78">
        <v>15</v>
      </c>
      <c r="L78">
        <v>40</v>
      </c>
      <c r="M78">
        <v>171</v>
      </c>
      <c r="N78">
        <v>76</v>
      </c>
      <c r="O78">
        <v>13</v>
      </c>
      <c r="P78">
        <v>0</v>
      </c>
      <c r="Q78">
        <v>4</v>
      </c>
      <c r="R78">
        <v>7</v>
      </c>
      <c r="S78">
        <v>2</v>
      </c>
      <c r="T78">
        <v>6</v>
      </c>
      <c r="V78" t="s">
        <v>45</v>
      </c>
      <c r="W78" t="b">
        <v>1</v>
      </c>
      <c r="Z78">
        <v>46</v>
      </c>
    </row>
    <row r="79" spans="1:32" x14ac:dyDescent="0.3">
      <c r="A79">
        <v>46</v>
      </c>
      <c r="B79" t="s">
        <v>0</v>
      </c>
      <c r="C79" t="s">
        <v>1</v>
      </c>
      <c r="D79" t="s">
        <v>19</v>
      </c>
      <c r="E79" t="s">
        <v>21</v>
      </c>
      <c r="F79">
        <v>0</v>
      </c>
      <c r="G79">
        <v>0</v>
      </c>
      <c r="H79">
        <v>0</v>
      </c>
      <c r="I79">
        <v>0</v>
      </c>
      <c r="J79">
        <v>7</v>
      </c>
      <c r="K79">
        <v>15</v>
      </c>
      <c r="L79">
        <v>10</v>
      </c>
      <c r="M79">
        <v>95</v>
      </c>
      <c r="N79">
        <v>60</v>
      </c>
      <c r="O79">
        <v>7</v>
      </c>
      <c r="P79">
        <v>0</v>
      </c>
      <c r="Q79">
        <v>1</v>
      </c>
      <c r="R79">
        <v>0</v>
      </c>
      <c r="S79">
        <v>6</v>
      </c>
      <c r="T79">
        <v>6</v>
      </c>
      <c r="U79" t="s">
        <v>47</v>
      </c>
      <c r="V79" t="s">
        <v>45</v>
      </c>
      <c r="W79" t="b">
        <v>0</v>
      </c>
      <c r="Z79">
        <v>46</v>
      </c>
      <c r="AB79">
        <v>6</v>
      </c>
    </row>
    <row r="80" spans="1:32" x14ac:dyDescent="0.3">
      <c r="A80">
        <v>46</v>
      </c>
      <c r="B80" t="s">
        <v>0</v>
      </c>
      <c r="C80" t="s">
        <v>1</v>
      </c>
      <c r="D80" t="s">
        <v>1</v>
      </c>
      <c r="E80" t="s">
        <v>2</v>
      </c>
      <c r="F80">
        <v>0</v>
      </c>
      <c r="G80">
        <v>0</v>
      </c>
      <c r="H80">
        <v>10</v>
      </c>
      <c r="I80">
        <v>0</v>
      </c>
      <c r="J80">
        <v>4</v>
      </c>
      <c r="K80">
        <v>15</v>
      </c>
      <c r="L80">
        <v>30</v>
      </c>
      <c r="M80">
        <v>165</v>
      </c>
      <c r="N80">
        <v>90</v>
      </c>
      <c r="O80">
        <v>14</v>
      </c>
      <c r="P80">
        <v>0</v>
      </c>
      <c r="Q80">
        <v>3</v>
      </c>
      <c r="R80">
        <v>10</v>
      </c>
      <c r="S80">
        <v>1</v>
      </c>
      <c r="T80">
        <v>6</v>
      </c>
      <c r="U80" t="s">
        <v>46</v>
      </c>
      <c r="V80" t="s">
        <v>45</v>
      </c>
      <c r="W80" t="b">
        <v>0</v>
      </c>
      <c r="Z80">
        <v>46</v>
      </c>
      <c r="AA80">
        <v>10</v>
      </c>
    </row>
    <row r="81" spans="1:28" x14ac:dyDescent="0.3">
      <c r="A81">
        <v>46</v>
      </c>
      <c r="B81" t="s">
        <v>0</v>
      </c>
      <c r="C81" t="s">
        <v>1</v>
      </c>
      <c r="D81" t="s">
        <v>1</v>
      </c>
      <c r="E81" t="s">
        <v>21</v>
      </c>
      <c r="F81">
        <v>0</v>
      </c>
      <c r="G81">
        <v>0</v>
      </c>
      <c r="H81">
        <v>10</v>
      </c>
      <c r="I81">
        <v>0</v>
      </c>
      <c r="J81">
        <v>2</v>
      </c>
      <c r="K81">
        <v>15</v>
      </c>
      <c r="L81">
        <v>20</v>
      </c>
      <c r="M81">
        <v>135</v>
      </c>
      <c r="N81">
        <v>80</v>
      </c>
      <c r="O81">
        <v>12</v>
      </c>
      <c r="P81">
        <v>0</v>
      </c>
      <c r="Q81">
        <v>2</v>
      </c>
      <c r="R81">
        <v>10</v>
      </c>
      <c r="S81">
        <v>0</v>
      </c>
      <c r="T81">
        <v>6</v>
      </c>
      <c r="U81" t="s">
        <v>46</v>
      </c>
      <c r="V81" t="s">
        <v>45</v>
      </c>
      <c r="W81" t="b">
        <v>0</v>
      </c>
      <c r="Z81">
        <v>46</v>
      </c>
      <c r="AA81">
        <v>10</v>
      </c>
    </row>
    <row r="82" spans="1:28" x14ac:dyDescent="0.3">
      <c r="A82">
        <v>46</v>
      </c>
      <c r="B82" t="s">
        <v>0</v>
      </c>
      <c r="C82" t="s">
        <v>1</v>
      </c>
      <c r="D82" t="s">
        <v>2</v>
      </c>
      <c r="E82" t="s">
        <v>21</v>
      </c>
      <c r="F82">
        <v>0</v>
      </c>
      <c r="G82">
        <v>0</v>
      </c>
      <c r="H82">
        <v>5</v>
      </c>
      <c r="I82">
        <v>0</v>
      </c>
      <c r="J82">
        <v>7</v>
      </c>
      <c r="K82">
        <v>15</v>
      </c>
      <c r="L82">
        <v>30</v>
      </c>
      <c r="M82">
        <v>155</v>
      </c>
      <c r="N82">
        <v>80</v>
      </c>
      <c r="O82">
        <v>12</v>
      </c>
      <c r="P82">
        <v>0</v>
      </c>
      <c r="Q82">
        <v>3</v>
      </c>
      <c r="R82">
        <v>5</v>
      </c>
      <c r="S82">
        <v>4</v>
      </c>
      <c r="T82">
        <v>6</v>
      </c>
      <c r="V82" t="s">
        <v>45</v>
      </c>
      <c r="W82" t="b">
        <v>0</v>
      </c>
      <c r="Z82">
        <v>46</v>
      </c>
    </row>
    <row r="83" spans="1:28" x14ac:dyDescent="0.3">
      <c r="A83">
        <v>50</v>
      </c>
      <c r="B83" t="s">
        <v>2</v>
      </c>
      <c r="C83" t="s">
        <v>1</v>
      </c>
      <c r="E83" t="s">
        <v>2</v>
      </c>
      <c r="F83">
        <v>0</v>
      </c>
      <c r="G83">
        <v>0</v>
      </c>
      <c r="H83">
        <v>11</v>
      </c>
      <c r="I83">
        <v>0</v>
      </c>
      <c r="J83">
        <v>2</v>
      </c>
      <c r="K83">
        <v>15</v>
      </c>
      <c r="L83">
        <v>10</v>
      </c>
      <c r="M83">
        <v>133</v>
      </c>
      <c r="N83">
        <v>98</v>
      </c>
      <c r="O83">
        <v>13</v>
      </c>
      <c r="P83">
        <v>0</v>
      </c>
      <c r="Q83">
        <v>1</v>
      </c>
      <c r="R83">
        <v>11</v>
      </c>
      <c r="S83">
        <v>1</v>
      </c>
      <c r="T83">
        <v>6</v>
      </c>
      <c r="U83" t="s">
        <v>46</v>
      </c>
      <c r="V83" t="s">
        <v>45</v>
      </c>
      <c r="W83" t="b">
        <v>1</v>
      </c>
      <c r="Z83">
        <v>50</v>
      </c>
      <c r="AA83">
        <v>11</v>
      </c>
    </row>
    <row r="84" spans="1:28" x14ac:dyDescent="0.3">
      <c r="A84">
        <v>50</v>
      </c>
      <c r="B84" t="s">
        <v>2</v>
      </c>
      <c r="C84" t="s">
        <v>1</v>
      </c>
      <c r="E84" t="s">
        <v>2</v>
      </c>
      <c r="F84">
        <v>1</v>
      </c>
      <c r="G84">
        <v>0</v>
      </c>
      <c r="H84">
        <v>10</v>
      </c>
      <c r="I84">
        <v>0</v>
      </c>
      <c r="J84">
        <v>3</v>
      </c>
      <c r="K84">
        <v>15</v>
      </c>
      <c r="L84">
        <v>33</v>
      </c>
      <c r="M84">
        <v>160</v>
      </c>
      <c r="N84">
        <v>79</v>
      </c>
      <c r="O84">
        <v>14</v>
      </c>
      <c r="P84">
        <v>0</v>
      </c>
      <c r="Q84">
        <v>3</v>
      </c>
      <c r="R84">
        <v>11</v>
      </c>
      <c r="S84">
        <v>0</v>
      </c>
      <c r="T84">
        <v>6</v>
      </c>
      <c r="U84" t="s">
        <v>46</v>
      </c>
      <c r="V84" t="s">
        <v>45</v>
      </c>
      <c r="W84" t="b">
        <v>1</v>
      </c>
      <c r="Z84">
        <v>50</v>
      </c>
      <c r="AA84">
        <v>11</v>
      </c>
    </row>
    <row r="85" spans="1:28" x14ac:dyDescent="0.3">
      <c r="A85">
        <v>50</v>
      </c>
      <c r="B85" t="s">
        <v>2</v>
      </c>
      <c r="C85" t="s">
        <v>1</v>
      </c>
      <c r="E85" t="s">
        <v>2</v>
      </c>
      <c r="F85">
        <v>2</v>
      </c>
      <c r="G85">
        <v>0</v>
      </c>
      <c r="H85">
        <v>9</v>
      </c>
      <c r="I85">
        <v>0</v>
      </c>
      <c r="J85">
        <v>1</v>
      </c>
      <c r="K85">
        <v>15</v>
      </c>
      <c r="L85">
        <v>10</v>
      </c>
      <c r="M85">
        <v>111</v>
      </c>
      <c r="N85">
        <v>76</v>
      </c>
      <c r="O85">
        <v>12</v>
      </c>
      <c r="P85">
        <v>0</v>
      </c>
      <c r="Q85">
        <v>1</v>
      </c>
      <c r="R85">
        <v>11</v>
      </c>
      <c r="S85">
        <v>0</v>
      </c>
      <c r="T85">
        <v>6</v>
      </c>
      <c r="U85" t="s">
        <v>46</v>
      </c>
      <c r="V85" t="s">
        <v>45</v>
      </c>
      <c r="W85" t="b">
        <v>1</v>
      </c>
      <c r="Z85">
        <v>50</v>
      </c>
      <c r="AA85">
        <v>11</v>
      </c>
    </row>
    <row r="86" spans="1:28" x14ac:dyDescent="0.3">
      <c r="A86">
        <v>50</v>
      </c>
      <c r="B86" t="s">
        <v>2</v>
      </c>
      <c r="C86" t="s">
        <v>1</v>
      </c>
      <c r="E86" t="s">
        <v>2</v>
      </c>
      <c r="F86">
        <v>1</v>
      </c>
      <c r="G86">
        <v>0</v>
      </c>
      <c r="H86">
        <v>11</v>
      </c>
      <c r="I86">
        <v>0</v>
      </c>
      <c r="J86">
        <v>3</v>
      </c>
      <c r="K86">
        <v>15</v>
      </c>
      <c r="L86">
        <v>33</v>
      </c>
      <c r="M86">
        <v>168</v>
      </c>
      <c r="N86">
        <v>87</v>
      </c>
      <c r="O86">
        <v>15</v>
      </c>
      <c r="P86">
        <v>0</v>
      </c>
      <c r="Q86">
        <v>3</v>
      </c>
      <c r="R86">
        <v>12</v>
      </c>
      <c r="S86">
        <v>0</v>
      </c>
      <c r="T86">
        <v>6</v>
      </c>
      <c r="U86" t="s">
        <v>46</v>
      </c>
      <c r="V86" t="s">
        <v>45</v>
      </c>
      <c r="W86" t="b">
        <v>1</v>
      </c>
      <c r="Z86">
        <v>50</v>
      </c>
      <c r="AA86">
        <v>12</v>
      </c>
    </row>
    <row r="87" spans="1:28" x14ac:dyDescent="0.3">
      <c r="A87">
        <v>50</v>
      </c>
      <c r="B87" t="s">
        <v>2</v>
      </c>
      <c r="C87" t="s">
        <v>1</v>
      </c>
      <c r="D87" t="s">
        <v>53</v>
      </c>
      <c r="E87" t="s">
        <v>2</v>
      </c>
      <c r="F87">
        <v>0</v>
      </c>
      <c r="G87">
        <v>0</v>
      </c>
      <c r="H87">
        <v>0</v>
      </c>
      <c r="I87">
        <v>0</v>
      </c>
      <c r="J87">
        <v>6</v>
      </c>
      <c r="K87">
        <v>15</v>
      </c>
      <c r="L87">
        <v>33</v>
      </c>
      <c r="M87">
        <v>108</v>
      </c>
      <c r="N87">
        <v>27</v>
      </c>
      <c r="O87">
        <v>6</v>
      </c>
      <c r="P87">
        <v>0</v>
      </c>
      <c r="Q87">
        <v>3</v>
      </c>
      <c r="R87">
        <v>0</v>
      </c>
      <c r="S87">
        <v>3</v>
      </c>
      <c r="T87">
        <v>6</v>
      </c>
      <c r="U87" t="s">
        <v>47</v>
      </c>
      <c r="V87" t="s">
        <v>45</v>
      </c>
      <c r="W87" t="b">
        <v>1</v>
      </c>
      <c r="Z87">
        <v>50</v>
      </c>
      <c r="AB87">
        <v>3</v>
      </c>
    </row>
    <row r="88" spans="1:28" x14ac:dyDescent="0.3">
      <c r="A88">
        <v>50</v>
      </c>
      <c r="B88" t="s">
        <v>2</v>
      </c>
      <c r="C88" t="s">
        <v>1</v>
      </c>
      <c r="D88" t="s">
        <v>53</v>
      </c>
      <c r="E88" t="s">
        <v>2</v>
      </c>
      <c r="F88">
        <v>0</v>
      </c>
      <c r="G88">
        <v>0</v>
      </c>
      <c r="H88">
        <v>4</v>
      </c>
      <c r="I88">
        <v>0</v>
      </c>
      <c r="J88">
        <v>6</v>
      </c>
      <c r="K88">
        <v>15</v>
      </c>
      <c r="L88">
        <v>43</v>
      </c>
      <c r="M88">
        <v>150</v>
      </c>
      <c r="N88">
        <v>49</v>
      </c>
      <c r="O88">
        <v>10</v>
      </c>
      <c r="P88">
        <v>0</v>
      </c>
      <c r="Q88">
        <v>4</v>
      </c>
      <c r="R88">
        <v>4</v>
      </c>
      <c r="S88">
        <v>2</v>
      </c>
      <c r="T88">
        <v>6</v>
      </c>
      <c r="V88" t="s">
        <v>45</v>
      </c>
      <c r="W88" t="b">
        <v>1</v>
      </c>
      <c r="Z88">
        <v>50</v>
      </c>
    </row>
    <row r="89" spans="1:28" x14ac:dyDescent="0.3">
      <c r="A89">
        <v>50</v>
      </c>
      <c r="B89" t="s">
        <v>2</v>
      </c>
      <c r="C89" t="s">
        <v>1</v>
      </c>
      <c r="D89" t="s">
        <v>53</v>
      </c>
      <c r="E89" t="s">
        <v>2</v>
      </c>
      <c r="F89">
        <v>0</v>
      </c>
      <c r="G89">
        <v>0</v>
      </c>
      <c r="H89">
        <v>5</v>
      </c>
      <c r="I89">
        <v>0</v>
      </c>
      <c r="J89">
        <v>5</v>
      </c>
      <c r="K89">
        <v>15</v>
      </c>
      <c r="L89">
        <v>3</v>
      </c>
      <c r="M89">
        <v>108</v>
      </c>
      <c r="N89">
        <v>87</v>
      </c>
      <c r="O89">
        <v>10</v>
      </c>
      <c r="P89">
        <v>0</v>
      </c>
      <c r="Q89">
        <v>0</v>
      </c>
      <c r="R89">
        <v>5</v>
      </c>
      <c r="S89">
        <v>5</v>
      </c>
      <c r="T89">
        <v>6</v>
      </c>
      <c r="V89" t="s">
        <v>45</v>
      </c>
      <c r="W89" t="b">
        <v>1</v>
      </c>
      <c r="Z89">
        <v>50</v>
      </c>
    </row>
    <row r="90" spans="1:28" x14ac:dyDescent="0.3">
      <c r="A90">
        <v>50</v>
      </c>
      <c r="B90" t="s">
        <v>2</v>
      </c>
      <c r="C90" t="s">
        <v>1</v>
      </c>
      <c r="E90" t="s">
        <v>2</v>
      </c>
      <c r="F90">
        <v>0</v>
      </c>
      <c r="G90">
        <v>0</v>
      </c>
      <c r="H90">
        <v>11</v>
      </c>
      <c r="I90">
        <v>0</v>
      </c>
      <c r="J90">
        <v>0</v>
      </c>
      <c r="K90">
        <v>15</v>
      </c>
      <c r="L90">
        <v>3</v>
      </c>
      <c r="M90">
        <v>106</v>
      </c>
      <c r="N90">
        <v>85</v>
      </c>
      <c r="O90">
        <v>11</v>
      </c>
      <c r="P90">
        <v>0</v>
      </c>
      <c r="Q90">
        <v>0</v>
      </c>
      <c r="R90">
        <v>11</v>
      </c>
      <c r="S90">
        <v>0</v>
      </c>
      <c r="T90">
        <v>6</v>
      </c>
      <c r="U90" t="s">
        <v>46</v>
      </c>
      <c r="V90" t="s">
        <v>45</v>
      </c>
      <c r="W90" t="b">
        <v>1</v>
      </c>
      <c r="Z90">
        <v>50</v>
      </c>
      <c r="AA90">
        <v>11</v>
      </c>
    </row>
    <row r="91" spans="1:28" x14ac:dyDescent="0.3">
      <c r="A91">
        <v>50</v>
      </c>
      <c r="B91" t="s">
        <v>2</v>
      </c>
      <c r="C91" t="s">
        <v>1</v>
      </c>
      <c r="E91" t="s">
        <v>2</v>
      </c>
      <c r="F91">
        <v>0</v>
      </c>
      <c r="G91">
        <v>0</v>
      </c>
      <c r="H91">
        <v>12</v>
      </c>
      <c r="I91">
        <v>0</v>
      </c>
      <c r="J91">
        <v>0</v>
      </c>
      <c r="K91">
        <v>15</v>
      </c>
      <c r="L91">
        <v>24</v>
      </c>
      <c r="M91">
        <v>135</v>
      </c>
      <c r="N91">
        <v>72</v>
      </c>
      <c r="O91">
        <v>12</v>
      </c>
      <c r="P91">
        <v>3</v>
      </c>
      <c r="Q91">
        <v>0</v>
      </c>
      <c r="R91">
        <v>9</v>
      </c>
      <c r="S91">
        <v>0</v>
      </c>
      <c r="T91">
        <v>1</v>
      </c>
      <c r="U91" t="s">
        <v>46</v>
      </c>
      <c r="V91" t="s">
        <v>45</v>
      </c>
      <c r="W91" t="b">
        <v>1</v>
      </c>
      <c r="Z91">
        <v>50</v>
      </c>
      <c r="AA91">
        <v>9</v>
      </c>
    </row>
    <row r="92" spans="1:28" x14ac:dyDescent="0.3">
      <c r="A92">
        <v>50</v>
      </c>
      <c r="B92" t="s">
        <v>2</v>
      </c>
      <c r="C92" t="s">
        <v>1</v>
      </c>
      <c r="E92" t="s">
        <v>2</v>
      </c>
      <c r="F92">
        <v>0</v>
      </c>
      <c r="G92">
        <v>0</v>
      </c>
      <c r="H92">
        <v>14</v>
      </c>
      <c r="I92">
        <v>0</v>
      </c>
      <c r="J92">
        <v>0</v>
      </c>
      <c r="K92">
        <v>15</v>
      </c>
      <c r="L92">
        <v>32</v>
      </c>
      <c r="M92">
        <v>159</v>
      </c>
      <c r="N92">
        <v>80</v>
      </c>
      <c r="O92">
        <v>14</v>
      </c>
      <c r="P92">
        <v>4</v>
      </c>
      <c r="Q92">
        <v>0</v>
      </c>
      <c r="R92">
        <v>10</v>
      </c>
      <c r="S92">
        <v>0</v>
      </c>
      <c r="T92">
        <v>1</v>
      </c>
      <c r="U92" t="s">
        <v>46</v>
      </c>
      <c r="V92" t="s">
        <v>45</v>
      </c>
      <c r="W92" t="b">
        <v>1</v>
      </c>
      <c r="Z92">
        <v>50</v>
      </c>
      <c r="AA92">
        <v>10</v>
      </c>
    </row>
    <row r="275" spans="26:29" x14ac:dyDescent="0.3">
      <c r="Z275" t="str">
        <f t="shared" ref="Z275:Z276" si="8">IF($U275="Samples",$A275,"")</f>
        <v/>
      </c>
      <c r="AA275" t="str">
        <f t="shared" ref="AA275:AA276" si="9">IF($U275="Samples",$R275,"")</f>
        <v/>
      </c>
      <c r="AB275" t="str">
        <f t="shared" ref="AB275:AB276" si="10">IF($U275="Specimens",$A275,"")</f>
        <v/>
      </c>
      <c r="AC275" t="str">
        <f t="shared" ref="AC275:AC276" si="11">IF($U275="Specimens",$S275,"")</f>
        <v/>
      </c>
    </row>
    <row r="276" spans="26:29" x14ac:dyDescent="0.3">
      <c r="Z276" t="str">
        <f t="shared" si="8"/>
        <v/>
      </c>
      <c r="AA276" t="str">
        <f t="shared" si="9"/>
        <v/>
      </c>
      <c r="AB276" t="str">
        <f t="shared" si="10"/>
        <v/>
      </c>
      <c r="AC276" t="str">
        <f t="shared" si="11"/>
        <v/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Data</vt:lpstr>
      <vt:lpstr>Team</vt:lpstr>
      <vt:lpstr>Cas</vt:lpstr>
      <vt:lpstr>Ben</vt:lpstr>
      <vt:lpstr>Lucas</vt:lpstr>
      <vt:lpstr>Jillian</vt:lpstr>
      <vt:lpstr>Keller</vt:lpstr>
      <vt:lpstr>Max</vt:lpstr>
      <vt:lpstr>Zoe</vt:lpstr>
      <vt:lpstr>Hailey</vt:lpstr>
      <vt:lpstr>Maddie</vt:lpstr>
      <vt:lpstr>Caleb</vt:lpstr>
      <vt:lpstr>Matt</vt:lpstr>
      <vt:lpstr>Alan</vt:lpstr>
      <vt:lpstr>Drivers</vt:lpstr>
      <vt:lpstr>Specialists</vt:lpstr>
      <vt:lpstr>Coaches</vt:lpstr>
      <vt:lpstr>Human Players</vt:lpstr>
      <vt:lpstr>Emily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D Hall</dc:creator>
  <cp:lastModifiedBy>Matt D Hall</cp:lastModifiedBy>
  <dcterms:created xsi:type="dcterms:W3CDTF">2024-10-30T22:44:05Z</dcterms:created>
  <dcterms:modified xsi:type="dcterms:W3CDTF">2024-12-11T23:16:37Z</dcterms:modified>
</cp:coreProperties>
</file>