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D903440E-D809-4CBC-99CE-397D29456280}" xr6:coauthVersionLast="47" xr6:coauthVersionMax="47" xr10:uidLastSave="{00000000-0000-0000-0000-000000000000}"/>
  <bookViews>
    <workbookView xWindow="-120" yWindow="-120" windowWidth="29040" windowHeight="15720" tabRatio="770" activeTab="13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4" l="1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Q17" i="13"/>
  <c r="P17" i="13"/>
  <c r="O17" i="13"/>
  <c r="N17" i="13"/>
  <c r="M17" i="13"/>
  <c r="L17" i="13"/>
  <c r="S16" i="13"/>
  <c r="R16" i="13"/>
  <c r="Q16" i="13"/>
  <c r="P16" i="13"/>
  <c r="O16" i="13"/>
  <c r="N16" i="13"/>
  <c r="M16" i="13"/>
  <c r="L16" i="13"/>
  <c r="S15" i="13"/>
  <c r="R15" i="13"/>
  <c r="Q15" i="13"/>
  <c r="P15" i="13"/>
  <c r="O15" i="13"/>
  <c r="N15" i="13"/>
  <c r="M15" i="13"/>
  <c r="L15" i="13"/>
  <c r="S14" i="13"/>
  <c r="R14" i="13"/>
  <c r="Q14" i="13"/>
  <c r="P14" i="13"/>
  <c r="O14" i="13"/>
  <c r="N14" i="13"/>
  <c r="M14" i="13"/>
  <c r="L14" i="13"/>
  <c r="S13" i="13"/>
  <c r="R13" i="13"/>
  <c r="Q13" i="13"/>
  <c r="P13" i="13"/>
  <c r="O13" i="13"/>
  <c r="N13" i="13"/>
  <c r="M13" i="13"/>
  <c r="L13" i="13"/>
  <c r="S12" i="13"/>
  <c r="R12" i="13"/>
  <c r="Q12" i="13"/>
  <c r="P12" i="13"/>
  <c r="O12" i="13"/>
  <c r="N12" i="13"/>
  <c r="M12" i="13"/>
  <c r="L12" i="13"/>
  <c r="S11" i="13"/>
  <c r="R11" i="13"/>
  <c r="Q11" i="13"/>
  <c r="P11" i="13"/>
  <c r="O11" i="13"/>
  <c r="N11" i="13"/>
  <c r="M11" i="13"/>
  <c r="L11" i="13"/>
  <c r="S10" i="13"/>
  <c r="R10" i="13"/>
  <c r="Q10" i="13"/>
  <c r="P10" i="13"/>
  <c r="O10" i="13"/>
  <c r="N10" i="13"/>
  <c r="M10" i="13"/>
  <c r="L10" i="13"/>
  <c r="S9" i="13"/>
  <c r="R9" i="13"/>
  <c r="Q9" i="13"/>
  <c r="P9" i="13"/>
  <c r="O9" i="13"/>
  <c r="N9" i="13"/>
  <c r="M9" i="13"/>
  <c r="L9" i="13"/>
  <c r="S8" i="13"/>
  <c r="R8" i="13"/>
  <c r="Q8" i="13"/>
  <c r="P8" i="13"/>
  <c r="O8" i="13"/>
  <c r="N8" i="13"/>
  <c r="M8" i="13"/>
  <c r="L8" i="13"/>
  <c r="S7" i="13"/>
  <c r="R7" i="13"/>
  <c r="Q7" i="13"/>
  <c r="P7" i="13"/>
  <c r="O7" i="13"/>
  <c r="N7" i="13"/>
  <c r="M7" i="13"/>
  <c r="L7" i="13"/>
  <c r="S6" i="13"/>
  <c r="R6" i="13"/>
  <c r="Q6" i="13"/>
  <c r="P6" i="13"/>
  <c r="O6" i="13"/>
  <c r="N6" i="13"/>
  <c r="M6" i="13"/>
  <c r="L6" i="13"/>
  <c r="S5" i="13"/>
  <c r="R5" i="13"/>
  <c r="Q5" i="13"/>
  <c r="P5" i="13"/>
  <c r="O5" i="13"/>
  <c r="N5" i="13"/>
  <c r="M5" i="13"/>
  <c r="L5" i="13"/>
  <c r="S4" i="13"/>
  <c r="R4" i="13"/>
  <c r="Q4" i="13"/>
  <c r="P4" i="13"/>
  <c r="O4" i="13"/>
  <c r="N4" i="13"/>
  <c r="M4" i="13"/>
  <c r="L4" i="13"/>
  <c r="S17" i="12"/>
  <c r="R17" i="12"/>
  <c r="Q17" i="12"/>
  <c r="P17" i="12"/>
  <c r="O17" i="12"/>
  <c r="N17" i="12"/>
  <c r="M17" i="12"/>
  <c r="L17" i="12"/>
  <c r="S16" i="12"/>
  <c r="R16" i="12"/>
  <c r="Q16" i="12"/>
  <c r="P16" i="12"/>
  <c r="O16" i="12"/>
  <c r="N16" i="12"/>
  <c r="M16" i="12"/>
  <c r="L16" i="12"/>
  <c r="S15" i="12"/>
  <c r="R15" i="12"/>
  <c r="Q15" i="12"/>
  <c r="P15" i="12"/>
  <c r="O15" i="12"/>
  <c r="N15" i="12"/>
  <c r="M15" i="12"/>
  <c r="L15" i="12"/>
  <c r="S14" i="12"/>
  <c r="R14" i="12"/>
  <c r="Q14" i="12"/>
  <c r="P14" i="12"/>
  <c r="O14" i="12"/>
  <c r="N14" i="12"/>
  <c r="M14" i="12"/>
  <c r="L14" i="12"/>
  <c r="S13" i="12"/>
  <c r="R13" i="12"/>
  <c r="Q13" i="12"/>
  <c r="P13" i="12"/>
  <c r="O13" i="12"/>
  <c r="N13" i="12"/>
  <c r="M13" i="12"/>
  <c r="L13" i="12"/>
  <c r="S12" i="12"/>
  <c r="R12" i="12"/>
  <c r="Q12" i="12"/>
  <c r="P12" i="12"/>
  <c r="O12" i="12"/>
  <c r="N12" i="12"/>
  <c r="M12" i="12"/>
  <c r="L12" i="12"/>
  <c r="S11" i="12"/>
  <c r="R11" i="12"/>
  <c r="Q11" i="12"/>
  <c r="P11" i="12"/>
  <c r="O11" i="12"/>
  <c r="N11" i="12"/>
  <c r="M11" i="12"/>
  <c r="L11" i="12"/>
  <c r="S10" i="12"/>
  <c r="R10" i="12"/>
  <c r="Q10" i="12"/>
  <c r="P10" i="12"/>
  <c r="O10" i="12"/>
  <c r="N10" i="12"/>
  <c r="M10" i="12"/>
  <c r="L10" i="12"/>
  <c r="S9" i="12"/>
  <c r="R9" i="12"/>
  <c r="Q9" i="12"/>
  <c r="P9" i="12"/>
  <c r="O9" i="12"/>
  <c r="N9" i="12"/>
  <c r="M9" i="12"/>
  <c r="L9" i="12"/>
  <c r="S8" i="12"/>
  <c r="R8" i="12"/>
  <c r="Q8" i="12"/>
  <c r="P8" i="12"/>
  <c r="O8" i="12"/>
  <c r="N8" i="12"/>
  <c r="M8" i="12"/>
  <c r="L8" i="12"/>
  <c r="S7" i="12"/>
  <c r="R7" i="12"/>
  <c r="Q7" i="12"/>
  <c r="P7" i="12"/>
  <c r="O7" i="12"/>
  <c r="N7" i="12"/>
  <c r="M7" i="12"/>
  <c r="L7" i="12"/>
  <c r="S6" i="12"/>
  <c r="R6" i="12"/>
  <c r="Q6" i="12"/>
  <c r="P6" i="12"/>
  <c r="O6" i="12"/>
  <c r="N6" i="12"/>
  <c r="M6" i="12"/>
  <c r="L6" i="12"/>
  <c r="S5" i="12"/>
  <c r="R5" i="12"/>
  <c r="Q5" i="12"/>
  <c r="P5" i="12"/>
  <c r="O5" i="12"/>
  <c r="N5" i="12"/>
  <c r="M5" i="12"/>
  <c r="L5" i="12"/>
  <c r="S4" i="12"/>
  <c r="R4" i="12"/>
  <c r="Q4" i="12"/>
  <c r="P4" i="12"/>
  <c r="O4" i="12"/>
  <c r="N4" i="12"/>
  <c r="M4" i="12"/>
  <c r="L4" i="12"/>
  <c r="S17" i="11"/>
  <c r="R17" i="11"/>
  <c r="Q17" i="11"/>
  <c r="P17" i="11"/>
  <c r="O17" i="11"/>
  <c r="N17" i="11"/>
  <c r="M17" i="11"/>
  <c r="L17" i="11"/>
  <c r="S16" i="11"/>
  <c r="R16" i="11"/>
  <c r="Q16" i="11"/>
  <c r="P16" i="11"/>
  <c r="O16" i="11"/>
  <c r="N16" i="11"/>
  <c r="M16" i="11"/>
  <c r="L16" i="11"/>
  <c r="S15" i="11"/>
  <c r="R15" i="11"/>
  <c r="Q15" i="11"/>
  <c r="P15" i="11"/>
  <c r="O15" i="11"/>
  <c r="N15" i="11"/>
  <c r="M15" i="11"/>
  <c r="L15" i="11"/>
  <c r="S14" i="11"/>
  <c r="R14" i="11"/>
  <c r="Q14" i="11"/>
  <c r="P14" i="11"/>
  <c r="O14" i="11"/>
  <c r="N14" i="11"/>
  <c r="M14" i="11"/>
  <c r="L14" i="11"/>
  <c r="S13" i="11"/>
  <c r="R13" i="11"/>
  <c r="Q13" i="11"/>
  <c r="P13" i="11"/>
  <c r="O13" i="11"/>
  <c r="N13" i="11"/>
  <c r="M13" i="11"/>
  <c r="L13" i="11"/>
  <c r="S12" i="11"/>
  <c r="R12" i="11"/>
  <c r="Q12" i="11"/>
  <c r="P12" i="11"/>
  <c r="O12" i="11"/>
  <c r="N12" i="11"/>
  <c r="M12" i="11"/>
  <c r="L12" i="11"/>
  <c r="S11" i="11"/>
  <c r="R11" i="11"/>
  <c r="Q11" i="11"/>
  <c r="P11" i="11"/>
  <c r="O11" i="11"/>
  <c r="N11" i="11"/>
  <c r="M11" i="11"/>
  <c r="L11" i="11"/>
  <c r="S10" i="11"/>
  <c r="R10" i="11"/>
  <c r="Q10" i="11"/>
  <c r="P10" i="11"/>
  <c r="O10" i="11"/>
  <c r="N10" i="11"/>
  <c r="M10" i="11"/>
  <c r="L10" i="11"/>
  <c r="S9" i="11"/>
  <c r="R9" i="11"/>
  <c r="Q9" i="11"/>
  <c r="P9" i="11"/>
  <c r="O9" i="11"/>
  <c r="N9" i="11"/>
  <c r="M9" i="11"/>
  <c r="L9" i="11"/>
  <c r="S8" i="11"/>
  <c r="R8" i="11"/>
  <c r="Q8" i="11"/>
  <c r="P8" i="11"/>
  <c r="O8" i="11"/>
  <c r="N8" i="11"/>
  <c r="M8" i="11"/>
  <c r="L8" i="11"/>
  <c r="S7" i="11"/>
  <c r="R7" i="11"/>
  <c r="Q7" i="11"/>
  <c r="P7" i="11"/>
  <c r="O7" i="11"/>
  <c r="N7" i="11"/>
  <c r="M7" i="11"/>
  <c r="L7" i="11"/>
  <c r="S6" i="11"/>
  <c r="R6" i="11"/>
  <c r="Q6" i="11"/>
  <c r="P6" i="11"/>
  <c r="O6" i="11"/>
  <c r="N6" i="11"/>
  <c r="M6" i="11"/>
  <c r="L6" i="11"/>
  <c r="S5" i="11"/>
  <c r="R5" i="11"/>
  <c r="Q5" i="11"/>
  <c r="P5" i="11"/>
  <c r="O5" i="11"/>
  <c r="N5" i="11"/>
  <c r="M5" i="11"/>
  <c r="L5" i="11"/>
  <c r="S4" i="11"/>
  <c r="R4" i="11"/>
  <c r="Q4" i="11"/>
  <c r="P4" i="11"/>
  <c r="O4" i="11"/>
  <c r="N4" i="11"/>
  <c r="M4" i="11"/>
  <c r="L4" i="11"/>
  <c r="S17" i="10"/>
  <c r="R17" i="10"/>
  <c r="Q17" i="10"/>
  <c r="P17" i="10"/>
  <c r="O17" i="10"/>
  <c r="N17" i="10"/>
  <c r="M17" i="10"/>
  <c r="L17" i="10"/>
  <c r="S16" i="10"/>
  <c r="R16" i="10"/>
  <c r="Q16" i="10"/>
  <c r="P16" i="10"/>
  <c r="O16" i="10"/>
  <c r="N16" i="10"/>
  <c r="M16" i="10"/>
  <c r="L16" i="10"/>
  <c r="S15" i="10"/>
  <c r="R15" i="10"/>
  <c r="Q15" i="10"/>
  <c r="P15" i="10"/>
  <c r="O15" i="10"/>
  <c r="N15" i="10"/>
  <c r="M15" i="10"/>
  <c r="L15" i="10"/>
  <c r="S14" i="10"/>
  <c r="R14" i="10"/>
  <c r="Q14" i="10"/>
  <c r="P14" i="10"/>
  <c r="O14" i="10"/>
  <c r="N14" i="10"/>
  <c r="M14" i="10"/>
  <c r="L14" i="10"/>
  <c r="S13" i="10"/>
  <c r="R13" i="10"/>
  <c r="Q13" i="10"/>
  <c r="P13" i="10"/>
  <c r="O13" i="10"/>
  <c r="N13" i="10"/>
  <c r="M13" i="10"/>
  <c r="L13" i="10"/>
  <c r="S12" i="10"/>
  <c r="R12" i="10"/>
  <c r="Q12" i="10"/>
  <c r="P12" i="10"/>
  <c r="O12" i="10"/>
  <c r="N12" i="10"/>
  <c r="M12" i="10"/>
  <c r="L12" i="10"/>
  <c r="S11" i="10"/>
  <c r="R11" i="10"/>
  <c r="Q11" i="10"/>
  <c r="P11" i="10"/>
  <c r="O11" i="10"/>
  <c r="N11" i="10"/>
  <c r="M11" i="10"/>
  <c r="L11" i="10"/>
  <c r="S10" i="10"/>
  <c r="R10" i="10"/>
  <c r="Q10" i="10"/>
  <c r="P10" i="10"/>
  <c r="O10" i="10"/>
  <c r="N10" i="10"/>
  <c r="M10" i="10"/>
  <c r="L10" i="10"/>
  <c r="S9" i="10"/>
  <c r="R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17" i="9"/>
  <c r="R17" i="9"/>
  <c r="Q17" i="9"/>
  <c r="P17" i="9"/>
  <c r="O17" i="9"/>
  <c r="N17" i="9"/>
  <c r="M17" i="9"/>
  <c r="L17" i="9"/>
  <c r="S16" i="9"/>
  <c r="R16" i="9"/>
  <c r="Q16" i="9"/>
  <c r="P16" i="9"/>
  <c r="O16" i="9"/>
  <c r="N16" i="9"/>
  <c r="M16" i="9"/>
  <c r="L16" i="9"/>
  <c r="S15" i="9"/>
  <c r="R15" i="9"/>
  <c r="Q15" i="9"/>
  <c r="P15" i="9"/>
  <c r="O15" i="9"/>
  <c r="N15" i="9"/>
  <c r="M15" i="9"/>
  <c r="L15" i="9"/>
  <c r="S14" i="9"/>
  <c r="R14" i="9"/>
  <c r="Q14" i="9"/>
  <c r="P14" i="9"/>
  <c r="O14" i="9"/>
  <c r="N14" i="9"/>
  <c r="M14" i="9"/>
  <c r="L14" i="9"/>
  <c r="S13" i="9"/>
  <c r="R13" i="9"/>
  <c r="Q13" i="9"/>
  <c r="P13" i="9"/>
  <c r="O13" i="9"/>
  <c r="N13" i="9"/>
  <c r="M13" i="9"/>
  <c r="L13" i="9"/>
  <c r="S12" i="9"/>
  <c r="R12" i="9"/>
  <c r="Q12" i="9"/>
  <c r="P12" i="9"/>
  <c r="O12" i="9"/>
  <c r="N12" i="9"/>
  <c r="M12" i="9"/>
  <c r="L12" i="9"/>
  <c r="S11" i="9"/>
  <c r="R11" i="9"/>
  <c r="Q11" i="9"/>
  <c r="P11" i="9"/>
  <c r="O11" i="9"/>
  <c r="N11" i="9"/>
  <c r="M11" i="9"/>
  <c r="L11" i="9"/>
  <c r="S10" i="9"/>
  <c r="R10" i="9"/>
  <c r="Q10" i="9"/>
  <c r="P10" i="9"/>
  <c r="O10" i="9"/>
  <c r="N10" i="9"/>
  <c r="M10" i="9"/>
  <c r="L10" i="9"/>
  <c r="S9" i="9"/>
  <c r="R9" i="9"/>
  <c r="Q9" i="9"/>
  <c r="P9" i="9"/>
  <c r="O9" i="9"/>
  <c r="N9" i="9"/>
  <c r="M9" i="9"/>
  <c r="L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R6" i="9"/>
  <c r="Q6" i="9"/>
  <c r="P6" i="9"/>
  <c r="O6" i="9"/>
  <c r="N6" i="9"/>
  <c r="M6" i="9"/>
  <c r="L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17" i="8"/>
  <c r="R17" i="8"/>
  <c r="Q17" i="8"/>
  <c r="P17" i="8"/>
  <c r="O17" i="8"/>
  <c r="N17" i="8"/>
  <c r="M17" i="8"/>
  <c r="L17" i="8"/>
  <c r="S16" i="8"/>
  <c r="R16" i="8"/>
  <c r="Q16" i="8"/>
  <c r="P16" i="8"/>
  <c r="O16" i="8"/>
  <c r="N16" i="8"/>
  <c r="M16" i="8"/>
  <c r="L16" i="8"/>
  <c r="S15" i="8"/>
  <c r="R15" i="8"/>
  <c r="Q15" i="8"/>
  <c r="P15" i="8"/>
  <c r="O15" i="8"/>
  <c r="N15" i="8"/>
  <c r="M15" i="8"/>
  <c r="L15" i="8"/>
  <c r="S14" i="8"/>
  <c r="R14" i="8"/>
  <c r="Q14" i="8"/>
  <c r="P14" i="8"/>
  <c r="O14" i="8"/>
  <c r="N14" i="8"/>
  <c r="M14" i="8"/>
  <c r="L14" i="8"/>
  <c r="S13" i="8"/>
  <c r="R13" i="8"/>
  <c r="Q13" i="8"/>
  <c r="P13" i="8"/>
  <c r="O13" i="8"/>
  <c r="N13" i="8"/>
  <c r="M13" i="8"/>
  <c r="L13" i="8"/>
  <c r="S12" i="8"/>
  <c r="R12" i="8"/>
  <c r="Q12" i="8"/>
  <c r="P12" i="8"/>
  <c r="O12" i="8"/>
  <c r="N12" i="8"/>
  <c r="M12" i="8"/>
  <c r="L12" i="8"/>
  <c r="S11" i="8"/>
  <c r="R11" i="8"/>
  <c r="Q11" i="8"/>
  <c r="P11" i="8"/>
  <c r="O11" i="8"/>
  <c r="N11" i="8"/>
  <c r="M11" i="8"/>
  <c r="L11" i="8"/>
  <c r="S10" i="8"/>
  <c r="R10" i="8"/>
  <c r="Q10" i="8"/>
  <c r="P10" i="8"/>
  <c r="O10" i="8"/>
  <c r="N10" i="8"/>
  <c r="M10" i="8"/>
  <c r="L10" i="8"/>
  <c r="S9" i="8"/>
  <c r="R9" i="8"/>
  <c r="Q9" i="8"/>
  <c r="P9" i="8"/>
  <c r="O9" i="8"/>
  <c r="N9" i="8"/>
  <c r="M9" i="8"/>
  <c r="L9" i="8"/>
  <c r="S8" i="8"/>
  <c r="R8" i="8"/>
  <c r="Q8" i="8"/>
  <c r="P8" i="8"/>
  <c r="O8" i="8"/>
  <c r="N8" i="8"/>
  <c r="M8" i="8"/>
  <c r="L8" i="8"/>
  <c r="S7" i="8"/>
  <c r="R7" i="8"/>
  <c r="Q7" i="8"/>
  <c r="P7" i="8"/>
  <c r="O7" i="8"/>
  <c r="N7" i="8"/>
  <c r="M7" i="8"/>
  <c r="L7" i="8"/>
  <c r="S6" i="8"/>
  <c r="R6" i="8"/>
  <c r="Q6" i="8"/>
  <c r="P6" i="8"/>
  <c r="O6" i="8"/>
  <c r="N6" i="8"/>
  <c r="M6" i="8"/>
  <c r="L6" i="8"/>
  <c r="S5" i="8"/>
  <c r="R5" i="8"/>
  <c r="Q5" i="8"/>
  <c r="P5" i="8"/>
  <c r="O5" i="8"/>
  <c r="N5" i="8"/>
  <c r="M5" i="8"/>
  <c r="L5" i="8"/>
  <c r="S4" i="8"/>
  <c r="R4" i="8"/>
  <c r="Q4" i="8"/>
  <c r="P4" i="8"/>
  <c r="O4" i="8"/>
  <c r="N4" i="8"/>
  <c r="M4" i="8"/>
  <c r="L4" i="8"/>
  <c r="S17" i="7"/>
  <c r="R17" i="7"/>
  <c r="Q17" i="7"/>
  <c r="P17" i="7"/>
  <c r="O17" i="7"/>
  <c r="N17" i="7"/>
  <c r="M17" i="7"/>
  <c r="L17" i="7"/>
  <c r="S16" i="7"/>
  <c r="R16" i="7"/>
  <c r="Q16" i="7"/>
  <c r="P16" i="7"/>
  <c r="O16" i="7"/>
  <c r="N16" i="7"/>
  <c r="M16" i="7"/>
  <c r="L16" i="7"/>
  <c r="S15" i="7"/>
  <c r="R15" i="7"/>
  <c r="Q15" i="7"/>
  <c r="P15" i="7"/>
  <c r="O15" i="7"/>
  <c r="N15" i="7"/>
  <c r="M15" i="7"/>
  <c r="L15" i="7"/>
  <c r="S14" i="7"/>
  <c r="R14" i="7"/>
  <c r="Q14" i="7"/>
  <c r="P14" i="7"/>
  <c r="O14" i="7"/>
  <c r="N14" i="7"/>
  <c r="M14" i="7"/>
  <c r="L14" i="7"/>
  <c r="S13" i="7"/>
  <c r="R13" i="7"/>
  <c r="Q13" i="7"/>
  <c r="P13" i="7"/>
  <c r="O13" i="7"/>
  <c r="N13" i="7"/>
  <c r="M13" i="7"/>
  <c r="L13" i="7"/>
  <c r="S12" i="7"/>
  <c r="R12" i="7"/>
  <c r="Q12" i="7"/>
  <c r="P12" i="7"/>
  <c r="O12" i="7"/>
  <c r="N12" i="7"/>
  <c r="M12" i="7"/>
  <c r="L12" i="7"/>
  <c r="S11" i="7"/>
  <c r="R11" i="7"/>
  <c r="Q11" i="7"/>
  <c r="P11" i="7"/>
  <c r="O11" i="7"/>
  <c r="N11" i="7"/>
  <c r="M11" i="7"/>
  <c r="L11" i="7"/>
  <c r="S10" i="7"/>
  <c r="R10" i="7"/>
  <c r="Q10" i="7"/>
  <c r="P10" i="7"/>
  <c r="O10" i="7"/>
  <c r="N10" i="7"/>
  <c r="M10" i="7"/>
  <c r="L10" i="7"/>
  <c r="S9" i="7"/>
  <c r="R9" i="7"/>
  <c r="Q9" i="7"/>
  <c r="P9" i="7"/>
  <c r="O9" i="7"/>
  <c r="N9" i="7"/>
  <c r="M9" i="7"/>
  <c r="L9" i="7"/>
  <c r="S8" i="7"/>
  <c r="R8" i="7"/>
  <c r="Q8" i="7"/>
  <c r="P8" i="7"/>
  <c r="O8" i="7"/>
  <c r="N8" i="7"/>
  <c r="M8" i="7"/>
  <c r="L8" i="7"/>
  <c r="S7" i="7"/>
  <c r="R7" i="7"/>
  <c r="Q7" i="7"/>
  <c r="P7" i="7"/>
  <c r="O7" i="7"/>
  <c r="N7" i="7"/>
  <c r="M7" i="7"/>
  <c r="L7" i="7"/>
  <c r="S6" i="7"/>
  <c r="R6" i="7"/>
  <c r="Q6" i="7"/>
  <c r="P6" i="7"/>
  <c r="O6" i="7"/>
  <c r="N6" i="7"/>
  <c r="M6" i="7"/>
  <c r="L6" i="7"/>
  <c r="S5" i="7"/>
  <c r="R5" i="7"/>
  <c r="Q5" i="7"/>
  <c r="P5" i="7"/>
  <c r="O5" i="7"/>
  <c r="N5" i="7"/>
  <c r="M5" i="7"/>
  <c r="L5" i="7"/>
  <c r="S4" i="7"/>
  <c r="R4" i="7"/>
  <c r="Q4" i="7"/>
  <c r="P4" i="7"/>
  <c r="O4" i="7"/>
  <c r="N4" i="7"/>
  <c r="M4" i="7"/>
  <c r="L4" i="7"/>
  <c r="S17" i="6"/>
  <c r="R17" i="6"/>
  <c r="Q17" i="6"/>
  <c r="P17" i="6"/>
  <c r="O17" i="6"/>
  <c r="N17" i="6"/>
  <c r="M17" i="6"/>
  <c r="L17" i="6"/>
  <c r="S16" i="6"/>
  <c r="R16" i="6"/>
  <c r="Q16" i="6"/>
  <c r="P16" i="6"/>
  <c r="O16" i="6"/>
  <c r="N16" i="6"/>
  <c r="M16" i="6"/>
  <c r="L16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S13" i="6"/>
  <c r="R13" i="6"/>
  <c r="Q13" i="6"/>
  <c r="P13" i="6"/>
  <c r="O13" i="6"/>
  <c r="N13" i="6"/>
  <c r="M13" i="6"/>
  <c r="L13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S9" i="6"/>
  <c r="R9" i="6"/>
  <c r="Q9" i="6"/>
  <c r="P9" i="6"/>
  <c r="O9" i="6"/>
  <c r="N9" i="6"/>
  <c r="M9" i="6"/>
  <c r="L9" i="6"/>
  <c r="S8" i="6"/>
  <c r="R8" i="6"/>
  <c r="Q8" i="6"/>
  <c r="P8" i="6"/>
  <c r="O8" i="6"/>
  <c r="N8" i="6"/>
  <c r="M8" i="6"/>
  <c r="L8" i="6"/>
  <c r="S7" i="6"/>
  <c r="R7" i="6"/>
  <c r="Q7" i="6"/>
  <c r="P7" i="6"/>
  <c r="O7" i="6"/>
  <c r="N7" i="6"/>
  <c r="M7" i="6"/>
  <c r="L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M5" i="6"/>
  <c r="L5" i="6"/>
  <c r="S4" i="6"/>
  <c r="R4" i="6"/>
  <c r="Q4" i="6"/>
  <c r="P4" i="6"/>
  <c r="O4" i="6"/>
  <c r="N4" i="6"/>
  <c r="M4" i="6"/>
  <c r="L4" i="6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S7" i="5"/>
  <c r="R7" i="5"/>
  <c r="Q7" i="5"/>
  <c r="P7" i="5"/>
  <c r="O7" i="5"/>
  <c r="N7" i="5"/>
  <c r="M7" i="5"/>
  <c r="L7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17" i="4"/>
  <c r="R17" i="4"/>
  <c r="Q17" i="4"/>
  <c r="P17" i="4"/>
  <c r="O17" i="4"/>
  <c r="N17" i="4"/>
  <c r="M17" i="4"/>
  <c r="L17" i="4"/>
  <c r="S16" i="4"/>
  <c r="R16" i="4"/>
  <c r="Q16" i="4"/>
  <c r="P16" i="4"/>
  <c r="O16" i="4"/>
  <c r="N16" i="4"/>
  <c r="M16" i="4"/>
  <c r="L16" i="4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S9" i="4"/>
  <c r="R9" i="4"/>
  <c r="Q9" i="4"/>
  <c r="P9" i="4"/>
  <c r="O9" i="4"/>
  <c r="N9" i="4"/>
  <c r="M9" i="4"/>
  <c r="L9" i="4"/>
  <c r="S8" i="4"/>
  <c r="R8" i="4"/>
  <c r="Q8" i="4"/>
  <c r="P8" i="4"/>
  <c r="O8" i="4"/>
  <c r="N8" i="4"/>
  <c r="M8" i="4"/>
  <c r="L8" i="4"/>
  <c r="S7" i="4"/>
  <c r="R7" i="4"/>
  <c r="Q7" i="4"/>
  <c r="P7" i="4"/>
  <c r="O7" i="4"/>
  <c r="N7" i="4"/>
  <c r="M7" i="4"/>
  <c r="L7" i="4"/>
  <c r="S6" i="4"/>
  <c r="R6" i="4"/>
  <c r="Q6" i="4"/>
  <c r="P6" i="4"/>
  <c r="O6" i="4"/>
  <c r="N6" i="4"/>
  <c r="M6" i="4"/>
  <c r="L6" i="4"/>
  <c r="S5" i="4"/>
  <c r="R5" i="4"/>
  <c r="Q5" i="4"/>
  <c r="P5" i="4"/>
  <c r="O5" i="4"/>
  <c r="N5" i="4"/>
  <c r="M5" i="4"/>
  <c r="L5" i="4"/>
  <c r="S4" i="4"/>
  <c r="R4" i="4"/>
  <c r="Q4" i="4"/>
  <c r="P4" i="4"/>
  <c r="O4" i="4"/>
  <c r="N4" i="4"/>
  <c r="M4" i="4"/>
  <c r="L4" i="4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N4" i="3"/>
  <c r="O4" i="3"/>
  <c r="P4" i="3"/>
  <c r="Q4" i="3"/>
  <c r="R4" i="3"/>
  <c r="S4" i="3"/>
  <c r="M4" i="3"/>
  <c r="L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S15" i="1"/>
  <c r="S14" i="1"/>
  <c r="S13" i="1"/>
  <c r="S12" i="1"/>
  <c r="S11" i="1"/>
  <c r="S10" i="1"/>
  <c r="S9" i="1"/>
  <c r="S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<sst xmlns="http://schemas.openxmlformats.org/spreadsheetml/2006/main" count="1011" uniqueCount="54">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</sst>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71" fontId="0" fillId="0" borderId="3" xfId="0" applyNumberFormat="1" applyBorder="1"/>
    <xf numFmtId="171" fontId="0" fillId="0" borderId="4" xfId="0" applyNumberFormat="1" applyBorder="1"/>
    <xf numFmtId="171" fontId="2" fillId="0" borderId="3" xfId="0" applyNumberFormat="1" applyFont="1" applyBorder="1"/>
    <xf numFmtId="171" fontId="2" fillId="0" borderId="4" xfId="0" applyNumberFormat="1" applyFont="1" applyBorder="1"/>
    <xf numFmtId="171" fontId="2" fillId="0" borderId="5" xfId="0" applyNumberFormat="1" applyFont="1" applyBorder="1"/>
    <xf numFmtId="171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S77"/>
  <sheetViews>
    <sheetView topLeftCell="A4" workbookViewId="0">
      <selection activeCell="P78" sqref="P7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19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  <c r="O1" t="s">
        <v>43</v>
      </c>
      <c r="P1" t="s">
        <v>44</v>
      </c>
      <c r="Q1" t="s">
        <v>45</v>
      </c>
    </row>
    <row r="3" spans="1:19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46</v>
      </c>
    </row>
    <row r="4" spans="1:19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46</v>
      </c>
    </row>
    <row r="5" spans="1:19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46</v>
      </c>
    </row>
    <row r="6" spans="1:19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46</v>
      </c>
    </row>
    <row r="7" spans="1:19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46</v>
      </c>
    </row>
    <row r="8" spans="1:19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46</v>
      </c>
      <c r="S8">
        <f>SUM(F3:F11)</f>
        <v>2</v>
      </c>
    </row>
    <row r="9" spans="1:19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46</v>
      </c>
      <c r="S9">
        <f>SUM(F3:F21)</f>
        <v>4</v>
      </c>
    </row>
    <row r="10" spans="1:19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46</v>
      </c>
      <c r="S10">
        <f>SUM(F3:F31)</f>
        <v>8</v>
      </c>
    </row>
    <row r="11" spans="1:19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46</v>
      </c>
      <c r="S11">
        <f>SUM(F3:F41)</f>
        <v>11</v>
      </c>
    </row>
    <row r="12" spans="1:19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46</v>
      </c>
      <c r="S12">
        <f>SUM(F3:F51)</f>
        <v>14</v>
      </c>
    </row>
    <row r="13" spans="1:19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46</v>
      </c>
      <c r="S13">
        <f>SUM(F3:F61)</f>
        <v>17</v>
      </c>
    </row>
    <row r="14" spans="1:19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46</v>
      </c>
      <c r="S14">
        <f>SUM(F3:F71)</f>
        <v>19</v>
      </c>
    </row>
    <row r="15" spans="1:19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46</v>
      </c>
      <c r="S15">
        <f>SUM(F3:F81)</f>
        <v>21</v>
      </c>
    </row>
    <row r="16" spans="1:19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46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46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46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46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46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46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46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46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46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46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46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46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46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46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46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46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46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46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47</v>
      </c>
      <c r="Q34" t="s">
        <v>46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48</v>
      </c>
      <c r="Q35" t="s">
        <v>46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46</v>
      </c>
    </row>
    <row r="37" spans="1:17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47</v>
      </c>
      <c r="Q37" t="s">
        <v>46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47</v>
      </c>
      <c r="Q38" t="s">
        <v>46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47</v>
      </c>
      <c r="Q39" t="s">
        <v>46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47</v>
      </c>
      <c r="Q40" t="s">
        <v>46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47</v>
      </c>
      <c r="Q41" t="s">
        <v>46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47</v>
      </c>
      <c r="Q42" t="s">
        <v>46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47</v>
      </c>
      <c r="Q43" t="s">
        <v>46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47</v>
      </c>
      <c r="Q44" t="s">
        <v>46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48</v>
      </c>
      <c r="Q45" t="s">
        <v>46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47</v>
      </c>
      <c r="Q46" t="s">
        <v>46</v>
      </c>
    </row>
    <row r="47" spans="1:17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46</v>
      </c>
    </row>
    <row r="48" spans="1:17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46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47</v>
      </c>
      <c r="Q49" t="s">
        <v>46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48</v>
      </c>
      <c r="Q50" t="s">
        <v>46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48</v>
      </c>
      <c r="Q51" t="s">
        <v>46</v>
      </c>
    </row>
    <row r="52" spans="1:17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48</v>
      </c>
      <c r="Q52" t="s">
        <v>46</v>
      </c>
    </row>
    <row r="53" spans="1:17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48</v>
      </c>
      <c r="Q53" t="s">
        <v>46</v>
      </c>
    </row>
    <row r="54" spans="1:17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48</v>
      </c>
      <c r="Q54" t="s">
        <v>46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47</v>
      </c>
      <c r="Q55" t="s">
        <v>46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48</v>
      </c>
      <c r="Q56" t="s">
        <v>27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47</v>
      </c>
      <c r="Q57" t="s">
        <v>27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48</v>
      </c>
      <c r="Q58" t="s">
        <v>27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49</v>
      </c>
      <c r="Q59" t="s">
        <v>27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47</v>
      </c>
      <c r="Q60" t="s">
        <v>27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48</v>
      </c>
      <c r="Q61" t="s">
        <v>27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48</v>
      </c>
      <c r="Q62" t="s">
        <v>27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48</v>
      </c>
      <c r="Q63" t="s">
        <v>27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47</v>
      </c>
      <c r="Q64" t="s">
        <v>46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48</v>
      </c>
      <c r="Q65" t="s">
        <v>46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47</v>
      </c>
      <c r="Q66" t="s">
        <v>46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47</v>
      </c>
      <c r="Q67" t="s">
        <v>46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48</v>
      </c>
      <c r="Q68" t="s">
        <v>46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48</v>
      </c>
      <c r="Q69" t="s">
        <v>46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47</v>
      </c>
      <c r="Q70" t="s">
        <v>46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47</v>
      </c>
      <c r="Q71" t="s">
        <v>46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47</v>
      </c>
      <c r="Q72" t="s">
        <v>46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47</v>
      </c>
      <c r="Q73" t="s">
        <v>46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48</v>
      </c>
      <c r="Q74" t="s">
        <v>46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48</v>
      </c>
      <c r="Q75" t="s">
        <v>46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47</v>
      </c>
      <c r="Q76" t="s">
        <v>46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48</v>
      </c>
      <c r="Q7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0.20706669495639368</v>
      </c>
      <c r="D4" s="11">
        <v>0.4052037497312056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>
        <f>(C4-D4)</f>
        <v>-0.19813705477481192</v>
      </c>
      <c r="M4" s="11">
        <f>(C4+D4)</f>
        <v>0.61227044468759928</v>
      </c>
      <c r="N4" s="10" t="e">
        <f t="shared" ref="N4:N17" si="0">(E4-F4)</f>
        <v>#NUM!</v>
      </c>
      <c r="O4" s="11" t="e">
        <f t="shared" ref="O4:O17" si="1">(E4+F4)</f>
        <v>#NUM!</v>
      </c>
      <c r="P4" s="10" t="e">
        <f t="shared" ref="P4:P17" si="2">(G4-H4)</f>
        <v>#NUM!</v>
      </c>
      <c r="Q4" s="11" t="e">
        <f t="shared" ref="Q4:Q17" si="3">(G4+H4)</f>
        <v>#NUM!</v>
      </c>
      <c r="R4" s="10" t="e">
        <f t="shared" ref="R4:R17" si="4">(I4-J4)</f>
        <v>#NUM!</v>
      </c>
      <c r="S4" s="11" t="e">
        <f t="shared" ref="S4:S17" si="5">(I4+J4)</f>
        <v>#NUM!</v>
      </c>
    </row>
    <row r="5" spans="1:19" x14ac:dyDescent="0.25">
      <c r="A5" t="s">
        <v>31</v>
      </c>
      <c r="C5" s="10">
        <v>0</v>
      </c>
      <c r="D5" s="11">
        <v>0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>
        <f t="shared" ref="L5:L17" si="6">(C5-D5)</f>
        <v>0</v>
      </c>
      <c r="M5" s="11">
        <f t="shared" ref="M5:M17" si="7">(C5+D5)</f>
        <v>0</v>
      </c>
      <c r="N5" s="10" t="e">
        <f t="shared" si="0"/>
        <v>#NUM!</v>
      </c>
      <c r="O5" s="11" t="e">
        <f t="shared" si="1"/>
        <v>#NUM!</v>
      </c>
      <c r="P5" s="10" t="e">
        <f t="shared" si="2"/>
        <v>#NUM!</v>
      </c>
      <c r="Q5" s="11" t="e">
        <f t="shared" si="3"/>
        <v>#NUM!</v>
      </c>
      <c r="R5" s="10" t="e">
        <f t="shared" si="4"/>
        <v>#NUM!</v>
      </c>
      <c r="S5" s="11" t="e">
        <f t="shared" si="5"/>
        <v>#NUM!</v>
      </c>
    </row>
    <row r="6" spans="1:19" x14ac:dyDescent="0.25">
      <c r="A6" t="s">
        <v>32</v>
      </c>
      <c r="C6" s="10">
        <v>3.3378553390561105</v>
      </c>
      <c r="D6" s="11">
        <v>2.6005596114695426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>
        <f t="shared" si="6"/>
        <v>0.73729572758656792</v>
      </c>
      <c r="M6" s="11">
        <f t="shared" si="7"/>
        <v>5.9384149505256527</v>
      </c>
      <c r="N6" s="10" t="e">
        <f t="shared" si="0"/>
        <v>#NUM!</v>
      </c>
      <c r="O6" s="11" t="e">
        <f t="shared" si="1"/>
        <v>#NUM!</v>
      </c>
      <c r="P6" s="10" t="e">
        <f t="shared" si="2"/>
        <v>#NUM!</v>
      </c>
      <c r="Q6" s="11" t="e">
        <f t="shared" si="3"/>
        <v>#NUM!</v>
      </c>
      <c r="R6" s="10" t="e">
        <f t="shared" si="4"/>
        <v>#NUM!</v>
      </c>
      <c r="S6" s="11" t="e">
        <f t="shared" si="5"/>
        <v>#NUM!</v>
      </c>
    </row>
    <row r="7" spans="1:19" x14ac:dyDescent="0.25">
      <c r="A7" t="s">
        <v>33</v>
      </c>
      <c r="C7" s="10">
        <v>0</v>
      </c>
      <c r="D7" s="11">
        <v>0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>
        <f t="shared" si="6"/>
        <v>0</v>
      </c>
      <c r="M7" s="11">
        <f t="shared" si="7"/>
        <v>0</v>
      </c>
      <c r="N7" s="10" t="e">
        <f t="shared" si="0"/>
        <v>#NUM!</v>
      </c>
      <c r="O7" s="11" t="e">
        <f t="shared" si="1"/>
        <v>#NUM!</v>
      </c>
      <c r="P7" s="10" t="e">
        <f t="shared" si="2"/>
        <v>#NUM!</v>
      </c>
      <c r="Q7" s="11" t="e">
        <f t="shared" si="3"/>
        <v>#NUM!</v>
      </c>
      <c r="R7" s="10" t="e">
        <f t="shared" si="4"/>
        <v>#NUM!</v>
      </c>
      <c r="S7" s="11" t="e">
        <f t="shared" si="5"/>
        <v>#NUM!</v>
      </c>
    </row>
    <row r="8" spans="1:19" x14ac:dyDescent="0.25">
      <c r="A8" t="s">
        <v>34</v>
      </c>
      <c r="C8" s="10">
        <v>3.9450959176205354</v>
      </c>
      <c r="D8" s="11">
        <v>2.2591890492269635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>
        <f t="shared" si="6"/>
        <v>1.6859068683935718</v>
      </c>
      <c r="M8" s="11">
        <f t="shared" si="7"/>
        <v>6.2042849668474993</v>
      </c>
      <c r="N8" s="10" t="e">
        <f t="shared" si="0"/>
        <v>#NUM!</v>
      </c>
      <c r="O8" s="11" t="e">
        <f t="shared" si="1"/>
        <v>#NUM!</v>
      </c>
      <c r="P8" s="10" t="e">
        <f t="shared" si="2"/>
        <v>#NUM!</v>
      </c>
      <c r="Q8" s="11" t="e">
        <f t="shared" si="3"/>
        <v>#NUM!</v>
      </c>
      <c r="R8" s="10" t="e">
        <f t="shared" si="4"/>
        <v>#NUM!</v>
      </c>
      <c r="S8" s="11" t="e">
        <f t="shared" si="5"/>
        <v>#NUM!</v>
      </c>
    </row>
    <row r="9" spans="1:19" x14ac:dyDescent="0.25">
      <c r="A9" s="4" t="s">
        <v>12</v>
      </c>
      <c r="B9" s="4"/>
      <c r="C9" s="8">
        <v>13.852694439239821</v>
      </c>
      <c r="D9" s="9">
        <v>3.5286479959569403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>
        <f t="shared" si="6"/>
        <v>10.324046443282882</v>
      </c>
      <c r="M9" s="9">
        <f t="shared" si="7"/>
        <v>17.38134243519676</v>
      </c>
      <c r="N9" s="8" t="e">
        <f t="shared" si="0"/>
        <v>#NUM!</v>
      </c>
      <c r="O9" s="9" t="e">
        <f t="shared" si="1"/>
        <v>#NUM!</v>
      </c>
      <c r="P9" s="8" t="e">
        <f t="shared" si="2"/>
        <v>#NUM!</v>
      </c>
      <c r="Q9" s="9" t="e">
        <f t="shared" si="3"/>
        <v>#NUM!</v>
      </c>
      <c r="R9" s="8" t="e">
        <f t="shared" si="4"/>
        <v>#NUM!</v>
      </c>
      <c r="S9" s="9" t="e">
        <f t="shared" si="5"/>
        <v>#NUM!</v>
      </c>
    </row>
    <row r="10" spans="1:19" x14ac:dyDescent="0.25">
      <c r="A10" t="s">
        <v>13</v>
      </c>
      <c r="C10" s="10">
        <v>19.525495872641766</v>
      </c>
      <c r="D10" s="11">
        <v>9.4472018475422974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>
        <f t="shared" si="6"/>
        <v>10.078294025099469</v>
      </c>
      <c r="M10" s="11">
        <f t="shared" si="7"/>
        <v>28.972697720184065</v>
      </c>
      <c r="N10" s="10" t="e">
        <f t="shared" si="0"/>
        <v>#NUM!</v>
      </c>
      <c r="O10" s="11" t="e">
        <f t="shared" si="1"/>
        <v>#NUM!</v>
      </c>
      <c r="P10" s="10" t="e">
        <f t="shared" si="2"/>
        <v>#NUM!</v>
      </c>
      <c r="Q10" s="11" t="e">
        <f t="shared" si="3"/>
        <v>#NUM!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>
        <v>96.70962881243814</v>
      </c>
      <c r="D11" s="11">
        <v>24.564634221408529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>
        <f t="shared" si="6"/>
        <v>72.144994591029615</v>
      </c>
      <c r="M11" s="11">
        <f t="shared" si="7"/>
        <v>121.27426303384667</v>
      </c>
      <c r="N11" s="10" t="e">
        <f t="shared" si="0"/>
        <v>#NUM!</v>
      </c>
      <c r="O11" s="11" t="e">
        <f t="shared" si="1"/>
        <v>#NUM!</v>
      </c>
      <c r="P11" s="10" t="e">
        <f t="shared" si="2"/>
        <v>#NUM!</v>
      </c>
      <c r="Q11" s="11" t="e">
        <f t="shared" si="3"/>
        <v>#NUM!</v>
      </c>
      <c r="R11" s="10" t="e">
        <f t="shared" si="4"/>
        <v>#NUM!</v>
      </c>
      <c r="S11" s="11" t="e">
        <f t="shared" si="5"/>
        <v>#NUM!</v>
      </c>
    </row>
    <row r="12" spans="1:19" x14ac:dyDescent="0.25">
      <c r="A12" s="4" t="s">
        <v>35</v>
      </c>
      <c r="B12" s="4"/>
      <c r="C12" s="8">
        <v>80.95543722370374</v>
      </c>
      <c r="D12" s="9">
        <v>14.367132670937748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 t="e">
        <v>#NUM!</v>
      </c>
      <c r="J12" s="9" t="e">
        <v>#NUM!</v>
      </c>
      <c r="K12" s="4"/>
      <c r="L12" s="8">
        <f t="shared" si="6"/>
        <v>66.58830455276599</v>
      </c>
      <c r="M12" s="9">
        <f t="shared" si="7"/>
        <v>95.322569894641489</v>
      </c>
      <c r="N12" s="8" t="e">
        <f t="shared" si="0"/>
        <v>#NUM!</v>
      </c>
      <c r="O12" s="9" t="e">
        <f t="shared" si="1"/>
        <v>#NUM!</v>
      </c>
      <c r="P12" s="8" t="e">
        <f t="shared" si="2"/>
        <v>#NUM!</v>
      </c>
      <c r="Q12" s="9" t="e">
        <f t="shared" si="3"/>
        <v>#NUM!</v>
      </c>
      <c r="R12" s="8" t="e">
        <f t="shared" si="4"/>
        <v>#NUM!</v>
      </c>
      <c r="S12" s="9" t="e">
        <f t="shared" si="5"/>
        <v>#NUM!</v>
      </c>
    </row>
    <row r="13" spans="1:19" x14ac:dyDescent="0.25">
      <c r="A13" s="4" t="s">
        <v>26</v>
      </c>
      <c r="B13" s="4"/>
      <c r="C13" s="8">
        <v>7.4900179516330407</v>
      </c>
      <c r="D13" s="9">
        <v>1.5760668339441337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 t="e">
        <v>#NUM!</v>
      </c>
      <c r="J13" s="9" t="e">
        <v>#NUM!</v>
      </c>
      <c r="K13" s="4"/>
      <c r="L13" s="8">
        <f t="shared" si="6"/>
        <v>5.9139511176889066</v>
      </c>
      <c r="M13" s="9">
        <f t="shared" si="7"/>
        <v>9.0660847855771749</v>
      </c>
      <c r="N13" s="8" t="e">
        <f t="shared" si="0"/>
        <v>#NUM!</v>
      </c>
      <c r="O13" s="9" t="e">
        <f t="shared" si="1"/>
        <v>#NUM!</v>
      </c>
      <c r="P13" s="8" t="e">
        <f t="shared" si="2"/>
        <v>#NUM!</v>
      </c>
      <c r="Q13" s="9" t="e">
        <f t="shared" si="3"/>
        <v>#NUM!</v>
      </c>
      <c r="R13" s="8" t="e">
        <f t="shared" si="4"/>
        <v>#NUM!</v>
      </c>
      <c r="S13" s="9" t="e">
        <f t="shared" si="5"/>
        <v>#NUM!</v>
      </c>
    </row>
    <row r="14" spans="1:19" x14ac:dyDescent="0.25">
      <c r="A14" t="s">
        <v>36</v>
      </c>
      <c r="C14" s="10">
        <v>0</v>
      </c>
      <c r="D14" s="11">
        <v>0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>
        <f t="shared" si="6"/>
        <v>0</v>
      </c>
      <c r="M14" s="11">
        <f t="shared" si="7"/>
        <v>0</v>
      </c>
      <c r="N14" s="10" t="e">
        <f t="shared" si="0"/>
        <v>#NUM!</v>
      </c>
      <c r="O14" s="11" t="e">
        <f t="shared" si="1"/>
        <v>#NUM!</v>
      </c>
      <c r="P14" s="10" t="e">
        <f t="shared" si="2"/>
        <v>#NUM!</v>
      </c>
      <c r="Q14" s="11" t="e">
        <f t="shared" si="3"/>
        <v>#NUM!</v>
      </c>
      <c r="R14" s="10" t="e">
        <f t="shared" si="4"/>
        <v>#NUM!</v>
      </c>
      <c r="S14" s="11" t="e">
        <f t="shared" si="5"/>
        <v>#NUM!</v>
      </c>
    </row>
    <row r="15" spans="1:19" x14ac:dyDescent="0.25">
      <c r="A15" t="s">
        <v>37</v>
      </c>
      <c r="C15" s="10">
        <v>1.3223693668153624</v>
      </c>
      <c r="D15" s="11">
        <v>1.1054969889646811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>
        <f t="shared" si="6"/>
        <v>0.21687237785068136</v>
      </c>
      <c r="M15" s="11">
        <f t="shared" si="7"/>
        <v>2.4278663557800435</v>
      </c>
      <c r="N15" s="10" t="e">
        <f t="shared" si="0"/>
        <v>#NUM!</v>
      </c>
      <c r="O15" s="11" t="e">
        <f t="shared" si="1"/>
        <v>#NUM!</v>
      </c>
      <c r="P15" s="10" t="e">
        <f t="shared" si="2"/>
        <v>#NUM!</v>
      </c>
      <c r="Q15" s="11" t="e">
        <f t="shared" si="3"/>
        <v>#NUM!</v>
      </c>
      <c r="R15" s="10" t="e">
        <f t="shared" si="4"/>
        <v>#NUM!</v>
      </c>
      <c r="S15" s="11" t="e">
        <f t="shared" si="5"/>
        <v>#NUM!</v>
      </c>
    </row>
    <row r="16" spans="1:19" x14ac:dyDescent="0.25">
      <c r="A16" s="4" t="s">
        <v>38</v>
      </c>
      <c r="B16" s="4"/>
      <c r="C16" s="8">
        <v>7.3881798049220118</v>
      </c>
      <c r="D16" s="9">
        <v>0.79099687034446098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>
        <f t="shared" si="6"/>
        <v>6.5971829345775506</v>
      </c>
      <c r="M16" s="9">
        <f t="shared" si="7"/>
        <v>8.1791766752664721</v>
      </c>
      <c r="N16" s="8" t="e">
        <f t="shared" si="0"/>
        <v>#NUM!</v>
      </c>
      <c r="O16" s="9" t="e">
        <f t="shared" si="1"/>
        <v>#NUM!</v>
      </c>
      <c r="P16" s="8" t="e">
        <f t="shared" si="2"/>
        <v>#NUM!</v>
      </c>
      <c r="Q16" s="9" t="e">
        <f t="shared" si="3"/>
        <v>#NUM!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>
        <v>3.5365739531004863</v>
      </c>
      <c r="D17" s="22">
        <v>1.6018091585617096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>
        <f t="shared" si="6"/>
        <v>1.9347647945387767</v>
      </c>
      <c r="M17" s="22">
        <f t="shared" si="7"/>
        <v>5.1383831116621961</v>
      </c>
      <c r="N17" s="21" t="e">
        <f t="shared" si="0"/>
        <v>#NUM!</v>
      </c>
      <c r="O17" s="22" t="e">
        <f t="shared" si="1"/>
        <v>#NUM!</v>
      </c>
      <c r="P17" s="21" t="e">
        <f t="shared" si="2"/>
        <v>#NUM!</v>
      </c>
      <c r="Q17" s="22" t="e">
        <f t="shared" si="3"/>
        <v>#NUM!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7"/>
  <sheetViews>
    <sheetView workbookViewId="0">
      <selection activeCell="S21" sqref="S21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 t="e">
        <v>#NUM!</v>
      </c>
      <c r="F4" s="11" t="e">
        <v>#NUM!</v>
      </c>
      <c r="G4" s="10">
        <v>0.67358130043059061</v>
      </c>
      <c r="H4" s="11">
        <v>0.84565883135356146</v>
      </c>
      <c r="I4" s="10">
        <v>0.19226051951249634</v>
      </c>
      <c r="J4" s="11">
        <v>0.39407665770669714</v>
      </c>
      <c r="L4" s="10" t="e">
        <f>(C4-D4)</f>
        <v>#NUM!</v>
      </c>
      <c r="M4" s="11" t="e">
        <f>(C4+D4)</f>
        <v>#NUM!</v>
      </c>
      <c r="N4" s="10" t="e">
        <f t="shared" ref="N4:N17" si="0">(E4-F4)</f>
        <v>#NUM!</v>
      </c>
      <c r="O4" s="11" t="e">
        <f t="shared" ref="O4:O17" si="1">(E4+F4)</f>
        <v>#NUM!</v>
      </c>
      <c r="P4" s="10">
        <f t="shared" ref="P4:P17" si="2">(G4-H4)</f>
        <v>-0.17207753092297084</v>
      </c>
      <c r="Q4" s="11">
        <f t="shared" ref="Q4:Q17" si="3">(G4+H4)</f>
        <v>1.519240131784152</v>
      </c>
      <c r="R4" s="10">
        <f t="shared" ref="R4:R17" si="4">(I4-J4)</f>
        <v>-0.2018161381942008</v>
      </c>
      <c r="S4" s="11">
        <f t="shared" ref="S4:S17" si="5">(I4+J4)</f>
        <v>0.58633717721919343</v>
      </c>
    </row>
    <row r="5" spans="1:19" x14ac:dyDescent="0.25">
      <c r="A5" t="s">
        <v>31</v>
      </c>
      <c r="C5" s="10" t="e">
        <v>#NUM!</v>
      </c>
      <c r="D5" s="11" t="e">
        <v>#NUM!</v>
      </c>
      <c r="E5" s="10" t="e">
        <v>#NUM!</v>
      </c>
      <c r="F5" s="11" t="e">
        <v>#NUM!</v>
      </c>
      <c r="G5" s="10">
        <v>7.4685863916685885E-2</v>
      </c>
      <c r="H5" s="11">
        <v>0.26288378734281842</v>
      </c>
      <c r="I5" s="10">
        <v>0</v>
      </c>
      <c r="J5" s="11">
        <v>0</v>
      </c>
      <c r="L5" s="10" t="e">
        <f t="shared" ref="L5:L17" si="6">(C5-D5)</f>
        <v>#NUM!</v>
      </c>
      <c r="M5" s="11" t="e">
        <f t="shared" ref="M5:M17" si="7">(C5+D5)</f>
        <v>#NUM!</v>
      </c>
      <c r="N5" s="10" t="e">
        <f t="shared" si="0"/>
        <v>#NUM!</v>
      </c>
      <c r="O5" s="11" t="e">
        <f t="shared" si="1"/>
        <v>#NUM!</v>
      </c>
      <c r="P5" s="10">
        <f t="shared" si="2"/>
        <v>-0.18819792342613254</v>
      </c>
      <c r="Q5" s="11">
        <f t="shared" si="3"/>
        <v>0.33756965125950433</v>
      </c>
      <c r="R5" s="10">
        <f t="shared" si="4"/>
        <v>0</v>
      </c>
      <c r="S5" s="11">
        <f t="shared" si="5"/>
        <v>0</v>
      </c>
    </row>
    <row r="6" spans="1:19" x14ac:dyDescent="0.25">
      <c r="A6" t="s">
        <v>32</v>
      </c>
      <c r="C6" s="10" t="e">
        <v>#NUM!</v>
      </c>
      <c r="D6" s="11" t="e">
        <v>#NUM!</v>
      </c>
      <c r="E6" s="10" t="e">
        <v>#NUM!</v>
      </c>
      <c r="F6" s="11" t="e">
        <v>#NUM!</v>
      </c>
      <c r="G6" s="10">
        <v>5.153181721188945</v>
      </c>
      <c r="H6" s="11">
        <v>2.9657637961097172</v>
      </c>
      <c r="I6" s="10">
        <v>3.0199619475563062</v>
      </c>
      <c r="J6" s="11">
        <v>2.568335069017194</v>
      </c>
      <c r="L6" s="10" t="e">
        <f t="shared" si="6"/>
        <v>#NUM!</v>
      </c>
      <c r="M6" s="11" t="e">
        <f t="shared" si="7"/>
        <v>#NUM!</v>
      </c>
      <c r="N6" s="10" t="e">
        <f t="shared" si="0"/>
        <v>#NUM!</v>
      </c>
      <c r="O6" s="11" t="e">
        <f t="shared" si="1"/>
        <v>#NUM!</v>
      </c>
      <c r="P6" s="10">
        <f t="shared" si="2"/>
        <v>2.1874179250792278</v>
      </c>
      <c r="Q6" s="11">
        <f t="shared" si="3"/>
        <v>8.1189455172986627</v>
      </c>
      <c r="R6" s="10">
        <f t="shared" si="4"/>
        <v>0.45162687853911221</v>
      </c>
      <c r="S6" s="11">
        <f t="shared" si="5"/>
        <v>5.5882970165735006</v>
      </c>
    </row>
    <row r="7" spans="1:19" x14ac:dyDescent="0.25">
      <c r="A7" t="s">
        <v>33</v>
      </c>
      <c r="C7" s="10" t="e">
        <v>#NUM!</v>
      </c>
      <c r="D7" s="11" t="e">
        <v>#NUM!</v>
      </c>
      <c r="E7" s="10" t="e">
        <v>#NUM!</v>
      </c>
      <c r="F7" s="11" t="e">
        <v>#NUM!</v>
      </c>
      <c r="G7" s="10">
        <v>2.2034646451089247E-2</v>
      </c>
      <c r="H7" s="11">
        <v>0.14679618798478639</v>
      </c>
      <c r="I7" s="10">
        <v>0</v>
      </c>
      <c r="J7" s="11">
        <v>0</v>
      </c>
      <c r="L7" s="10" t="e">
        <f t="shared" si="6"/>
        <v>#NUM!</v>
      </c>
      <c r="M7" s="11" t="e">
        <f t="shared" si="7"/>
        <v>#NUM!</v>
      </c>
      <c r="N7" s="10" t="e">
        <f t="shared" si="0"/>
        <v>#NUM!</v>
      </c>
      <c r="O7" s="11" t="e">
        <f t="shared" si="1"/>
        <v>#NUM!</v>
      </c>
      <c r="P7" s="10">
        <f t="shared" si="2"/>
        <v>-0.12476154153369715</v>
      </c>
      <c r="Q7" s="11">
        <f t="shared" si="3"/>
        <v>0.16883083443587563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 t="e">
        <v>#NUM!</v>
      </c>
      <c r="D8" s="11" t="e">
        <v>#NUM!</v>
      </c>
      <c r="E8" s="10" t="e">
        <v>#NUM!</v>
      </c>
      <c r="F8" s="11" t="e">
        <v>#NUM!</v>
      </c>
      <c r="G8" s="10">
        <v>1.7319910690385056</v>
      </c>
      <c r="H8" s="11">
        <v>1.9762459072140128</v>
      </c>
      <c r="I8" s="10">
        <v>3.2684288317124381</v>
      </c>
      <c r="J8" s="11">
        <v>2.2967359647047081</v>
      </c>
      <c r="L8" s="10" t="e">
        <f t="shared" si="6"/>
        <v>#NUM!</v>
      </c>
      <c r="M8" s="11" t="e">
        <f t="shared" si="7"/>
        <v>#NUM!</v>
      </c>
      <c r="N8" s="10" t="e">
        <f t="shared" si="0"/>
        <v>#NUM!</v>
      </c>
      <c r="O8" s="11" t="e">
        <f t="shared" si="1"/>
        <v>#NUM!</v>
      </c>
      <c r="P8" s="10">
        <f t="shared" si="2"/>
        <v>-0.24425483817550719</v>
      </c>
      <c r="Q8" s="11">
        <f t="shared" si="3"/>
        <v>3.7082369762525182</v>
      </c>
      <c r="R8" s="10">
        <f t="shared" si="4"/>
        <v>0.97169286700773005</v>
      </c>
      <c r="S8" s="11">
        <f t="shared" si="5"/>
        <v>5.5651647964171467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 t="e">
        <v>#NUM!</v>
      </c>
      <c r="F9" s="9" t="e">
        <v>#NUM!</v>
      </c>
      <c r="G9" s="8">
        <v>10.674686250247152</v>
      </c>
      <c r="H9" s="9">
        <v>6.1587435322745936</v>
      </c>
      <c r="I9" s="8">
        <v>11.074941819524845</v>
      </c>
      <c r="J9" s="9">
        <v>5.629797194001477</v>
      </c>
      <c r="K9" s="4"/>
      <c r="L9" s="8" t="e">
        <f t="shared" si="6"/>
        <v>#NUM!</v>
      </c>
      <c r="M9" s="9" t="e">
        <f t="shared" si="7"/>
        <v>#NUM!</v>
      </c>
      <c r="N9" s="8" t="e">
        <f t="shared" si="0"/>
        <v>#NUM!</v>
      </c>
      <c r="O9" s="9" t="e">
        <f t="shared" si="1"/>
        <v>#NUM!</v>
      </c>
      <c r="P9" s="8">
        <f t="shared" si="2"/>
        <v>4.5159427179725586</v>
      </c>
      <c r="Q9" s="9">
        <f t="shared" si="3"/>
        <v>16.833429782521748</v>
      </c>
      <c r="R9" s="8">
        <f t="shared" si="4"/>
        <v>5.4451446255233682</v>
      </c>
      <c r="S9" s="9">
        <f t="shared" si="5"/>
        <v>16.704739013526321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 t="e">
        <v>#NUM!</v>
      </c>
      <c r="F10" s="11" t="e">
        <v>#NUM!</v>
      </c>
      <c r="G10" s="10">
        <v>22.620673088122899</v>
      </c>
      <c r="H10" s="11">
        <v>7.3157130399153036</v>
      </c>
      <c r="I10" s="10">
        <v>11</v>
      </c>
      <c r="J10" s="11">
        <v>0</v>
      </c>
      <c r="L10" s="10" t="e">
        <f t="shared" si="6"/>
        <v>#NUM!</v>
      </c>
      <c r="M10" s="11" t="e">
        <f t="shared" si="7"/>
        <v>#NUM!</v>
      </c>
      <c r="N10" s="10" t="e">
        <f t="shared" si="0"/>
        <v>#NUM!</v>
      </c>
      <c r="O10" s="11" t="e">
        <f t="shared" si="1"/>
        <v>#NUM!</v>
      </c>
      <c r="P10" s="10">
        <f t="shared" si="2"/>
        <v>15.304960048207596</v>
      </c>
      <c r="Q10" s="11">
        <f t="shared" si="3"/>
        <v>29.936386128038201</v>
      </c>
      <c r="R10" s="10">
        <f t="shared" si="4"/>
        <v>11</v>
      </c>
      <c r="S10" s="11">
        <f t="shared" si="5"/>
        <v>11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 t="e">
        <v>#NUM!</v>
      </c>
      <c r="F11" s="11" t="e">
        <v>#NUM!</v>
      </c>
      <c r="G11" s="10">
        <v>89.931625426814065</v>
      </c>
      <c r="H11" s="11">
        <v>23.60170133625325</v>
      </c>
      <c r="I11" s="10">
        <v>71.036244417087332</v>
      </c>
      <c r="J11" s="11">
        <v>14.053773911900061</v>
      </c>
      <c r="L11" s="10" t="e">
        <f t="shared" si="6"/>
        <v>#NUM!</v>
      </c>
      <c r="M11" s="11" t="e">
        <f t="shared" si="7"/>
        <v>#NUM!</v>
      </c>
      <c r="N11" s="10" t="e">
        <f t="shared" si="0"/>
        <v>#NUM!</v>
      </c>
      <c r="O11" s="11" t="e">
        <f t="shared" si="1"/>
        <v>#NUM!</v>
      </c>
      <c r="P11" s="10">
        <f t="shared" si="2"/>
        <v>66.329924090560809</v>
      </c>
      <c r="Q11" s="11">
        <f t="shared" si="3"/>
        <v>113.53332676306732</v>
      </c>
      <c r="R11" s="10">
        <f t="shared" si="4"/>
        <v>56.982470505187273</v>
      </c>
      <c r="S11" s="11">
        <f t="shared" si="5"/>
        <v>85.090018328987398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 t="e">
        <v>#NUM!</v>
      </c>
      <c r="F12" s="9" t="e">
        <v>#NUM!</v>
      </c>
      <c r="G12" s="8">
        <v>72.49576915180586</v>
      </c>
      <c r="H12" s="9">
        <v>20.189367392550171</v>
      </c>
      <c r="I12" s="8">
        <v>70.418312470762132</v>
      </c>
      <c r="J12" s="9">
        <v>15.605963532386655</v>
      </c>
      <c r="K12" s="4"/>
      <c r="L12" s="8" t="e">
        <f t="shared" si="6"/>
        <v>#NUM!</v>
      </c>
      <c r="M12" s="9" t="e">
        <f t="shared" si="7"/>
        <v>#NUM!</v>
      </c>
      <c r="N12" s="8" t="e">
        <f t="shared" si="0"/>
        <v>#NUM!</v>
      </c>
      <c r="O12" s="9" t="e">
        <f t="shared" si="1"/>
        <v>#NUM!</v>
      </c>
      <c r="P12" s="8">
        <f t="shared" si="2"/>
        <v>52.306401759255692</v>
      </c>
      <c r="Q12" s="9">
        <f t="shared" si="3"/>
        <v>92.685136544356027</v>
      </c>
      <c r="R12" s="8">
        <f t="shared" si="4"/>
        <v>54.812348938375479</v>
      </c>
      <c r="S12" s="9">
        <f t="shared" si="5"/>
        <v>86.024276003148785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 t="e">
        <v>#NUM!</v>
      </c>
      <c r="F13" s="9" t="e">
        <v>#NUM!</v>
      </c>
      <c r="G13" s="8">
        <v>7.6554746010258166</v>
      </c>
      <c r="H13" s="9">
        <v>2.5573581002764292</v>
      </c>
      <c r="I13" s="8">
        <v>6.4806512987812406</v>
      </c>
      <c r="J13" s="9">
        <v>1.5989846346701093</v>
      </c>
      <c r="K13" s="4"/>
      <c r="L13" s="8" t="e">
        <f t="shared" si="6"/>
        <v>#NUM!</v>
      </c>
      <c r="M13" s="9" t="e">
        <f t="shared" si="7"/>
        <v>#NUM!</v>
      </c>
      <c r="N13" s="8" t="e">
        <f t="shared" si="0"/>
        <v>#NUM!</v>
      </c>
      <c r="O13" s="9" t="e">
        <f t="shared" si="1"/>
        <v>#NUM!</v>
      </c>
      <c r="P13" s="8">
        <f t="shared" si="2"/>
        <v>5.0981165007493878</v>
      </c>
      <c r="Q13" s="9">
        <f t="shared" si="3"/>
        <v>10.212832701302245</v>
      </c>
      <c r="R13" s="8">
        <f t="shared" si="4"/>
        <v>4.8816666641111315</v>
      </c>
      <c r="S13" s="9">
        <f t="shared" si="5"/>
        <v>8.0796359334513497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 t="e">
        <v>#NUM!</v>
      </c>
      <c r="F14" s="11" t="e">
        <v>#NUM!</v>
      </c>
      <c r="G14" s="10">
        <v>7.4685863916685885E-2</v>
      </c>
      <c r="H14" s="11">
        <v>0.26288378734281842</v>
      </c>
      <c r="I14" s="10">
        <v>0.13482766219376649</v>
      </c>
      <c r="J14" s="11">
        <v>0.34153940285292128</v>
      </c>
      <c r="L14" s="10" t="e">
        <f t="shared" si="6"/>
        <v>#NUM!</v>
      </c>
      <c r="M14" s="11" t="e">
        <f t="shared" si="7"/>
        <v>#NUM!</v>
      </c>
      <c r="N14" s="10" t="e">
        <f t="shared" si="0"/>
        <v>#NUM!</v>
      </c>
      <c r="O14" s="11" t="e">
        <f t="shared" si="1"/>
        <v>#NUM!</v>
      </c>
      <c r="P14" s="10">
        <f t="shared" si="2"/>
        <v>-0.18819792342613254</v>
      </c>
      <c r="Q14" s="11">
        <f t="shared" si="3"/>
        <v>0.33756965125950433</v>
      </c>
      <c r="R14" s="10">
        <f t="shared" si="4"/>
        <v>-0.20671174065915479</v>
      </c>
      <c r="S14" s="11">
        <f t="shared" si="5"/>
        <v>0.4763670650466878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 t="e">
        <v>#NUM!</v>
      </c>
      <c r="F15" s="11" t="e">
        <v>#NUM!</v>
      </c>
      <c r="G15" s="10">
        <v>1.4211025602698639</v>
      </c>
      <c r="H15" s="11">
        <v>1.0291791385981173</v>
      </c>
      <c r="I15" s="10">
        <v>0</v>
      </c>
      <c r="J15" s="11">
        <v>0</v>
      </c>
      <c r="L15" s="10" t="e">
        <f t="shared" si="6"/>
        <v>#NUM!</v>
      </c>
      <c r="M15" s="11" t="e">
        <f t="shared" si="7"/>
        <v>#NUM!</v>
      </c>
      <c r="N15" s="10" t="e">
        <f t="shared" si="0"/>
        <v>#NUM!</v>
      </c>
      <c r="O15" s="11" t="e">
        <f t="shared" si="1"/>
        <v>#NUM!</v>
      </c>
      <c r="P15" s="10">
        <f t="shared" si="2"/>
        <v>0.39192342167174665</v>
      </c>
      <c r="Q15" s="11">
        <f t="shared" si="3"/>
        <v>2.4502816988679812</v>
      </c>
      <c r="R15" s="10">
        <f t="shared" si="4"/>
        <v>0</v>
      </c>
      <c r="S15" s="11">
        <f t="shared" si="5"/>
        <v>0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 t="e">
        <v>#NUM!</v>
      </c>
      <c r="F16" s="9" t="e">
        <v>#NUM!</v>
      </c>
      <c r="G16" s="8">
        <v>6.4822914312667104</v>
      </c>
      <c r="H16" s="9">
        <v>1.5427728873241637</v>
      </c>
      <c r="I16" s="8">
        <v>5</v>
      </c>
      <c r="J16" s="9">
        <v>0</v>
      </c>
      <c r="K16" s="4"/>
      <c r="L16" s="8" t="e">
        <f t="shared" si="6"/>
        <v>#NUM!</v>
      </c>
      <c r="M16" s="9" t="e">
        <f t="shared" si="7"/>
        <v>#NUM!</v>
      </c>
      <c r="N16" s="8" t="e">
        <f t="shared" si="0"/>
        <v>#NUM!</v>
      </c>
      <c r="O16" s="9" t="e">
        <f t="shared" si="1"/>
        <v>#NUM!</v>
      </c>
      <c r="P16" s="8">
        <f t="shared" si="2"/>
        <v>4.9395185439425466</v>
      </c>
      <c r="Q16" s="9">
        <f t="shared" si="3"/>
        <v>8.025064318590875</v>
      </c>
      <c r="R16" s="8">
        <f t="shared" si="4"/>
        <v>5</v>
      </c>
      <c r="S16" s="9">
        <f t="shared" si="5"/>
        <v>5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 t="e">
        <v>#NUM!</v>
      </c>
      <c r="F17" s="22" t="e">
        <v>#NUM!</v>
      </c>
      <c r="G17" s="21">
        <v>2.0907820056187383</v>
      </c>
      <c r="H17" s="22">
        <v>1.8373210007542566</v>
      </c>
      <c r="I17" s="21" t="e">
        <v>#NUM!</v>
      </c>
      <c r="J17" s="22" t="e">
        <v>#NUM!</v>
      </c>
      <c r="K17" s="4"/>
      <c r="L17" s="21" t="e">
        <f t="shared" si="6"/>
        <v>#NUM!</v>
      </c>
      <c r="M17" s="22" t="e">
        <f t="shared" si="7"/>
        <v>#NUM!</v>
      </c>
      <c r="N17" s="21" t="e">
        <f t="shared" si="0"/>
        <v>#NUM!</v>
      </c>
      <c r="O17" s="22" t="e">
        <f t="shared" si="1"/>
        <v>#NUM!</v>
      </c>
      <c r="P17" s="21">
        <f t="shared" si="2"/>
        <v>0.25346100486448164</v>
      </c>
      <c r="Q17" s="22">
        <f t="shared" si="3"/>
        <v>3.9281030063729947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>
        <v>0.2333926440968066</v>
      </c>
      <c r="F4" s="11">
        <v>0.42298997361439661</v>
      </c>
      <c r="G4" s="10">
        <v>0.13778506580409708</v>
      </c>
      <c r="H4" s="11">
        <v>0.39208809392014066</v>
      </c>
      <c r="I4" s="10">
        <v>0</v>
      </c>
      <c r="J4" s="11">
        <v>0</v>
      </c>
      <c r="L4" s="10" t="e">
        <f>(C4-D4)</f>
        <v>#NUM!</v>
      </c>
      <c r="M4" s="11" t="e">
        <f>(C4+D4)</f>
        <v>#NUM!</v>
      </c>
      <c r="N4" s="10">
        <f t="shared" ref="N4:N17" si="0">(E4-F4)</f>
        <v>-0.18959732951759001</v>
      </c>
      <c r="O4" s="11">
        <f t="shared" ref="O4:O17" si="1">(E4+F4)</f>
        <v>0.65638261771120321</v>
      </c>
      <c r="P4" s="10">
        <f t="shared" ref="P4:P17" si="2">(G4-H4)</f>
        <v>-0.25430302811604355</v>
      </c>
      <c r="Q4" s="11">
        <f t="shared" ref="Q4:Q17" si="3">(G4+H4)</f>
        <v>0.52987315972423776</v>
      </c>
      <c r="R4" s="10">
        <f t="shared" ref="R4:R17" si="4">(I4-J4)</f>
        <v>0</v>
      </c>
      <c r="S4" s="11">
        <f t="shared" ref="S4:S17" si="5">(I4+J4)</f>
        <v>0</v>
      </c>
    </row>
    <row r="5" spans="1:19" x14ac:dyDescent="0.25">
      <c r="A5" t="s">
        <v>31</v>
      </c>
      <c r="C5" s="10" t="e">
        <v>#NUM!</v>
      </c>
      <c r="D5" s="11" t="e">
        <v>#NUM!</v>
      </c>
      <c r="E5" s="10">
        <v>9.3357057638722638E-2</v>
      </c>
      <c r="F5" s="11">
        <v>0.42189877348303045</v>
      </c>
      <c r="G5" s="10">
        <v>1.8689011592432147E-2</v>
      </c>
      <c r="H5" s="11">
        <v>0.13542426827614792</v>
      </c>
      <c r="I5" s="10">
        <v>0</v>
      </c>
      <c r="J5" s="11">
        <v>0</v>
      </c>
      <c r="L5" s="10" t="e">
        <f t="shared" ref="L5:L17" si="6">(C5-D5)</f>
        <v>#NUM!</v>
      </c>
      <c r="M5" s="11" t="e">
        <f t="shared" ref="M5:M17" si="7">(C5+D5)</f>
        <v>#NUM!</v>
      </c>
      <c r="N5" s="10">
        <f t="shared" si="0"/>
        <v>-0.3285417158443078</v>
      </c>
      <c r="O5" s="11">
        <f t="shared" si="1"/>
        <v>0.51525583112175311</v>
      </c>
      <c r="P5" s="10">
        <f t="shared" si="2"/>
        <v>-0.11673525668371577</v>
      </c>
      <c r="Q5" s="11">
        <f t="shared" si="3"/>
        <v>0.15411327986858006</v>
      </c>
      <c r="R5" s="10">
        <f t="shared" si="4"/>
        <v>0</v>
      </c>
      <c r="S5" s="11">
        <f t="shared" si="5"/>
        <v>0</v>
      </c>
    </row>
    <row r="6" spans="1:19" x14ac:dyDescent="0.25">
      <c r="A6" t="s">
        <v>32</v>
      </c>
      <c r="C6" s="10" t="e">
        <v>#NUM!</v>
      </c>
      <c r="D6" s="11" t="e">
        <v>#NUM!</v>
      </c>
      <c r="E6" s="10">
        <v>3.8783659542532423</v>
      </c>
      <c r="F6" s="11">
        <v>3.2638364039928982</v>
      </c>
      <c r="G6" s="10">
        <v>3.7269448495684703</v>
      </c>
      <c r="H6" s="11">
        <v>3.8774104324657115</v>
      </c>
      <c r="I6" s="10">
        <v>1</v>
      </c>
      <c r="J6" s="11">
        <v>0</v>
      </c>
      <c r="L6" s="10" t="e">
        <f t="shared" si="6"/>
        <v>#NUM!</v>
      </c>
      <c r="M6" s="11" t="e">
        <f t="shared" si="7"/>
        <v>#NUM!</v>
      </c>
      <c r="N6" s="10">
        <f t="shared" si="0"/>
        <v>0.61452955026034406</v>
      </c>
      <c r="O6" s="11">
        <f t="shared" si="1"/>
        <v>7.1422023582461405</v>
      </c>
      <c r="P6" s="10">
        <f t="shared" si="2"/>
        <v>-0.15046558289724121</v>
      </c>
      <c r="Q6" s="11">
        <f t="shared" si="3"/>
        <v>7.6043552820341818</v>
      </c>
      <c r="R6" s="10">
        <f t="shared" si="4"/>
        <v>1</v>
      </c>
      <c r="S6" s="11">
        <f t="shared" si="5"/>
        <v>1</v>
      </c>
    </row>
    <row r="7" spans="1:19" x14ac:dyDescent="0.25">
      <c r="A7" t="s">
        <v>33</v>
      </c>
      <c r="C7" s="10" t="e">
        <v>#NUM!</v>
      </c>
      <c r="D7" s="11" t="e">
        <v>#NUM!</v>
      </c>
      <c r="E7" s="10">
        <v>0</v>
      </c>
      <c r="F7" s="11">
        <v>0</v>
      </c>
      <c r="G7" s="10">
        <v>0</v>
      </c>
      <c r="H7" s="11">
        <v>0</v>
      </c>
      <c r="I7" s="10">
        <v>0</v>
      </c>
      <c r="J7" s="11">
        <v>0</v>
      </c>
      <c r="L7" s="10" t="e">
        <f t="shared" si="6"/>
        <v>#NUM!</v>
      </c>
      <c r="M7" s="11" t="e">
        <f t="shared" si="7"/>
        <v>#NUM!</v>
      </c>
      <c r="N7" s="10">
        <f t="shared" si="0"/>
        <v>0</v>
      </c>
      <c r="O7" s="11">
        <f t="shared" si="1"/>
        <v>0</v>
      </c>
      <c r="P7" s="10">
        <f t="shared" si="2"/>
        <v>0</v>
      </c>
      <c r="Q7" s="11">
        <f t="shared" si="3"/>
        <v>0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 t="e">
        <v>#NUM!</v>
      </c>
      <c r="D8" s="11" t="e">
        <v>#NUM!</v>
      </c>
      <c r="E8" s="10">
        <v>3.6436239560743524</v>
      </c>
      <c r="F8" s="11">
        <v>2.1625000699749708</v>
      </c>
      <c r="G8" s="10">
        <v>4.229632258646526</v>
      </c>
      <c r="H8" s="11">
        <v>2.9563542870287489</v>
      </c>
      <c r="I8" s="10">
        <v>5</v>
      </c>
      <c r="J8" s="11">
        <v>0</v>
      </c>
      <c r="L8" s="10" t="e">
        <f t="shared" si="6"/>
        <v>#NUM!</v>
      </c>
      <c r="M8" s="11" t="e">
        <f t="shared" si="7"/>
        <v>#NUM!</v>
      </c>
      <c r="N8" s="10">
        <f t="shared" si="0"/>
        <v>1.4811238860993816</v>
      </c>
      <c r="O8" s="11">
        <f t="shared" si="1"/>
        <v>5.8061240260493232</v>
      </c>
      <c r="P8" s="10">
        <f t="shared" si="2"/>
        <v>1.2732779716177771</v>
      </c>
      <c r="Q8" s="11">
        <f t="shared" si="3"/>
        <v>7.1859865456752754</v>
      </c>
      <c r="R8" s="10">
        <f t="shared" si="4"/>
        <v>5</v>
      </c>
      <c r="S8" s="11">
        <f t="shared" si="5"/>
        <v>5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>
        <v>10.621174353116771</v>
      </c>
      <c r="F9" s="9">
        <v>5.7768324985926691</v>
      </c>
      <c r="G9" s="8">
        <v>10.342369802774144</v>
      </c>
      <c r="H9" s="9">
        <v>5.8479093112496265</v>
      </c>
      <c r="I9" s="8">
        <v>14.999999999999998</v>
      </c>
      <c r="J9" s="9">
        <v>1.7763568394002505E-15</v>
      </c>
      <c r="K9" s="4"/>
      <c r="L9" s="8" t="e">
        <f t="shared" si="6"/>
        <v>#NUM!</v>
      </c>
      <c r="M9" s="9" t="e">
        <f t="shared" si="7"/>
        <v>#NUM!</v>
      </c>
      <c r="N9" s="8">
        <f t="shared" si="0"/>
        <v>4.8443418545241022</v>
      </c>
      <c r="O9" s="9">
        <f t="shared" si="1"/>
        <v>16.39800685170944</v>
      </c>
      <c r="P9" s="8">
        <f t="shared" si="2"/>
        <v>4.4944604915245172</v>
      </c>
      <c r="Q9" s="9">
        <f t="shared" si="3"/>
        <v>16.19027911402377</v>
      </c>
      <c r="R9" s="8">
        <f t="shared" si="4"/>
        <v>14.999999999999996</v>
      </c>
      <c r="S9" s="9">
        <f t="shared" si="5"/>
        <v>15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>
        <v>18.250000000000004</v>
      </c>
      <c r="F10" s="11">
        <v>9.2567542907868106</v>
      </c>
      <c r="G10" s="10">
        <v>26.779505302001741</v>
      </c>
      <c r="H10" s="11">
        <v>8.1472752131745505</v>
      </c>
      <c r="I10" s="10" t="e">
        <v>#NUM!</v>
      </c>
      <c r="J10" s="11" t="e">
        <v>#NUM!</v>
      </c>
      <c r="L10" s="10" t="e">
        <f t="shared" si="6"/>
        <v>#NUM!</v>
      </c>
      <c r="M10" s="11" t="e">
        <f t="shared" si="7"/>
        <v>#NUM!</v>
      </c>
      <c r="N10" s="10">
        <f t="shared" si="0"/>
        <v>8.993245709213193</v>
      </c>
      <c r="O10" s="11">
        <f t="shared" si="1"/>
        <v>27.506754290786816</v>
      </c>
      <c r="P10" s="10">
        <f t="shared" si="2"/>
        <v>18.632230088827193</v>
      </c>
      <c r="Q10" s="11">
        <f t="shared" si="3"/>
        <v>34.92678051517629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>
        <v>85.376556907541143</v>
      </c>
      <c r="F11" s="11">
        <v>20.066620388529685</v>
      </c>
      <c r="G11" s="10">
        <v>108.68863847107549</v>
      </c>
      <c r="H11" s="11">
        <v>21.962217488948902</v>
      </c>
      <c r="I11" s="10">
        <v>73</v>
      </c>
      <c r="J11" s="11">
        <v>0</v>
      </c>
      <c r="L11" s="10" t="e">
        <f t="shared" si="6"/>
        <v>#NUM!</v>
      </c>
      <c r="M11" s="11" t="e">
        <f t="shared" si="7"/>
        <v>#NUM!</v>
      </c>
      <c r="N11" s="10">
        <f t="shared" si="0"/>
        <v>65.309936519011458</v>
      </c>
      <c r="O11" s="11">
        <f t="shared" si="1"/>
        <v>105.44317729607083</v>
      </c>
      <c r="P11" s="10">
        <f t="shared" si="2"/>
        <v>86.726420982126598</v>
      </c>
      <c r="Q11" s="11">
        <f t="shared" si="3"/>
        <v>130.65085596002439</v>
      </c>
      <c r="R11" s="10">
        <f t="shared" si="4"/>
        <v>73</v>
      </c>
      <c r="S11" s="11">
        <f t="shared" si="5"/>
        <v>73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>
        <v>80.60498210413175</v>
      </c>
      <c r="F12" s="9">
        <v>21.084064938280331</v>
      </c>
      <c r="G12" s="8">
        <v>83.594103993345342</v>
      </c>
      <c r="H12" s="9">
        <v>15.237542342912866</v>
      </c>
      <c r="I12" s="8">
        <v>74</v>
      </c>
      <c r="J12" s="9">
        <v>0</v>
      </c>
      <c r="K12" s="4"/>
      <c r="L12" s="8" t="e">
        <f t="shared" si="6"/>
        <v>#NUM!</v>
      </c>
      <c r="M12" s="9" t="e">
        <f t="shared" si="7"/>
        <v>#NUM!</v>
      </c>
      <c r="N12" s="8">
        <f t="shared" si="0"/>
        <v>59.520917165851415</v>
      </c>
      <c r="O12" s="9">
        <f t="shared" si="1"/>
        <v>101.68904704241208</v>
      </c>
      <c r="P12" s="8">
        <f t="shared" si="2"/>
        <v>68.356561650432482</v>
      </c>
      <c r="Q12" s="9">
        <f t="shared" si="3"/>
        <v>98.831646336258203</v>
      </c>
      <c r="R12" s="8">
        <f t="shared" si="4"/>
        <v>74</v>
      </c>
      <c r="S12" s="9">
        <f t="shared" si="5"/>
        <v>74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>
        <v>7.8487396120631239</v>
      </c>
      <c r="F13" s="9">
        <v>2.2086049561322665</v>
      </c>
      <c r="G13" s="8">
        <v>8.1130511856115231</v>
      </c>
      <c r="H13" s="9">
        <v>1.8752641322499539</v>
      </c>
      <c r="I13" s="8">
        <v>6</v>
      </c>
      <c r="J13" s="9">
        <v>0</v>
      </c>
      <c r="K13" s="4"/>
      <c r="L13" s="8" t="e">
        <f t="shared" si="6"/>
        <v>#NUM!</v>
      </c>
      <c r="M13" s="9" t="e">
        <f t="shared" si="7"/>
        <v>#NUM!</v>
      </c>
      <c r="N13" s="8">
        <f t="shared" si="0"/>
        <v>5.6401346559308578</v>
      </c>
      <c r="O13" s="9">
        <f t="shared" si="1"/>
        <v>10.05734456819539</v>
      </c>
      <c r="P13" s="8">
        <f t="shared" si="2"/>
        <v>6.2377870533615694</v>
      </c>
      <c r="Q13" s="9">
        <f t="shared" si="3"/>
        <v>9.9883153178614776</v>
      </c>
      <c r="R13" s="8">
        <f t="shared" si="4"/>
        <v>6</v>
      </c>
      <c r="S13" s="9">
        <f t="shared" si="5"/>
        <v>6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>
        <v>0</v>
      </c>
      <c r="F14" s="11">
        <v>0</v>
      </c>
      <c r="G14" s="10">
        <v>0.10631481761014129</v>
      </c>
      <c r="H14" s="11">
        <v>0.30824012906606385</v>
      </c>
      <c r="I14" s="10">
        <v>0</v>
      </c>
      <c r="J14" s="11">
        <v>0</v>
      </c>
      <c r="L14" s="10" t="e">
        <f t="shared" si="6"/>
        <v>#NUM!</v>
      </c>
      <c r="M14" s="11" t="e">
        <f t="shared" si="7"/>
        <v>#NUM!</v>
      </c>
      <c r="N14" s="10">
        <f t="shared" si="0"/>
        <v>0</v>
      </c>
      <c r="O14" s="11">
        <f t="shared" si="1"/>
        <v>0</v>
      </c>
      <c r="P14" s="10">
        <f t="shared" si="2"/>
        <v>-0.20192531145592257</v>
      </c>
      <c r="Q14" s="11">
        <f t="shared" si="3"/>
        <v>0.41455494667620513</v>
      </c>
      <c r="R14" s="10">
        <f t="shared" si="4"/>
        <v>0</v>
      </c>
      <c r="S14" s="11">
        <f t="shared" si="5"/>
        <v>0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>
        <v>0.37477758463697503</v>
      </c>
      <c r="F15" s="11">
        <v>0.73084978921816079</v>
      </c>
      <c r="G15" s="10">
        <v>2.1328963873518947</v>
      </c>
      <c r="H15" s="11">
        <v>1.0153066969089732</v>
      </c>
      <c r="I15" s="10">
        <v>0</v>
      </c>
      <c r="J15" s="11">
        <v>0</v>
      </c>
      <c r="L15" s="10" t="e">
        <f t="shared" si="6"/>
        <v>#NUM!</v>
      </c>
      <c r="M15" s="11" t="e">
        <f t="shared" si="7"/>
        <v>#NUM!</v>
      </c>
      <c r="N15" s="10">
        <f t="shared" si="0"/>
        <v>-0.35607220458118577</v>
      </c>
      <c r="O15" s="11">
        <f t="shared" si="1"/>
        <v>1.1056273738551359</v>
      </c>
      <c r="P15" s="10">
        <f t="shared" si="2"/>
        <v>1.1175896904429214</v>
      </c>
      <c r="Q15" s="11">
        <f t="shared" si="3"/>
        <v>3.1482030842608681</v>
      </c>
      <c r="R15" s="10">
        <f t="shared" si="4"/>
        <v>0</v>
      </c>
      <c r="S15" s="11">
        <f t="shared" si="5"/>
        <v>0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>
        <v>10</v>
      </c>
      <c r="F16" s="9">
        <v>0</v>
      </c>
      <c r="G16" s="8">
        <v>7.9238284656675209</v>
      </c>
      <c r="H16" s="9">
        <v>2.3468772329263601</v>
      </c>
      <c r="I16" s="8" t="e">
        <v>#NUM!</v>
      </c>
      <c r="J16" s="9" t="e">
        <v>#NUM!</v>
      </c>
      <c r="K16" s="4"/>
      <c r="L16" s="8" t="e">
        <f t="shared" si="6"/>
        <v>#NUM!</v>
      </c>
      <c r="M16" s="9" t="e">
        <f t="shared" si="7"/>
        <v>#NUM!</v>
      </c>
      <c r="N16" s="8">
        <f t="shared" si="0"/>
        <v>10</v>
      </c>
      <c r="O16" s="9">
        <f t="shared" si="1"/>
        <v>10</v>
      </c>
      <c r="P16" s="8">
        <f t="shared" si="2"/>
        <v>5.5769512327411608</v>
      </c>
      <c r="Q16" s="9">
        <f t="shared" si="3"/>
        <v>10.270705698593881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>
        <v>2.3333333333333335</v>
      </c>
      <c r="F17" s="22">
        <v>1.247219128924647</v>
      </c>
      <c r="G17" s="21">
        <v>4.1148893378593323</v>
      </c>
      <c r="H17" s="22">
        <v>1.4017378619461323</v>
      </c>
      <c r="I17" s="21" t="e">
        <v>#NUM!</v>
      </c>
      <c r="J17" s="22" t="e">
        <v>#NUM!</v>
      </c>
      <c r="K17" s="4"/>
      <c r="L17" s="21" t="e">
        <f t="shared" si="6"/>
        <v>#NUM!</v>
      </c>
      <c r="M17" s="22" t="e">
        <f t="shared" si="7"/>
        <v>#NUM!</v>
      </c>
      <c r="N17" s="21">
        <f t="shared" si="0"/>
        <v>1.0861142044086864</v>
      </c>
      <c r="O17" s="22">
        <f t="shared" si="1"/>
        <v>3.5805524622579803</v>
      </c>
      <c r="P17" s="21">
        <f t="shared" si="2"/>
        <v>2.7131514759132003</v>
      </c>
      <c r="Q17" s="22">
        <f t="shared" si="3"/>
        <v>5.5166271998054643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0.41641588555754211</v>
      </c>
      <c r="D4" s="11">
        <v>0.49296419323605045</v>
      </c>
      <c r="E4" s="10" t="e">
        <v>#NUM!</v>
      </c>
      <c r="F4" s="11" t="e">
        <v>#NUM!</v>
      </c>
      <c r="G4" s="10">
        <v>2.7332804325900174E-2</v>
      </c>
      <c r="H4" s="11">
        <v>0.16305128681976791</v>
      </c>
      <c r="I4" s="10">
        <v>0.5</v>
      </c>
      <c r="J4" s="11">
        <v>0.5</v>
      </c>
      <c r="L4" s="10">
        <f>(C4-D4)</f>
        <v>-7.6548307678508343E-2</v>
      </c>
      <c r="M4" s="11">
        <f>(C4+D4)</f>
        <v>0.90938007879359262</v>
      </c>
      <c r="N4" s="10" t="e">
        <f t="shared" ref="N4:N17" si="0">(E4-F4)</f>
        <v>#NUM!</v>
      </c>
      <c r="O4" s="11" t="e">
        <f t="shared" ref="O4:O17" si="1">(E4+F4)</f>
        <v>#NUM!</v>
      </c>
      <c r="P4" s="10">
        <f t="shared" ref="P4:P17" si="2">(G4-H4)</f>
        <v>-0.13571848249386773</v>
      </c>
      <c r="Q4" s="11">
        <f t="shared" ref="Q4:Q17" si="3">(G4+H4)</f>
        <v>0.19038409114566809</v>
      </c>
      <c r="R4" s="10">
        <f t="shared" ref="R4:R17" si="4">(I4-J4)</f>
        <v>0</v>
      </c>
      <c r="S4" s="11">
        <f t="shared" ref="S4:S17" si="5">(I4+J4)</f>
        <v>1</v>
      </c>
    </row>
    <row r="5" spans="1:19" x14ac:dyDescent="0.25">
      <c r="A5" t="s">
        <v>31</v>
      </c>
      <c r="C5" s="10">
        <v>0.20820794277877105</v>
      </c>
      <c r="D5" s="11">
        <v>0.61079074822837165</v>
      </c>
      <c r="E5" s="10" t="e">
        <v>#NUM!</v>
      </c>
      <c r="F5" s="11" t="e">
        <v>#NUM!</v>
      </c>
      <c r="G5" s="10">
        <v>0</v>
      </c>
      <c r="H5" s="11">
        <v>0</v>
      </c>
      <c r="I5" s="10">
        <v>0</v>
      </c>
      <c r="J5" s="11">
        <v>0</v>
      </c>
      <c r="L5" s="10">
        <f t="shared" ref="L5:L17" si="6">(C5-D5)</f>
        <v>-0.40258280544960057</v>
      </c>
      <c r="M5" s="11">
        <f t="shared" ref="M5:M17" si="7">(C5+D5)</f>
        <v>0.81899869100714273</v>
      </c>
      <c r="N5" s="10" t="e">
        <f t="shared" si="0"/>
        <v>#NUM!</v>
      </c>
      <c r="O5" s="11" t="e">
        <f t="shared" si="1"/>
        <v>#NUM!</v>
      </c>
      <c r="P5" s="10">
        <f t="shared" si="2"/>
        <v>0</v>
      </c>
      <c r="Q5" s="11">
        <f t="shared" si="3"/>
        <v>0</v>
      </c>
      <c r="R5" s="10">
        <f t="shared" si="4"/>
        <v>0</v>
      </c>
      <c r="S5" s="11">
        <f t="shared" si="5"/>
        <v>0</v>
      </c>
    </row>
    <row r="6" spans="1:19" x14ac:dyDescent="0.25">
      <c r="A6" t="s">
        <v>32</v>
      </c>
      <c r="C6" s="10">
        <v>5.4194252588670366</v>
      </c>
      <c r="D6" s="11">
        <v>3.511638632532974</v>
      </c>
      <c r="E6" s="10" t="e">
        <v>#NUM!</v>
      </c>
      <c r="F6" s="11" t="e">
        <v>#NUM!</v>
      </c>
      <c r="G6" s="10">
        <v>3.1417046601581347</v>
      </c>
      <c r="H6" s="11">
        <v>2.3649002807029644</v>
      </c>
      <c r="I6" s="10">
        <v>2</v>
      </c>
      <c r="J6" s="11">
        <v>2</v>
      </c>
      <c r="L6" s="10">
        <f t="shared" si="6"/>
        <v>1.9077866263340626</v>
      </c>
      <c r="M6" s="11">
        <f t="shared" si="7"/>
        <v>8.9310638914000116</v>
      </c>
      <c r="N6" s="10" t="e">
        <f t="shared" si="0"/>
        <v>#NUM!</v>
      </c>
      <c r="O6" s="11" t="e">
        <f t="shared" si="1"/>
        <v>#NUM!</v>
      </c>
      <c r="P6" s="10">
        <f t="shared" si="2"/>
        <v>0.77680437945517022</v>
      </c>
      <c r="Q6" s="11">
        <f t="shared" si="3"/>
        <v>5.5066049408610986</v>
      </c>
      <c r="R6" s="10">
        <f t="shared" si="4"/>
        <v>0</v>
      </c>
      <c r="S6" s="11">
        <f t="shared" si="5"/>
        <v>4</v>
      </c>
    </row>
    <row r="7" spans="1:19" x14ac:dyDescent="0.25">
      <c r="A7" t="s">
        <v>33</v>
      </c>
      <c r="C7" s="10">
        <v>0</v>
      </c>
      <c r="D7" s="11">
        <v>0</v>
      </c>
      <c r="E7" s="10" t="e">
        <v>#NUM!</v>
      </c>
      <c r="F7" s="11" t="e">
        <v>#NUM!</v>
      </c>
      <c r="G7" s="10">
        <v>0</v>
      </c>
      <c r="H7" s="11">
        <v>0</v>
      </c>
      <c r="I7" s="10">
        <v>0</v>
      </c>
      <c r="J7" s="11">
        <v>0</v>
      </c>
      <c r="L7" s="10">
        <f t="shared" si="6"/>
        <v>0</v>
      </c>
      <c r="M7" s="11">
        <f t="shared" si="7"/>
        <v>0</v>
      </c>
      <c r="N7" s="10" t="e">
        <f t="shared" si="0"/>
        <v>#NUM!</v>
      </c>
      <c r="O7" s="11" t="e">
        <f t="shared" si="1"/>
        <v>#NUM!</v>
      </c>
      <c r="P7" s="10">
        <f t="shared" si="2"/>
        <v>0</v>
      </c>
      <c r="Q7" s="11">
        <f t="shared" si="3"/>
        <v>0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>
        <v>3.3313270844603369</v>
      </c>
      <c r="D8" s="11">
        <v>2.5281865140368422</v>
      </c>
      <c r="E8" s="10" t="e">
        <v>#NUM!</v>
      </c>
      <c r="F8" s="11" t="e">
        <v>#NUM!</v>
      </c>
      <c r="G8" s="10">
        <v>4.1830869591932602</v>
      </c>
      <c r="H8" s="11">
        <v>1.6804555992369634</v>
      </c>
      <c r="I8" s="10">
        <v>5.9999999999999991</v>
      </c>
      <c r="J8" s="11">
        <v>1</v>
      </c>
      <c r="L8" s="10">
        <f t="shared" si="6"/>
        <v>0.80314057042349463</v>
      </c>
      <c r="M8" s="11">
        <f t="shared" si="7"/>
        <v>5.8595135984971787</v>
      </c>
      <c r="N8" s="10" t="e">
        <f t="shared" si="0"/>
        <v>#NUM!</v>
      </c>
      <c r="O8" s="11" t="e">
        <f t="shared" si="1"/>
        <v>#NUM!</v>
      </c>
      <c r="P8" s="10">
        <f t="shared" si="2"/>
        <v>2.5026313599562968</v>
      </c>
      <c r="Q8" s="11">
        <f t="shared" si="3"/>
        <v>5.8635425584302237</v>
      </c>
      <c r="R8" s="10">
        <f t="shared" si="4"/>
        <v>4.9999999999999991</v>
      </c>
      <c r="S8" s="11">
        <f t="shared" si="5"/>
        <v>6.9999999999999991</v>
      </c>
    </row>
    <row r="9" spans="1:19" x14ac:dyDescent="0.25">
      <c r="A9" s="4" t="s">
        <v>12</v>
      </c>
      <c r="B9" s="4"/>
      <c r="C9" s="8">
        <v>13.750752343327372</v>
      </c>
      <c r="D9" s="9">
        <v>3.6647444893702295</v>
      </c>
      <c r="E9" s="8" t="e">
        <v>#NUM!</v>
      </c>
      <c r="F9" s="9" t="e">
        <v>#NUM!</v>
      </c>
      <c r="G9" s="8">
        <v>9.0564010778462958</v>
      </c>
      <c r="H9" s="9">
        <v>6.0871641145977229</v>
      </c>
      <c r="I9" s="8">
        <v>15</v>
      </c>
      <c r="J9" s="9">
        <v>0</v>
      </c>
      <c r="K9" s="4"/>
      <c r="L9" s="8">
        <f t="shared" si="6"/>
        <v>10.086007853957142</v>
      </c>
      <c r="M9" s="9">
        <f t="shared" si="7"/>
        <v>17.415496832697603</v>
      </c>
      <c r="N9" s="8" t="e">
        <f t="shared" si="0"/>
        <v>#NUM!</v>
      </c>
      <c r="O9" s="9" t="e">
        <f t="shared" si="1"/>
        <v>#NUM!</v>
      </c>
      <c r="P9" s="8">
        <f t="shared" si="2"/>
        <v>2.9692369632485729</v>
      </c>
      <c r="Q9" s="9">
        <f t="shared" si="3"/>
        <v>15.143565192444019</v>
      </c>
      <c r="R9" s="8">
        <f t="shared" si="4"/>
        <v>15</v>
      </c>
      <c r="S9" s="9">
        <f t="shared" si="5"/>
        <v>15</v>
      </c>
    </row>
    <row r="10" spans="1:19" x14ac:dyDescent="0.25">
      <c r="A10" t="s">
        <v>13</v>
      </c>
      <c r="C10" s="10">
        <v>27</v>
      </c>
      <c r="D10" s="11">
        <v>0</v>
      </c>
      <c r="E10" s="10" t="e">
        <v>#NUM!</v>
      </c>
      <c r="F10" s="11" t="e">
        <v>#NUM!</v>
      </c>
      <c r="G10" s="10">
        <v>24.676979217290071</v>
      </c>
      <c r="H10" s="11">
        <v>10.494134948880093</v>
      </c>
      <c r="I10" s="10">
        <v>18</v>
      </c>
      <c r="J10" s="11">
        <v>5</v>
      </c>
      <c r="L10" s="10">
        <f t="shared" si="6"/>
        <v>27</v>
      </c>
      <c r="M10" s="11">
        <f t="shared" si="7"/>
        <v>27</v>
      </c>
      <c r="N10" s="10" t="e">
        <f t="shared" si="0"/>
        <v>#NUM!</v>
      </c>
      <c r="O10" s="11" t="e">
        <f t="shared" si="1"/>
        <v>#NUM!</v>
      </c>
      <c r="P10" s="10">
        <f t="shared" si="2"/>
        <v>14.182844268409978</v>
      </c>
      <c r="Q10" s="11">
        <f t="shared" si="3"/>
        <v>35.171114166170163</v>
      </c>
      <c r="R10" s="10">
        <f t="shared" si="4"/>
        <v>13</v>
      </c>
      <c r="S10" s="11">
        <f t="shared" si="5"/>
        <v>23</v>
      </c>
    </row>
    <row r="11" spans="1:19" x14ac:dyDescent="0.25">
      <c r="A11" t="s">
        <v>14</v>
      </c>
      <c r="C11" s="10">
        <v>98.784814380167035</v>
      </c>
      <c r="D11" s="11">
        <v>16.325059977726767</v>
      </c>
      <c r="E11" s="10" t="e">
        <v>#NUM!</v>
      </c>
      <c r="F11" s="11" t="e">
        <v>#NUM!</v>
      </c>
      <c r="G11" s="10">
        <v>94.136800972233772</v>
      </c>
      <c r="H11" s="11">
        <v>22.47580223251061</v>
      </c>
      <c r="I11" s="10">
        <v>110</v>
      </c>
      <c r="J11" s="11">
        <v>12</v>
      </c>
      <c r="L11" s="10">
        <f t="shared" si="6"/>
        <v>82.459754402440268</v>
      </c>
      <c r="M11" s="11">
        <f t="shared" si="7"/>
        <v>115.1098743578938</v>
      </c>
      <c r="N11" s="10" t="e">
        <f t="shared" si="0"/>
        <v>#NUM!</v>
      </c>
      <c r="O11" s="11" t="e">
        <f t="shared" si="1"/>
        <v>#NUM!</v>
      </c>
      <c r="P11" s="10">
        <f t="shared" si="2"/>
        <v>71.660998739723169</v>
      </c>
      <c r="Q11" s="11">
        <f t="shared" si="3"/>
        <v>116.61260320474437</v>
      </c>
      <c r="R11" s="10">
        <f t="shared" si="4"/>
        <v>98</v>
      </c>
      <c r="S11" s="11">
        <f t="shared" si="5"/>
        <v>122</v>
      </c>
    </row>
    <row r="12" spans="1:19" x14ac:dyDescent="0.25">
      <c r="A12" s="4" t="s">
        <v>35</v>
      </c>
      <c r="B12" s="4"/>
      <c r="C12" s="8">
        <v>95.104103971389392</v>
      </c>
      <c r="D12" s="9">
        <v>12.582976708489781</v>
      </c>
      <c r="E12" s="8" t="e">
        <v>#NUM!</v>
      </c>
      <c r="F12" s="9" t="e">
        <v>#NUM!</v>
      </c>
      <c r="G12" s="8">
        <v>76.388061304214716</v>
      </c>
      <c r="H12" s="9">
        <v>13.962677324528491</v>
      </c>
      <c r="I12" s="8">
        <v>92</v>
      </c>
      <c r="J12" s="9">
        <v>7</v>
      </c>
      <c r="K12" s="4"/>
      <c r="L12" s="8">
        <f t="shared" si="6"/>
        <v>82.521127262899611</v>
      </c>
      <c r="M12" s="9">
        <f t="shared" si="7"/>
        <v>107.68708067987917</v>
      </c>
      <c r="N12" s="8" t="e">
        <f t="shared" si="0"/>
        <v>#NUM!</v>
      </c>
      <c r="O12" s="9" t="e">
        <f t="shared" si="1"/>
        <v>#NUM!</v>
      </c>
      <c r="P12" s="8">
        <f t="shared" si="2"/>
        <v>62.425383979686224</v>
      </c>
      <c r="Q12" s="9">
        <f t="shared" si="3"/>
        <v>90.350738628743201</v>
      </c>
      <c r="R12" s="8">
        <f t="shared" si="4"/>
        <v>85</v>
      </c>
      <c r="S12" s="9">
        <f t="shared" si="5"/>
        <v>99</v>
      </c>
    </row>
    <row r="13" spans="1:19" x14ac:dyDescent="0.25">
      <c r="A13" s="4" t="s">
        <v>26</v>
      </c>
      <c r="B13" s="4"/>
      <c r="C13" s="8">
        <v>9.3753761716636852</v>
      </c>
      <c r="D13" s="9">
        <v>1.5889481652896305</v>
      </c>
      <c r="E13" s="8" t="e">
        <v>#NUM!</v>
      </c>
      <c r="F13" s="9" t="e">
        <v>#NUM!</v>
      </c>
      <c r="G13" s="8">
        <v>6.7588276284602271</v>
      </c>
      <c r="H13" s="9">
        <v>2.5150121180159717</v>
      </c>
      <c r="I13" s="8">
        <v>8.5</v>
      </c>
      <c r="J13" s="9">
        <v>1.5</v>
      </c>
      <c r="K13" s="4"/>
      <c r="L13" s="8">
        <f t="shared" si="6"/>
        <v>7.786428006374055</v>
      </c>
      <c r="M13" s="9">
        <f t="shared" si="7"/>
        <v>10.964324336953316</v>
      </c>
      <c r="N13" s="8" t="e">
        <f t="shared" si="0"/>
        <v>#NUM!</v>
      </c>
      <c r="O13" s="9" t="e">
        <f t="shared" si="1"/>
        <v>#NUM!</v>
      </c>
      <c r="P13" s="8">
        <f t="shared" si="2"/>
        <v>4.2438155104442554</v>
      </c>
      <c r="Q13" s="9">
        <f t="shared" si="3"/>
        <v>9.2738397464761988</v>
      </c>
      <c r="R13" s="8">
        <f t="shared" si="4"/>
        <v>7</v>
      </c>
      <c r="S13" s="9">
        <f t="shared" si="5"/>
        <v>10</v>
      </c>
    </row>
    <row r="14" spans="1:19" x14ac:dyDescent="0.25">
      <c r="A14" t="s">
        <v>36</v>
      </c>
      <c r="C14" s="10">
        <v>0</v>
      </c>
      <c r="D14" s="11">
        <v>0</v>
      </c>
      <c r="E14" s="10" t="e">
        <v>#NUM!</v>
      </c>
      <c r="F14" s="11" t="e">
        <v>#NUM!</v>
      </c>
      <c r="G14" s="10">
        <v>0</v>
      </c>
      <c r="H14" s="11">
        <v>0</v>
      </c>
      <c r="I14" s="10">
        <v>0</v>
      </c>
      <c r="J14" s="11">
        <v>0</v>
      </c>
      <c r="L14" s="10">
        <f t="shared" si="6"/>
        <v>0</v>
      </c>
      <c r="M14" s="11">
        <f t="shared" si="7"/>
        <v>0</v>
      </c>
      <c r="N14" s="10" t="e">
        <f t="shared" si="0"/>
        <v>#NUM!</v>
      </c>
      <c r="O14" s="11" t="e">
        <f t="shared" si="1"/>
        <v>#NUM!</v>
      </c>
      <c r="P14" s="10">
        <f t="shared" si="2"/>
        <v>0</v>
      </c>
      <c r="Q14" s="11">
        <f t="shared" si="3"/>
        <v>0</v>
      </c>
      <c r="R14" s="10">
        <f t="shared" si="4"/>
        <v>0</v>
      </c>
      <c r="S14" s="11">
        <f t="shared" si="5"/>
        <v>0</v>
      </c>
    </row>
    <row r="15" spans="1:19" x14ac:dyDescent="0.25">
      <c r="A15" t="s">
        <v>37</v>
      </c>
      <c r="C15" s="10">
        <v>0.33433645776983162</v>
      </c>
      <c r="D15" s="11">
        <v>0.74625200069787745</v>
      </c>
      <c r="E15" s="10" t="e">
        <v>#NUM!</v>
      </c>
      <c r="F15" s="11" t="e">
        <v>#NUM!</v>
      </c>
      <c r="G15" s="10">
        <v>1.6121141158376295</v>
      </c>
      <c r="H15" s="11">
        <v>1.3189809957315421</v>
      </c>
      <c r="I15" s="10">
        <v>1.4999999999999998</v>
      </c>
      <c r="J15" s="11">
        <v>0.5</v>
      </c>
      <c r="L15" s="10">
        <f t="shared" si="6"/>
        <v>-0.41191554292804583</v>
      </c>
      <c r="M15" s="11">
        <f t="shared" si="7"/>
        <v>1.080588458467709</v>
      </c>
      <c r="N15" s="10" t="e">
        <f t="shared" si="0"/>
        <v>#NUM!</v>
      </c>
      <c r="O15" s="11" t="e">
        <f t="shared" si="1"/>
        <v>#NUM!</v>
      </c>
      <c r="P15" s="10">
        <f t="shared" si="2"/>
        <v>0.29313312010608739</v>
      </c>
      <c r="Q15" s="11">
        <f t="shared" si="3"/>
        <v>2.9310951115691717</v>
      </c>
      <c r="R15" s="10">
        <f t="shared" si="4"/>
        <v>0.99999999999999978</v>
      </c>
      <c r="S15" s="11">
        <f t="shared" si="5"/>
        <v>1.9999999999999998</v>
      </c>
    </row>
    <row r="16" spans="1:19" x14ac:dyDescent="0.25">
      <c r="A16" s="4" t="s">
        <v>38</v>
      </c>
      <c r="B16" s="4"/>
      <c r="C16" s="8">
        <v>10</v>
      </c>
      <c r="D16" s="9">
        <v>0</v>
      </c>
      <c r="E16" s="8" t="e">
        <v>#NUM!</v>
      </c>
      <c r="F16" s="9" t="e">
        <v>#NUM!</v>
      </c>
      <c r="G16" s="8">
        <v>5.5505704833569505</v>
      </c>
      <c r="H16" s="9">
        <v>0.49743605238567534</v>
      </c>
      <c r="I16" s="8" t="e">
        <v>#NUM!</v>
      </c>
      <c r="J16" s="9" t="e">
        <v>#NUM!</v>
      </c>
      <c r="K16" s="4"/>
      <c r="L16" s="8">
        <f t="shared" si="6"/>
        <v>10</v>
      </c>
      <c r="M16" s="9">
        <f t="shared" si="7"/>
        <v>10</v>
      </c>
      <c r="N16" s="8" t="e">
        <f t="shared" si="0"/>
        <v>#NUM!</v>
      </c>
      <c r="O16" s="9" t="e">
        <f t="shared" si="1"/>
        <v>#NUM!</v>
      </c>
      <c r="P16" s="8">
        <f t="shared" si="2"/>
        <v>5.0531344309712747</v>
      </c>
      <c r="Q16" s="9">
        <f t="shared" si="3"/>
        <v>6.0480065357426263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 t="e">
        <v>#NUM!</v>
      </c>
      <c r="F17" s="22" t="e">
        <v>#NUM!</v>
      </c>
      <c r="G17" s="21">
        <v>3.6213944729119691</v>
      </c>
      <c r="H17" s="22">
        <v>1.8478603580782254</v>
      </c>
      <c r="I17" s="21">
        <v>5.9999999999999991</v>
      </c>
      <c r="J17" s="22">
        <v>8.8817841970012523E-16</v>
      </c>
      <c r="K17" s="4"/>
      <c r="L17" s="21" t="e">
        <f t="shared" si="6"/>
        <v>#NUM!</v>
      </c>
      <c r="M17" s="22" t="e">
        <f t="shared" si="7"/>
        <v>#NUM!</v>
      </c>
      <c r="N17" s="21" t="e">
        <f t="shared" si="0"/>
        <v>#NUM!</v>
      </c>
      <c r="O17" s="22" t="e">
        <f t="shared" si="1"/>
        <v>#NUM!</v>
      </c>
      <c r="P17" s="21">
        <f t="shared" si="2"/>
        <v>1.7735341148337438</v>
      </c>
      <c r="Q17" s="22">
        <f t="shared" si="3"/>
        <v>5.4692548309901943</v>
      </c>
      <c r="R17" s="21">
        <f t="shared" si="4"/>
        <v>5.9999999999999982</v>
      </c>
      <c r="S17" s="22">
        <f t="shared" si="5"/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tabSelected="1" workbookViewId="0">
      <selection activeCell="Q19" sqref="Q19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 t="e">
        <f>(C4-D4)</f>
        <v>#NUM!</v>
      </c>
      <c r="M4" s="11" t="e">
        <f>(C4+D4)</f>
        <v>#NUM!</v>
      </c>
      <c r="N4" s="10" t="e">
        <f t="shared" ref="N4:N17" si="0">(E4-F4)</f>
        <v>#NUM!</v>
      </c>
      <c r="O4" s="11" t="e">
        <f t="shared" ref="O4:O17" si="1">(E4+F4)</f>
        <v>#NUM!</v>
      </c>
      <c r="P4" s="10" t="e">
        <f t="shared" ref="P4:P17" si="2">(G4-H4)</f>
        <v>#NUM!</v>
      </c>
      <c r="Q4" s="11" t="e">
        <f t="shared" ref="Q4:Q17" si="3">(G4+H4)</f>
        <v>#NUM!</v>
      </c>
      <c r="R4" s="10" t="e">
        <f t="shared" ref="R4:R17" si="4">(I4-J4)</f>
        <v>#NUM!</v>
      </c>
      <c r="S4" s="11" t="e">
        <f t="shared" ref="S4:S17" si="5">(I4+J4)</f>
        <v>#NUM!</v>
      </c>
    </row>
    <row r="5" spans="1:19" x14ac:dyDescent="0.25">
      <c r="A5" t="s">
        <v>31</v>
      </c>
      <c r="C5" s="10" t="e">
        <v>#NUM!</v>
      </c>
      <c r="D5" s="11" t="e">
        <v>#NUM!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 t="e">
        <f t="shared" ref="L5:L17" si="6">(C5-D5)</f>
        <v>#NUM!</v>
      </c>
      <c r="M5" s="11" t="e">
        <f t="shared" ref="M5:M17" si="7">(C5+D5)</f>
        <v>#NUM!</v>
      </c>
      <c r="N5" s="10" t="e">
        <f t="shared" si="0"/>
        <v>#NUM!</v>
      </c>
      <c r="O5" s="11" t="e">
        <f t="shared" si="1"/>
        <v>#NUM!</v>
      </c>
      <c r="P5" s="10" t="e">
        <f t="shared" si="2"/>
        <v>#NUM!</v>
      </c>
      <c r="Q5" s="11" t="e">
        <f t="shared" si="3"/>
        <v>#NUM!</v>
      </c>
      <c r="R5" s="10" t="e">
        <f t="shared" si="4"/>
        <v>#NUM!</v>
      </c>
      <c r="S5" s="11" t="e">
        <f t="shared" si="5"/>
        <v>#NUM!</v>
      </c>
    </row>
    <row r="6" spans="1:19" x14ac:dyDescent="0.25">
      <c r="A6" t="s">
        <v>32</v>
      </c>
      <c r="C6" s="10" t="e">
        <v>#NUM!</v>
      </c>
      <c r="D6" s="11" t="e">
        <v>#NUM!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 t="e">
        <f t="shared" si="6"/>
        <v>#NUM!</v>
      </c>
      <c r="M6" s="11" t="e">
        <f t="shared" si="7"/>
        <v>#NUM!</v>
      </c>
      <c r="N6" s="10" t="e">
        <f t="shared" si="0"/>
        <v>#NUM!</v>
      </c>
      <c r="O6" s="11" t="e">
        <f t="shared" si="1"/>
        <v>#NUM!</v>
      </c>
      <c r="P6" s="10" t="e">
        <f t="shared" si="2"/>
        <v>#NUM!</v>
      </c>
      <c r="Q6" s="11" t="e">
        <f t="shared" si="3"/>
        <v>#NUM!</v>
      </c>
      <c r="R6" s="10" t="e">
        <f t="shared" si="4"/>
        <v>#NUM!</v>
      </c>
      <c r="S6" s="11" t="e">
        <f t="shared" si="5"/>
        <v>#NUM!</v>
      </c>
    </row>
    <row r="7" spans="1:19" x14ac:dyDescent="0.25">
      <c r="A7" t="s">
        <v>33</v>
      </c>
      <c r="C7" s="10" t="e">
        <v>#NUM!</v>
      </c>
      <c r="D7" s="11" t="e">
        <v>#NUM!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 t="e">
        <f t="shared" si="6"/>
        <v>#NUM!</v>
      </c>
      <c r="M7" s="11" t="e">
        <f t="shared" si="7"/>
        <v>#NUM!</v>
      </c>
      <c r="N7" s="10" t="e">
        <f t="shared" si="0"/>
        <v>#NUM!</v>
      </c>
      <c r="O7" s="11" t="e">
        <f t="shared" si="1"/>
        <v>#NUM!</v>
      </c>
      <c r="P7" s="10" t="e">
        <f t="shared" si="2"/>
        <v>#NUM!</v>
      </c>
      <c r="Q7" s="11" t="e">
        <f t="shared" si="3"/>
        <v>#NUM!</v>
      </c>
      <c r="R7" s="10" t="e">
        <f t="shared" si="4"/>
        <v>#NUM!</v>
      </c>
      <c r="S7" s="11" t="e">
        <f t="shared" si="5"/>
        <v>#NUM!</v>
      </c>
    </row>
    <row r="8" spans="1:19" x14ac:dyDescent="0.25">
      <c r="A8" t="s">
        <v>34</v>
      </c>
      <c r="C8" s="10" t="e">
        <v>#NUM!</v>
      </c>
      <c r="D8" s="11" t="e">
        <v>#NUM!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 t="e">
        <f t="shared" si="6"/>
        <v>#NUM!</v>
      </c>
      <c r="M8" s="11" t="e">
        <f t="shared" si="7"/>
        <v>#NUM!</v>
      </c>
      <c r="N8" s="10" t="e">
        <f t="shared" si="0"/>
        <v>#NUM!</v>
      </c>
      <c r="O8" s="11" t="e">
        <f t="shared" si="1"/>
        <v>#NUM!</v>
      </c>
      <c r="P8" s="10" t="e">
        <f t="shared" si="2"/>
        <v>#NUM!</v>
      </c>
      <c r="Q8" s="11" t="e">
        <f t="shared" si="3"/>
        <v>#NUM!</v>
      </c>
      <c r="R8" s="10" t="e">
        <f t="shared" si="4"/>
        <v>#NUM!</v>
      </c>
      <c r="S8" s="11" t="e">
        <f t="shared" si="5"/>
        <v>#NUM!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 t="e">
        <f t="shared" si="6"/>
        <v>#NUM!</v>
      </c>
      <c r="M9" s="9" t="e">
        <f t="shared" si="7"/>
        <v>#NUM!</v>
      </c>
      <c r="N9" s="8" t="e">
        <f t="shared" si="0"/>
        <v>#NUM!</v>
      </c>
      <c r="O9" s="9" t="e">
        <f t="shared" si="1"/>
        <v>#NUM!</v>
      </c>
      <c r="P9" s="8" t="e">
        <f t="shared" si="2"/>
        <v>#NUM!</v>
      </c>
      <c r="Q9" s="9" t="e">
        <f t="shared" si="3"/>
        <v>#NUM!</v>
      </c>
      <c r="R9" s="8" t="e">
        <f t="shared" si="4"/>
        <v>#NUM!</v>
      </c>
      <c r="S9" s="9" t="e">
        <f t="shared" si="5"/>
        <v>#NUM!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 t="e">
        <f t="shared" si="6"/>
        <v>#NUM!</v>
      </c>
      <c r="M10" s="11" t="e">
        <f t="shared" si="7"/>
        <v>#NUM!</v>
      </c>
      <c r="N10" s="10" t="e">
        <f t="shared" si="0"/>
        <v>#NUM!</v>
      </c>
      <c r="O10" s="11" t="e">
        <f t="shared" si="1"/>
        <v>#NUM!</v>
      </c>
      <c r="P10" s="10" t="e">
        <f t="shared" si="2"/>
        <v>#NUM!</v>
      </c>
      <c r="Q10" s="11" t="e">
        <f t="shared" si="3"/>
        <v>#NUM!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 t="e">
        <f t="shared" si="6"/>
        <v>#NUM!</v>
      </c>
      <c r="M11" s="11" t="e">
        <f t="shared" si="7"/>
        <v>#NUM!</v>
      </c>
      <c r="N11" s="10" t="e">
        <f t="shared" si="0"/>
        <v>#NUM!</v>
      </c>
      <c r="O11" s="11" t="e">
        <f t="shared" si="1"/>
        <v>#NUM!</v>
      </c>
      <c r="P11" s="10" t="e">
        <f t="shared" si="2"/>
        <v>#NUM!</v>
      </c>
      <c r="Q11" s="11" t="e">
        <f t="shared" si="3"/>
        <v>#NUM!</v>
      </c>
      <c r="R11" s="10" t="e">
        <f t="shared" si="4"/>
        <v>#NUM!</v>
      </c>
      <c r="S11" s="11" t="e">
        <f t="shared" si="5"/>
        <v>#NUM!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 t="e">
        <v>#NUM!</v>
      </c>
      <c r="J12" s="9" t="e">
        <v>#NUM!</v>
      </c>
      <c r="K12" s="4"/>
      <c r="L12" s="8" t="e">
        <f t="shared" si="6"/>
        <v>#NUM!</v>
      </c>
      <c r="M12" s="9" t="e">
        <f t="shared" si="7"/>
        <v>#NUM!</v>
      </c>
      <c r="N12" s="8" t="e">
        <f t="shared" si="0"/>
        <v>#NUM!</v>
      </c>
      <c r="O12" s="9" t="e">
        <f t="shared" si="1"/>
        <v>#NUM!</v>
      </c>
      <c r="P12" s="8" t="e">
        <f t="shared" si="2"/>
        <v>#NUM!</v>
      </c>
      <c r="Q12" s="9" t="e">
        <f t="shared" si="3"/>
        <v>#NUM!</v>
      </c>
      <c r="R12" s="8" t="e">
        <f t="shared" si="4"/>
        <v>#NUM!</v>
      </c>
      <c r="S12" s="9" t="e">
        <f t="shared" si="5"/>
        <v>#NUM!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 t="e">
        <v>#NUM!</v>
      </c>
      <c r="J13" s="9" t="e">
        <v>#NUM!</v>
      </c>
      <c r="K13" s="4"/>
      <c r="L13" s="8" t="e">
        <f t="shared" si="6"/>
        <v>#NUM!</v>
      </c>
      <c r="M13" s="9" t="e">
        <f t="shared" si="7"/>
        <v>#NUM!</v>
      </c>
      <c r="N13" s="8" t="e">
        <f t="shared" si="0"/>
        <v>#NUM!</v>
      </c>
      <c r="O13" s="9" t="e">
        <f t="shared" si="1"/>
        <v>#NUM!</v>
      </c>
      <c r="P13" s="8" t="e">
        <f t="shared" si="2"/>
        <v>#NUM!</v>
      </c>
      <c r="Q13" s="9" t="e">
        <f t="shared" si="3"/>
        <v>#NUM!</v>
      </c>
      <c r="R13" s="8" t="e">
        <f t="shared" si="4"/>
        <v>#NUM!</v>
      </c>
      <c r="S13" s="9" t="e">
        <f t="shared" si="5"/>
        <v>#NUM!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 t="e">
        <f t="shared" si="6"/>
        <v>#NUM!</v>
      </c>
      <c r="M14" s="11" t="e">
        <f t="shared" si="7"/>
        <v>#NUM!</v>
      </c>
      <c r="N14" s="10" t="e">
        <f t="shared" si="0"/>
        <v>#NUM!</v>
      </c>
      <c r="O14" s="11" t="e">
        <f t="shared" si="1"/>
        <v>#NUM!</v>
      </c>
      <c r="P14" s="10" t="e">
        <f t="shared" si="2"/>
        <v>#NUM!</v>
      </c>
      <c r="Q14" s="11" t="e">
        <f t="shared" si="3"/>
        <v>#NUM!</v>
      </c>
      <c r="R14" s="10" t="e">
        <f t="shared" si="4"/>
        <v>#NUM!</v>
      </c>
      <c r="S14" s="11" t="e">
        <f t="shared" si="5"/>
        <v>#NUM!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 t="e">
        <f t="shared" si="6"/>
        <v>#NUM!</v>
      </c>
      <c r="M15" s="11" t="e">
        <f t="shared" si="7"/>
        <v>#NUM!</v>
      </c>
      <c r="N15" s="10" t="e">
        <f t="shared" si="0"/>
        <v>#NUM!</v>
      </c>
      <c r="O15" s="11" t="e">
        <f t="shared" si="1"/>
        <v>#NUM!</v>
      </c>
      <c r="P15" s="10" t="e">
        <f t="shared" si="2"/>
        <v>#NUM!</v>
      </c>
      <c r="Q15" s="11" t="e">
        <f t="shared" si="3"/>
        <v>#NUM!</v>
      </c>
      <c r="R15" s="10" t="e">
        <f t="shared" si="4"/>
        <v>#NUM!</v>
      </c>
      <c r="S15" s="11" t="e">
        <f t="shared" si="5"/>
        <v>#NUM!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 t="e">
        <f t="shared" si="6"/>
        <v>#NUM!</v>
      </c>
      <c r="M16" s="9" t="e">
        <f t="shared" si="7"/>
        <v>#NUM!</v>
      </c>
      <c r="N16" s="8" t="e">
        <f t="shared" si="0"/>
        <v>#NUM!</v>
      </c>
      <c r="O16" s="9" t="e">
        <f t="shared" si="1"/>
        <v>#NUM!</v>
      </c>
      <c r="P16" s="8" t="e">
        <f t="shared" si="2"/>
        <v>#NUM!</v>
      </c>
      <c r="Q16" s="9" t="e">
        <f t="shared" si="3"/>
        <v>#NUM!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 t="e">
        <f t="shared" si="6"/>
        <v>#NUM!</v>
      </c>
      <c r="M17" s="22" t="e">
        <f t="shared" si="7"/>
        <v>#NUM!</v>
      </c>
      <c r="N17" s="21" t="e">
        <f t="shared" si="0"/>
        <v>#NUM!</v>
      </c>
      <c r="O17" s="22" t="e">
        <f t="shared" si="1"/>
        <v>#NUM!</v>
      </c>
      <c r="P17" s="21" t="e">
        <f t="shared" si="2"/>
        <v>#NUM!</v>
      </c>
      <c r="Q17" s="22" t="e">
        <f t="shared" si="3"/>
        <v>#NUM!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zoomScale="115" zoomScaleNormal="115" workbookViewId="0">
      <selection activeCell="A9" sqref="A9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6" t="s">
        <v>0</v>
      </c>
      <c r="D2" s="7"/>
      <c r="E2" s="6" t="s">
        <v>19</v>
      </c>
      <c r="F2" s="7"/>
      <c r="G2" s="6" t="s">
        <v>17</v>
      </c>
      <c r="H2" s="7"/>
      <c r="I2" s="6" t="s">
        <v>18</v>
      </c>
      <c r="J2" s="7"/>
      <c r="K2" s="6" t="s">
        <v>15</v>
      </c>
      <c r="L2" s="7"/>
      <c r="M2" s="6" t="s">
        <v>2</v>
      </c>
      <c r="N2" s="7"/>
      <c r="O2" s="6" t="s">
        <v>16</v>
      </c>
      <c r="P2" s="7"/>
    </row>
    <row r="3" spans="1:16" x14ac:dyDescent="0.25">
      <c r="C3" s="8" t="s">
        <v>29</v>
      </c>
      <c r="D3" s="9" t="s">
        <v>50</v>
      </c>
      <c r="E3" s="8" t="s">
        <v>29</v>
      </c>
      <c r="F3" s="9" t="s">
        <v>50</v>
      </c>
      <c r="G3" s="8" t="s">
        <v>29</v>
      </c>
      <c r="H3" s="9" t="s">
        <v>50</v>
      </c>
      <c r="I3" s="8" t="s">
        <v>29</v>
      </c>
      <c r="J3" s="9" t="s">
        <v>50</v>
      </c>
      <c r="K3" s="8" t="s">
        <v>29</v>
      </c>
      <c r="L3" s="9" t="s">
        <v>50</v>
      </c>
      <c r="M3" s="8" t="s">
        <v>29</v>
      </c>
      <c r="N3" s="9" t="s">
        <v>50</v>
      </c>
      <c r="O3" s="8" t="s">
        <v>29</v>
      </c>
      <c r="P3" s="9" t="s">
        <v>50</v>
      </c>
    </row>
    <row r="4" spans="1:16" x14ac:dyDescent="0.25">
      <c r="A4" t="s">
        <v>3</v>
      </c>
      <c r="C4" s="12">
        <v>-0.47796367550450813</v>
      </c>
      <c r="D4" s="13">
        <v>-0.30230939911901256</v>
      </c>
      <c r="E4" s="12">
        <v>-1.9677476827866362E-2</v>
      </c>
      <c r="F4" s="13">
        <v>-1.2445895997706347E-2</v>
      </c>
      <c r="G4" s="12">
        <v>0.28370075978192855</v>
      </c>
      <c r="H4" s="13">
        <v>0.17943917208510379</v>
      </c>
      <c r="I4" s="12">
        <v>-2.4339128502611891E-2</v>
      </c>
      <c r="J4" s="13">
        <v>-1.5394365073744254E-2</v>
      </c>
      <c r="K4" s="12">
        <v>-0.15058265829383824</v>
      </c>
      <c r="L4" s="13">
        <v>-9.5242704162618874E-2</v>
      </c>
      <c r="M4" s="12">
        <v>0.18040707902566466</v>
      </c>
      <c r="N4" s="13">
        <v>0.11410648643852955</v>
      </c>
      <c r="O4" s="12" t="e">
        <v>#NUM!</v>
      </c>
      <c r="P4" s="13" t="e">
        <v>#NUM!</v>
      </c>
    </row>
    <row r="5" spans="1:16" x14ac:dyDescent="0.25">
      <c r="A5" t="s">
        <v>31</v>
      </c>
      <c r="C5" s="12">
        <v>0.7426394397702194</v>
      </c>
      <c r="D5" s="13">
        <v>0.171049228452128</v>
      </c>
      <c r="E5" s="12">
        <v>-0.19431410698826573</v>
      </c>
      <c r="F5" s="13">
        <v>-4.475560588054827E-2</v>
      </c>
      <c r="G5" s="12">
        <v>-8.7677707029719831E-2</v>
      </c>
      <c r="H5" s="13">
        <v>-2.0194462260886104E-2</v>
      </c>
      <c r="I5" s="12">
        <v>-0.19431410698826573</v>
      </c>
      <c r="J5" s="13">
        <v>-4.475560588054827E-2</v>
      </c>
      <c r="K5" s="12">
        <v>-0.19431410698826573</v>
      </c>
      <c r="L5" s="13">
        <v>-4.475560588054827E-2</v>
      </c>
      <c r="M5" s="12">
        <v>0.70965623757374618</v>
      </c>
      <c r="N5" s="13">
        <v>0.16345233689822278</v>
      </c>
      <c r="O5" s="12" t="e">
        <v>#NUM!</v>
      </c>
      <c r="P5" s="13" t="e">
        <v>#NUM!</v>
      </c>
    </row>
    <row r="6" spans="1:16" x14ac:dyDescent="0.25">
      <c r="A6" t="s">
        <v>32</v>
      </c>
      <c r="C6" s="12">
        <v>0.36956394130487041</v>
      </c>
      <c r="D6" s="13">
        <v>1.266622152373718</v>
      </c>
      <c r="E6" s="12">
        <v>-5.0786985876759831E-2</v>
      </c>
      <c r="F6" s="13">
        <v>-0.17406438825352843</v>
      </c>
      <c r="G6" s="12">
        <v>3.2978103925661292E-2</v>
      </c>
      <c r="H6" s="13">
        <v>0.1130272526806575</v>
      </c>
      <c r="I6" s="12">
        <v>-0.17688331943888749</v>
      </c>
      <c r="J6" s="13">
        <v>-0.60623969426137014</v>
      </c>
      <c r="K6" s="12">
        <v>-0.23873212854812892</v>
      </c>
      <c r="L6" s="13">
        <v>-0.81821673790663496</v>
      </c>
      <c r="M6" s="12">
        <v>0.36861014967219874</v>
      </c>
      <c r="N6" s="13">
        <v>1.2633531819042911</v>
      </c>
      <c r="O6" s="12" t="e">
        <v>#NUM!</v>
      </c>
      <c r="P6" s="13" t="e">
        <v>#NUM!</v>
      </c>
    </row>
    <row r="7" spans="1:16" x14ac:dyDescent="0.25">
      <c r="A7" t="s">
        <v>33</v>
      </c>
      <c r="C7" s="12">
        <v>-8.8244550780737591E-2</v>
      </c>
      <c r="D7" s="13">
        <v>-7.726930357371097E-3</v>
      </c>
      <c r="E7" s="12">
        <v>-8.8244550780737591E-2</v>
      </c>
      <c r="F7" s="13">
        <v>-7.726930357371097E-3</v>
      </c>
      <c r="G7" s="12">
        <v>-8.8244550780737591E-2</v>
      </c>
      <c r="H7" s="13">
        <v>-7.726930357371097E-3</v>
      </c>
      <c r="I7" s="12">
        <v>0.54772620522104287</v>
      </c>
      <c r="J7" s="13">
        <v>4.7960380615071144E-2</v>
      </c>
      <c r="K7" s="12">
        <v>-8.8244550780737591E-2</v>
      </c>
      <c r="L7" s="13">
        <v>-7.726930357371097E-3</v>
      </c>
      <c r="M7" s="12">
        <v>-8.8244550780737591E-2</v>
      </c>
      <c r="N7" s="13">
        <v>-7.726930357371097E-3</v>
      </c>
      <c r="O7" s="12" t="e">
        <v>#NUM!</v>
      </c>
      <c r="P7" s="13" t="e">
        <v>#NUM!</v>
      </c>
    </row>
    <row r="8" spans="1:16" x14ac:dyDescent="0.25">
      <c r="A8" t="s">
        <v>34</v>
      </c>
      <c r="C8" s="12">
        <v>-8.7119424774814699E-2</v>
      </c>
      <c r="D8" s="13">
        <v>-0.23629057461946301</v>
      </c>
      <c r="E8" s="12">
        <v>0.19471279741313688</v>
      </c>
      <c r="F8" s="13">
        <v>0.5281118293128797</v>
      </c>
      <c r="G8" s="12">
        <v>0.14450831204789324</v>
      </c>
      <c r="H8" s="13">
        <v>0.39194418672236919</v>
      </c>
      <c r="I8" s="12">
        <v>-0.69578560156538838</v>
      </c>
      <c r="J8" s="13">
        <v>-1.887151803754366</v>
      </c>
      <c r="K8" s="12">
        <v>0.2255220721917425</v>
      </c>
      <c r="L8" s="13">
        <v>0.61167460833561504</v>
      </c>
      <c r="M8" s="12">
        <v>-7.7213262679085308E-4</v>
      </c>
      <c r="N8" s="13">
        <v>-2.094224824583435E-3</v>
      </c>
      <c r="O8" s="12" t="e">
        <v>#NUM!</v>
      </c>
      <c r="P8" s="13" t="e">
        <v>#NUM!</v>
      </c>
    </row>
    <row r="9" spans="1:16" x14ac:dyDescent="0.25">
      <c r="A9" s="4" t="s">
        <v>12</v>
      </c>
      <c r="C9" s="14">
        <v>-0.25988876193693916</v>
      </c>
      <c r="D9" s="15">
        <v>-1.5669562520517477</v>
      </c>
      <c r="E9" s="14">
        <v>-1.5028348879483273E-2</v>
      </c>
      <c r="F9" s="15">
        <v>-9.0610940847204446E-2</v>
      </c>
      <c r="G9" s="14">
        <v>-1.9637594492303012E-2</v>
      </c>
      <c r="H9" s="15">
        <v>-0.1184016239703265</v>
      </c>
      <c r="I9" s="14">
        <v>-0.74183547923520576</v>
      </c>
      <c r="J9" s="15">
        <v>-4.4727741727572932</v>
      </c>
      <c r="K9" s="14">
        <v>0.60215983844622301</v>
      </c>
      <c r="L9" s="15">
        <v>3.6306230271577871</v>
      </c>
      <c r="M9" s="14">
        <v>0.5852521519289684</v>
      </c>
      <c r="N9" s="15">
        <v>3.5286809312453382</v>
      </c>
      <c r="O9" s="14" t="e">
        <v>#NUM!</v>
      </c>
      <c r="P9" s="15" t="e">
        <v>#NUM!</v>
      </c>
    </row>
    <row r="10" spans="1:16" x14ac:dyDescent="0.25">
      <c r="A10" t="s">
        <v>13</v>
      </c>
      <c r="C10" s="12">
        <v>0.89198985273905507</v>
      </c>
      <c r="D10" s="13">
        <v>7.6074828167034525</v>
      </c>
      <c r="E10" s="12">
        <v>-0.26327559474736861</v>
      </c>
      <c r="F10" s="13">
        <v>-2.2453894031952757</v>
      </c>
      <c r="G10" s="12">
        <v>0.34009386504244143</v>
      </c>
      <c r="H10" s="13">
        <v>2.9005467118621127</v>
      </c>
      <c r="I10" s="12">
        <v>-0.43530929765000309</v>
      </c>
      <c r="J10" s="13">
        <v>-3.7126072585406789</v>
      </c>
      <c r="K10" s="12">
        <v>-0.64971076423162166</v>
      </c>
      <c r="L10" s="13">
        <v>-5.5411655856193569</v>
      </c>
      <c r="M10" s="12">
        <v>0.22668711881332715</v>
      </c>
      <c r="N10" s="13">
        <v>1.9333385417388769</v>
      </c>
      <c r="O10" s="12" t="e">
        <v>#NUM!</v>
      </c>
      <c r="P10" s="13" t="e">
        <v>#NUM!</v>
      </c>
    </row>
    <row r="11" spans="1:16" x14ac:dyDescent="0.25">
      <c r="A11" t="s">
        <v>14</v>
      </c>
      <c r="C11" s="12">
        <v>0.66096811608218597</v>
      </c>
      <c r="D11" s="13">
        <v>15.949853984801337</v>
      </c>
      <c r="E11" s="12">
        <v>0.17854424410645622</v>
      </c>
      <c r="F11" s="13">
        <v>4.3084599000091686</v>
      </c>
      <c r="G11" s="12">
        <v>0.27539502034947549</v>
      </c>
      <c r="H11" s="13">
        <v>6.6455707254861807</v>
      </c>
      <c r="I11" s="12">
        <v>-1.1773175110425762</v>
      </c>
      <c r="J11" s="13">
        <v>-28.409906526480512</v>
      </c>
      <c r="K11" s="12">
        <v>-0.10734426382632223</v>
      </c>
      <c r="L11" s="13">
        <v>-2.5903296883430045</v>
      </c>
      <c r="M11" s="12">
        <v>-2.1347771536816596E-2</v>
      </c>
      <c r="N11" s="13">
        <v>-0.51514412061411008</v>
      </c>
      <c r="O11" s="12" t="e">
        <v>#NUM!</v>
      </c>
      <c r="P11" s="13" t="e">
        <v>#NUM!</v>
      </c>
    </row>
    <row r="12" spans="1:16" x14ac:dyDescent="0.25">
      <c r="A12" s="4" t="s">
        <v>35</v>
      </c>
      <c r="C12" s="14">
        <v>0.30153491682457317</v>
      </c>
      <c r="D12" s="15">
        <v>5.3338479309082203</v>
      </c>
      <c r="E12" s="14">
        <v>0.28528105478023891</v>
      </c>
      <c r="F12" s="15">
        <v>5.0463335383880406</v>
      </c>
      <c r="G12" s="14">
        <v>0.23512427437340666</v>
      </c>
      <c r="H12" s="15">
        <v>4.1591107841832837</v>
      </c>
      <c r="I12" s="14">
        <v>-1.491156325983517</v>
      </c>
      <c r="J12" s="15">
        <v>-26.377048362313303</v>
      </c>
      <c r="K12" s="14">
        <v>0.13445875858077669</v>
      </c>
      <c r="L12" s="15">
        <v>2.378439547900868</v>
      </c>
      <c r="M12" s="14">
        <v>0.9343160297676496</v>
      </c>
      <c r="N12" s="15">
        <v>16.52710629558652</v>
      </c>
      <c r="O12" s="14" t="e">
        <v>#NUM!</v>
      </c>
      <c r="P12" s="15" t="e">
        <v>#NUM!</v>
      </c>
    </row>
    <row r="13" spans="1:16" x14ac:dyDescent="0.25">
      <c r="A13" s="4" t="s">
        <v>26</v>
      </c>
      <c r="C13" s="14">
        <v>0.43802296617916825</v>
      </c>
      <c r="D13" s="15">
        <v>1.0189447332378236</v>
      </c>
      <c r="E13" s="14">
        <v>0.17913887054944555</v>
      </c>
      <c r="F13" s="15">
        <v>0.41671926533155101</v>
      </c>
      <c r="G13" s="14">
        <v>0.33706361743826341</v>
      </c>
      <c r="H13" s="15">
        <v>0.78408947537769791</v>
      </c>
      <c r="I13" s="14">
        <v>-1.0222440761561633</v>
      </c>
      <c r="J13" s="15">
        <v>-2.3779808318471334</v>
      </c>
      <c r="K13" s="14">
        <v>-9.7439437229497355E-2</v>
      </c>
      <c r="L13" s="15">
        <v>-0.2266671134637317</v>
      </c>
      <c r="M13" s="14">
        <v>0.71303651196543261</v>
      </c>
      <c r="N13" s="15">
        <v>1.6586911065669128</v>
      </c>
      <c r="O13" s="14" t="e">
        <v>#NUM!</v>
      </c>
      <c r="P13" s="15" t="e">
        <v>#NUM!</v>
      </c>
    </row>
    <row r="14" spans="1:16" x14ac:dyDescent="0.25">
      <c r="A14" t="s">
        <v>36</v>
      </c>
      <c r="C14" s="12">
        <v>-0.27860899525800459</v>
      </c>
      <c r="D14" s="13">
        <v>-7.2031660644185563E-2</v>
      </c>
      <c r="E14" s="12">
        <v>-0.27860899525800459</v>
      </c>
      <c r="F14" s="13">
        <v>-7.2031660644185563E-2</v>
      </c>
      <c r="G14" s="12">
        <v>0.56273877655687887</v>
      </c>
      <c r="H14" s="13">
        <v>0.14549066711479292</v>
      </c>
      <c r="I14" s="12">
        <v>-0.27860899525800459</v>
      </c>
      <c r="J14" s="13">
        <v>-7.2031660644185563E-2</v>
      </c>
      <c r="K14" s="12">
        <v>-0.27860899525800459</v>
      </c>
      <c r="L14" s="13">
        <v>-7.2031660644185563E-2</v>
      </c>
      <c r="M14" s="12">
        <v>-0.27860899525800459</v>
      </c>
      <c r="N14" s="13">
        <v>-7.2031660644185563E-2</v>
      </c>
      <c r="O14" s="12" t="e">
        <v>#NUM!</v>
      </c>
      <c r="P14" s="13" t="e">
        <v>#NUM!</v>
      </c>
    </row>
    <row r="15" spans="1:16" x14ac:dyDescent="0.25">
      <c r="A15" t="s">
        <v>37</v>
      </c>
      <c r="C15" s="12">
        <v>0.98309128411911395</v>
      </c>
      <c r="D15" s="13">
        <v>1.1213641318372005</v>
      </c>
      <c r="E15" s="12">
        <v>-6.5253309363710266E-2</v>
      </c>
      <c r="F15" s="13">
        <v>-7.4431257591411448E-2</v>
      </c>
      <c r="G15" s="12">
        <v>0.15627543887251841</v>
      </c>
      <c r="H15" s="13">
        <v>0.17825574762956231</v>
      </c>
      <c r="I15" s="12">
        <v>-0.15892296279774484</v>
      </c>
      <c r="J15" s="13">
        <v>-0.1812756486457634</v>
      </c>
      <c r="K15" s="12">
        <v>-0.38339219260398544</v>
      </c>
      <c r="L15" s="13">
        <v>-0.43731671733592381</v>
      </c>
      <c r="M15" s="12">
        <v>-1.2495930222257874</v>
      </c>
      <c r="N15" s="13">
        <v>-1.4253496263814547</v>
      </c>
      <c r="O15" s="12" t="e">
        <v>#NUM!</v>
      </c>
      <c r="P15" s="13" t="e">
        <v>#NUM!</v>
      </c>
    </row>
    <row r="16" spans="1:16" x14ac:dyDescent="0.25">
      <c r="A16" s="4" t="s">
        <v>38</v>
      </c>
      <c r="C16" s="14">
        <v>-0.69977348274682716</v>
      </c>
      <c r="D16" s="15">
        <v>-1.4297051426261342</v>
      </c>
      <c r="E16" s="14">
        <v>0.78133612545383935</v>
      </c>
      <c r="F16" s="15">
        <v>1.5963455378389693</v>
      </c>
      <c r="G16" s="14">
        <v>0.33377112280223986</v>
      </c>
      <c r="H16" s="15">
        <v>0.68192679845101623</v>
      </c>
      <c r="I16" s="14">
        <v>-1.015447764250933</v>
      </c>
      <c r="J16" s="15">
        <v>-2.0746583378939158</v>
      </c>
      <c r="K16" s="14">
        <v>0.19964992739605766</v>
      </c>
      <c r="L16" s="15">
        <v>0.40790417893892705</v>
      </c>
      <c r="M16" s="14">
        <v>1.4780131784794719</v>
      </c>
      <c r="N16" s="15">
        <v>3.0197243740169153</v>
      </c>
      <c r="O16" s="14" t="e">
        <v>#NUM!</v>
      </c>
      <c r="P16" s="15" t="e">
        <v>#NUM!</v>
      </c>
    </row>
    <row r="17" spans="1:16" ht="15.75" thickBot="1" x14ac:dyDescent="0.3">
      <c r="A17" s="4" t="s">
        <v>39</v>
      </c>
      <c r="C17" s="16">
        <v>-1.0080251825064248</v>
      </c>
      <c r="D17" s="17">
        <v>-1.7274515584558663</v>
      </c>
      <c r="E17" s="16">
        <v>0.9514284395567445</v>
      </c>
      <c r="F17" s="17">
        <v>1.6304617872590259</v>
      </c>
      <c r="G17" s="16">
        <v>0.56833861298813038</v>
      </c>
      <c r="H17" s="17">
        <v>0.97396120630223804</v>
      </c>
      <c r="I17" s="16">
        <v>-1.5915582937952173</v>
      </c>
      <c r="J17" s="17">
        <v>-2.7274515584558663</v>
      </c>
      <c r="K17" s="16">
        <v>-0.11138340292837916</v>
      </c>
      <c r="L17" s="17">
        <v>-0.19087760535538001</v>
      </c>
      <c r="M17" s="16" t="e">
        <v>#NUM!</v>
      </c>
      <c r="N17" s="17" t="e">
        <v>#NUM!</v>
      </c>
      <c r="O17" s="16" t="e">
        <v>#NUM!</v>
      </c>
      <c r="P17" s="17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zoomScale="130" zoomScaleNormal="130" workbookViewId="0">
      <selection activeCell="A9" sqref="A9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6" t="s">
        <v>1</v>
      </c>
      <c r="D2" s="7"/>
      <c r="E2" s="6" t="s">
        <v>23</v>
      </c>
      <c r="F2" s="7"/>
      <c r="G2" s="6" t="s">
        <v>20</v>
      </c>
      <c r="H2" s="7"/>
      <c r="I2" s="6" t="s">
        <v>21</v>
      </c>
      <c r="J2" s="7"/>
    </row>
    <row r="3" spans="1:10" x14ac:dyDescent="0.25">
      <c r="C3" s="8" t="s">
        <v>29</v>
      </c>
      <c r="D3" s="9" t="s">
        <v>50</v>
      </c>
      <c r="E3" s="8" t="s">
        <v>29</v>
      </c>
      <c r="F3" s="9" t="s">
        <v>50</v>
      </c>
      <c r="G3" s="8" t="s">
        <v>29</v>
      </c>
      <c r="H3" s="9" t="s">
        <v>50</v>
      </c>
      <c r="I3" s="8" t="s">
        <v>29</v>
      </c>
      <c r="J3" s="9" t="s">
        <v>50</v>
      </c>
    </row>
    <row r="4" spans="1:10" x14ac:dyDescent="0.25">
      <c r="A4" t="s">
        <v>3</v>
      </c>
      <c r="C4" s="12">
        <v>0.12887790199642896</v>
      </c>
      <c r="D4" s="13">
        <v>8.1514565037049458E-2</v>
      </c>
      <c r="E4" s="12">
        <v>-2.3725780176169772E-2</v>
      </c>
      <c r="F4" s="13">
        <v>-1.5006425626626962E-2</v>
      </c>
      <c r="G4" s="12">
        <v>-8.5018217462534643E-2</v>
      </c>
      <c r="H4" s="13">
        <v>-5.3773555507412141E-2</v>
      </c>
      <c r="I4" s="12">
        <v>-0.10896024281828444</v>
      </c>
      <c r="J4" s="13">
        <v>-6.8916755022205844E-2</v>
      </c>
    </row>
    <row r="5" spans="1:10" x14ac:dyDescent="0.25">
      <c r="A5" t="s">
        <v>31</v>
      </c>
      <c r="C5" s="12">
        <v>-0.19431410698826571</v>
      </c>
      <c r="D5" s="13">
        <v>-4.4755605880548249E-2</v>
      </c>
      <c r="E5" s="12">
        <v>0.17238496791679106</v>
      </c>
      <c r="F5" s="13">
        <v>3.9704753316138611E-2</v>
      </c>
      <c r="G5" s="12">
        <v>-5.5528173210037099E-2</v>
      </c>
      <c r="H5" s="13">
        <v>-1.2789586273349238E-2</v>
      </c>
      <c r="I5" s="12">
        <v>0.21101150371930225</v>
      </c>
      <c r="J5" s="13">
        <v>4.8601451758174388E-2</v>
      </c>
    </row>
    <row r="6" spans="1:10" x14ac:dyDescent="0.25">
      <c r="A6" t="s">
        <v>32</v>
      </c>
      <c r="C6" s="12">
        <v>-2.940174800911965E-3</v>
      </c>
      <c r="D6" s="13">
        <v>-1.0076985653786785E-2</v>
      </c>
      <c r="E6" s="12">
        <v>0.25979889387766042</v>
      </c>
      <c r="F6" s="13">
        <v>0.89041975520055061</v>
      </c>
      <c r="G6" s="12">
        <v>-0.27326999909286775</v>
      </c>
      <c r="H6" s="13">
        <v>-0.93658984479937013</v>
      </c>
      <c r="I6" s="12">
        <v>-8.1026665324527042E-2</v>
      </c>
      <c r="J6" s="13">
        <v>-0.27770612270950146</v>
      </c>
    </row>
    <row r="7" spans="1:10" x14ac:dyDescent="0.25">
      <c r="A7" t="s">
        <v>33</v>
      </c>
      <c r="C7" s="12">
        <v>0.18669131557211782</v>
      </c>
      <c r="D7" s="13">
        <v>1.6347194030553448E-2</v>
      </c>
      <c r="E7" s="12">
        <v>-8.8244550780737591E-2</v>
      </c>
      <c r="F7" s="13">
        <v>-7.7269303573710944E-3</v>
      </c>
      <c r="G7" s="12">
        <v>-8.8244550780737591E-2</v>
      </c>
      <c r="H7" s="13">
        <v>-7.7269303573710944E-3</v>
      </c>
      <c r="I7" s="12">
        <v>-8.8244550780737591E-2</v>
      </c>
      <c r="J7" s="13">
        <v>-7.7269303573710944E-3</v>
      </c>
    </row>
    <row r="8" spans="1:10" x14ac:dyDescent="0.25">
      <c r="A8" t="s">
        <v>34</v>
      </c>
      <c r="C8" s="12">
        <v>4.2153353378866949E-2</v>
      </c>
      <c r="D8" s="13">
        <v>0.11433087532172514</v>
      </c>
      <c r="E8" s="12">
        <v>-8.2711403497696734E-2</v>
      </c>
      <c r="F8" s="13">
        <v>-0.22433487262536378</v>
      </c>
      <c r="G8" s="12">
        <v>-1.9224231286061313E-3</v>
      </c>
      <c r="H8" s="13">
        <v>-5.2141123164464176E-3</v>
      </c>
      <c r="I8" s="12">
        <v>0.11437052110708405</v>
      </c>
      <c r="J8" s="13">
        <v>0.31020264678943166</v>
      </c>
    </row>
    <row r="9" spans="1:10" x14ac:dyDescent="0.25">
      <c r="A9" s="4" t="s">
        <v>12</v>
      </c>
      <c r="C9" s="14">
        <v>0.16262053628354634</v>
      </c>
      <c r="D9" s="15">
        <v>0.98049359326796015</v>
      </c>
      <c r="E9" s="14">
        <v>-0.15604051902564264</v>
      </c>
      <c r="F9" s="15">
        <v>-0.94082046887413817</v>
      </c>
      <c r="G9" s="14">
        <v>-4.0374549119897019E-2</v>
      </c>
      <c r="H9" s="15">
        <v>-0.24343165782037168</v>
      </c>
      <c r="I9" s="14">
        <v>6.6193532266835692E-2</v>
      </c>
      <c r="J9" s="15">
        <v>0.39910294103473021</v>
      </c>
    </row>
    <row r="10" spans="1:10" x14ac:dyDescent="0.25">
      <c r="A10" t="s">
        <v>13</v>
      </c>
      <c r="C10" s="12">
        <v>0.21591451173029844</v>
      </c>
      <c r="D10" s="13">
        <v>1.8414625825857698</v>
      </c>
      <c r="E10" s="12">
        <v>0.39069546543694211</v>
      </c>
      <c r="F10" s="13">
        <v>3.3321108202617538</v>
      </c>
      <c r="G10" s="12">
        <v>-0.70292331971759303</v>
      </c>
      <c r="H10" s="13">
        <v>-5.994997655849005</v>
      </c>
      <c r="I10" s="12">
        <v>-0.79926474982971207</v>
      </c>
      <c r="J10" s="13">
        <v>-6.8166614582611054</v>
      </c>
    </row>
    <row r="11" spans="1:10" x14ac:dyDescent="0.25">
      <c r="A11" t="s">
        <v>14</v>
      </c>
      <c r="C11" s="12">
        <v>0.17160545829256554</v>
      </c>
      <c r="D11" s="13">
        <v>4.1410197196577059</v>
      </c>
      <c r="E11" s="12">
        <v>0.44570425167138855</v>
      </c>
      <c r="F11" s="13">
        <v>10.75531112862312</v>
      </c>
      <c r="G11" s="12">
        <v>-0.47112286428030781</v>
      </c>
      <c r="H11" s="13">
        <v>-11.368688914546581</v>
      </c>
      <c r="I11" s="12">
        <v>-0.5769911454555634</v>
      </c>
      <c r="J11" s="13">
        <v>-13.92340159323993</v>
      </c>
    </row>
    <row r="12" spans="1:10" x14ac:dyDescent="0.25">
      <c r="A12" s="4" t="s">
        <v>35</v>
      </c>
      <c r="C12" s="14">
        <v>7.3666154311399695E-2</v>
      </c>
      <c r="D12" s="15">
        <v>1.3030798187143944</v>
      </c>
      <c r="E12" s="14">
        <v>0.17409132963938576</v>
      </c>
      <c r="F12" s="15">
        <v>3.0794996750785089</v>
      </c>
      <c r="G12" s="14">
        <v>-0.32805448926589315</v>
      </c>
      <c r="H12" s="15">
        <v>-5.8029523652613335</v>
      </c>
      <c r="I12" s="14">
        <v>0.11464670981228491</v>
      </c>
      <c r="J12" s="15">
        <v>2.0279844283289208</v>
      </c>
    </row>
    <row r="13" spans="1:10" x14ac:dyDescent="0.25">
      <c r="A13" s="4" t="s">
        <v>26</v>
      </c>
      <c r="C13" s="14">
        <v>0.12249845501784666</v>
      </c>
      <c r="D13" s="15">
        <v>0.28496029936281797</v>
      </c>
      <c r="E13" s="14">
        <v>0.34848423967487008</v>
      </c>
      <c r="F13" s="15">
        <v>0.81065653641515301</v>
      </c>
      <c r="G13" s="14">
        <v>-0.55832778484847978</v>
      </c>
      <c r="H13" s="15">
        <v>-1.2988021170538238</v>
      </c>
      <c r="I13" s="14">
        <v>5.6767479602004373E-2</v>
      </c>
      <c r="J13" s="15">
        <v>0.13205454696635233</v>
      </c>
    </row>
    <row r="14" spans="1:10" x14ac:dyDescent="0.25">
      <c r="A14" t="s">
        <v>36</v>
      </c>
      <c r="C14" s="12">
        <v>3.7003747476733351E-2</v>
      </c>
      <c r="D14" s="13">
        <v>9.5669609602477973E-3</v>
      </c>
      <c r="E14" s="12">
        <v>0.30804705129190463</v>
      </c>
      <c r="F14" s="13">
        <v>7.9642585267400784E-2</v>
      </c>
      <c r="G14" s="12">
        <v>-0.27860899525800453</v>
      </c>
      <c r="H14" s="13">
        <v>-7.2031660644185536E-2</v>
      </c>
      <c r="I14" s="12">
        <v>-0.27860899525800453</v>
      </c>
      <c r="J14" s="13">
        <v>-7.2031660644185536E-2</v>
      </c>
    </row>
    <row r="15" spans="1:10" x14ac:dyDescent="0.25">
      <c r="A15" t="s">
        <v>37</v>
      </c>
      <c r="C15" s="12">
        <v>0.25541373365548709</v>
      </c>
      <c r="D15" s="13">
        <v>0.29133795032728704</v>
      </c>
      <c r="E15" s="12">
        <v>0.54897216904281931</v>
      </c>
      <c r="F15" s="13">
        <v>0.62618569575976268</v>
      </c>
      <c r="G15" s="12">
        <v>-0.4298496144868254</v>
      </c>
      <c r="H15" s="13">
        <v>-0.49030842563260046</v>
      </c>
      <c r="I15" s="12">
        <v>-1.2141385982663653</v>
      </c>
      <c r="J15" s="13">
        <v>-1.3849084995143099</v>
      </c>
    </row>
    <row r="16" spans="1:10" x14ac:dyDescent="0.25">
      <c r="A16" s="4" t="s">
        <v>38</v>
      </c>
      <c r="C16" s="14">
        <v>-5.0899293209732598E-2</v>
      </c>
      <c r="D16" s="15">
        <v>-0.10399219612086696</v>
      </c>
      <c r="E16" s="14">
        <v>1.6000174809127739E-2</v>
      </c>
      <c r="F16" s="15">
        <v>3.2689910051654891E-2</v>
      </c>
      <c r="G16" s="14">
        <v>-8.3532249909741063E-2</v>
      </c>
      <c r="H16" s="15">
        <v>-0.17066449389065497</v>
      </c>
      <c r="I16" s="14">
        <v>1.4780131784794719</v>
      </c>
      <c r="J16" s="15">
        <v>3.0197243740169153</v>
      </c>
    </row>
    <row r="17" spans="1:10" ht="15.75" thickBot="1" x14ac:dyDescent="0.3">
      <c r="A17" s="4" t="s">
        <v>39</v>
      </c>
      <c r="C17" s="16">
        <v>-0.40039703088913731</v>
      </c>
      <c r="D17" s="17">
        <v>-0.68615991645241792</v>
      </c>
      <c r="E17" s="16">
        <v>7.5831921691656951E-2</v>
      </c>
      <c r="F17" s="17">
        <v>0.12995307416947499</v>
      </c>
      <c r="G17" s="16">
        <v>0.62003883616978095</v>
      </c>
      <c r="H17" s="17">
        <v>1.0625598173861324</v>
      </c>
      <c r="I17" s="16">
        <v>-0.81351414541016054</v>
      </c>
      <c r="J17" s="17">
        <v>-1.3941182251225324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zoomScale="130" zoomScaleNormal="130" workbookViewId="0">
      <selection activeCell="A16" sqref="A16:A17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6" t="s">
        <v>16</v>
      </c>
      <c r="D2" s="7"/>
      <c r="E2" s="6" t="s">
        <v>21</v>
      </c>
      <c r="F2" s="7"/>
      <c r="G2" s="6" t="s">
        <v>2</v>
      </c>
      <c r="H2" s="7"/>
      <c r="I2" s="6" t="s">
        <v>51</v>
      </c>
      <c r="J2" s="7"/>
    </row>
    <row r="3" spans="1:10" x14ac:dyDescent="0.25">
      <c r="C3" s="8" t="s">
        <v>29</v>
      </c>
      <c r="D3" s="9" t="s">
        <v>50</v>
      </c>
      <c r="E3" s="8" t="s">
        <v>29</v>
      </c>
      <c r="F3" s="9" t="s">
        <v>50</v>
      </c>
      <c r="G3" s="8" t="s">
        <v>29</v>
      </c>
      <c r="H3" s="9" t="s">
        <v>50</v>
      </c>
      <c r="I3" s="8" t="s">
        <v>29</v>
      </c>
      <c r="J3" s="9" t="s">
        <v>50</v>
      </c>
    </row>
    <row r="4" spans="1:10" x14ac:dyDescent="0.25">
      <c r="A4" t="s">
        <v>3</v>
      </c>
      <c r="C4" s="12">
        <v>0.5869962464930466</v>
      </c>
      <c r="D4" s="13">
        <v>0.37127190131157795</v>
      </c>
      <c r="E4" s="12">
        <v>-0.26011978221745025</v>
      </c>
      <c r="F4" s="13">
        <v>-0.16452433331491559</v>
      </c>
      <c r="G4" s="12">
        <v>-0.43474938029726662</v>
      </c>
      <c r="H4" s="13">
        <v>-0.27497659479311248</v>
      </c>
      <c r="I4" s="12" t="e">
        <v>#NUM!</v>
      </c>
      <c r="J4" s="13" t="e">
        <v>#NUM!</v>
      </c>
    </row>
    <row r="5" spans="1:10" x14ac:dyDescent="0.25">
      <c r="A5" t="s">
        <v>31</v>
      </c>
      <c r="C5" s="12">
        <v>0.12994732721846908</v>
      </c>
      <c r="D5" s="13">
        <v>2.9930258036137601E-2</v>
      </c>
      <c r="E5" s="12">
        <v>-0.11317257115989844</v>
      </c>
      <c r="F5" s="13">
        <v>-2.6066594288116137E-2</v>
      </c>
      <c r="G5" s="12">
        <v>-0.1943141069882659</v>
      </c>
      <c r="H5" s="13">
        <v>-4.4755605880548284E-2</v>
      </c>
      <c r="I5" s="12" t="e">
        <v>#NUM!</v>
      </c>
      <c r="J5" s="13" t="e">
        <v>#NUM!</v>
      </c>
    </row>
    <row r="6" spans="1:10" x14ac:dyDescent="0.25">
      <c r="A6" t="s">
        <v>32</v>
      </c>
      <c r="C6" s="12">
        <v>0.29092793722480698</v>
      </c>
      <c r="D6" s="13">
        <v>0.99710964422619863</v>
      </c>
      <c r="E6" s="12">
        <v>-0.12520699182455783</v>
      </c>
      <c r="F6" s="13">
        <v>-0.42912722739427611</v>
      </c>
      <c r="G6" s="12">
        <v>-0.29596325927429823</v>
      </c>
      <c r="H6" s="13">
        <v>-1.0143674168046117</v>
      </c>
      <c r="I6" s="12" t="e">
        <v>#NUM!</v>
      </c>
      <c r="J6" s="13" t="e">
        <v>#NUM!</v>
      </c>
    </row>
    <row r="7" spans="1:10" x14ac:dyDescent="0.25">
      <c r="A7" t="s">
        <v>33</v>
      </c>
      <c r="C7" s="12">
        <v>0.16339968409111547</v>
      </c>
      <c r="D7" s="13">
        <v>1.4307716093718146E-2</v>
      </c>
      <c r="E7" s="12">
        <v>-8.8244550780737605E-2</v>
      </c>
      <c r="F7" s="13">
        <v>-7.7269303573711005E-3</v>
      </c>
      <c r="G7" s="12">
        <v>-8.8244550780737605E-2</v>
      </c>
      <c r="H7" s="13">
        <v>-7.7269303573711005E-3</v>
      </c>
      <c r="I7" s="12" t="e">
        <v>#NUM!</v>
      </c>
      <c r="J7" s="13" t="e">
        <v>#NUM!</v>
      </c>
    </row>
    <row r="8" spans="1:10" x14ac:dyDescent="0.25">
      <c r="A8" t="s">
        <v>34</v>
      </c>
      <c r="C8" s="12">
        <v>-0.59044116157381998</v>
      </c>
      <c r="D8" s="13">
        <v>-1.6014302402464169</v>
      </c>
      <c r="E8" s="12">
        <v>0.33042952521916763</v>
      </c>
      <c r="F8" s="13">
        <v>0.8962109493616035</v>
      </c>
      <c r="G8" s="12">
        <v>0.31326845258277308</v>
      </c>
      <c r="H8" s="13">
        <v>0.84966564990833771</v>
      </c>
      <c r="I8" s="12" t="e">
        <v>#NUM!</v>
      </c>
      <c r="J8" s="13" t="e">
        <v>#NUM!</v>
      </c>
    </row>
    <row r="9" spans="1:10" x14ac:dyDescent="0.25">
      <c r="A9" s="4" t="s">
        <v>12</v>
      </c>
      <c r="C9" s="14">
        <v>7.5068790064173621E-2</v>
      </c>
      <c r="D9" s="15">
        <v>0.45261483816510406</v>
      </c>
      <c r="E9" s="14">
        <v>1.9952184229162798E-2</v>
      </c>
      <c r="F9" s="15">
        <v>0.12029839069209558</v>
      </c>
      <c r="G9" s="14">
        <v>-0.19333317033865932</v>
      </c>
      <c r="H9" s="15">
        <v>-1.1656703342357524</v>
      </c>
      <c r="I9" s="14" t="e">
        <v>#NUM!</v>
      </c>
      <c r="J9" s="15" t="e">
        <v>#NUM!</v>
      </c>
    </row>
    <row r="10" spans="1:10" x14ac:dyDescent="0.25">
      <c r="A10" t="s">
        <v>13</v>
      </c>
      <c r="C10" s="12">
        <v>-0.28679615303113792</v>
      </c>
      <c r="D10" s="13">
        <v>-2.4459883701382239</v>
      </c>
      <c r="E10" s="12">
        <v>0.20083375339193327</v>
      </c>
      <c r="F10" s="13">
        <v>1.7128438437406182</v>
      </c>
      <c r="G10" s="12">
        <v>-4.5690882663000934E-2</v>
      </c>
      <c r="H10" s="13">
        <v>-0.38968224097105164</v>
      </c>
      <c r="I10" s="12" t="e">
        <v>#NUM!</v>
      </c>
      <c r="J10" s="13" t="e">
        <v>#NUM!</v>
      </c>
    </row>
    <row r="11" spans="1:10" x14ac:dyDescent="0.25">
      <c r="A11" t="s">
        <v>14</v>
      </c>
      <c r="C11" s="12">
        <v>-0.38822734481650883</v>
      </c>
      <c r="D11" s="13">
        <v>-9.368333073967051</v>
      </c>
      <c r="E11" s="12">
        <v>0.38907052806736536</v>
      </c>
      <c r="F11" s="13">
        <v>9.3886799702943762</v>
      </c>
      <c r="G11" s="12">
        <v>-0.21396324429875341</v>
      </c>
      <c r="H11" s="13">
        <v>-5.1631575285473446</v>
      </c>
      <c r="I11" s="12" t="e">
        <v>#NUM!</v>
      </c>
      <c r="J11" s="13" t="e">
        <v>#NUM!</v>
      </c>
    </row>
    <row r="12" spans="1:10" x14ac:dyDescent="0.25">
      <c r="A12" s="4" t="s">
        <v>35</v>
      </c>
      <c r="C12" s="14">
        <v>-0.34378609231599067</v>
      </c>
      <c r="D12" s="15">
        <v>-6.0812285239970407</v>
      </c>
      <c r="E12" s="14">
        <v>0.28362877152791327</v>
      </c>
      <c r="F12" s="15">
        <v>5.0171063175424422</v>
      </c>
      <c r="G12" s="14">
        <v>-0.12374570015698548</v>
      </c>
      <c r="H12" s="15">
        <v>-2.1889363715881842</v>
      </c>
      <c r="I12" s="14" t="e">
        <v>#NUM!</v>
      </c>
      <c r="J12" s="15" t="e">
        <v>#NUM!</v>
      </c>
    </row>
    <row r="13" spans="1:10" x14ac:dyDescent="0.25">
      <c r="A13" s="4" t="s">
        <v>26</v>
      </c>
      <c r="C13" s="14">
        <v>-2.6313094478017364E-2</v>
      </c>
      <c r="D13" s="15">
        <v>-6.1210464070959425E-2</v>
      </c>
      <c r="E13" s="14">
        <v>0.17038948054533645</v>
      </c>
      <c r="F13" s="15">
        <v>0.39636612051474707</v>
      </c>
      <c r="G13" s="14">
        <v>-0.41176281881265575</v>
      </c>
      <c r="H13" s="15">
        <v>-0.95785743663654888</v>
      </c>
      <c r="I13" s="14" t="e">
        <v>#NUM!</v>
      </c>
      <c r="J13" s="15" t="e">
        <v>#NUM!</v>
      </c>
    </row>
    <row r="14" spans="1:10" x14ac:dyDescent="0.25">
      <c r="A14" t="s">
        <v>36</v>
      </c>
      <c r="C14" s="12">
        <v>1.0266109379521937E-2</v>
      </c>
      <c r="D14" s="13">
        <v>2.654203272500294E-3</v>
      </c>
      <c r="E14" s="12">
        <v>0.13260274483659829</v>
      </c>
      <c r="F14" s="13">
        <v>3.42831569659557E-2</v>
      </c>
      <c r="G14" s="12">
        <v>-0.27860899525800464</v>
      </c>
      <c r="H14" s="13">
        <v>-7.2031660644185591E-2</v>
      </c>
      <c r="I14" s="12" t="e">
        <v>#NUM!</v>
      </c>
      <c r="J14" s="13" t="e">
        <v>#NUM!</v>
      </c>
    </row>
    <row r="15" spans="1:10" x14ac:dyDescent="0.25">
      <c r="A15" t="s">
        <v>37</v>
      </c>
      <c r="C15" s="12">
        <v>-0.29683356353552942</v>
      </c>
      <c r="D15" s="13">
        <v>-0.33858352388142166</v>
      </c>
      <c r="E15" s="12">
        <v>0.32719059385184351</v>
      </c>
      <c r="F15" s="13">
        <v>0.37321030320060911</v>
      </c>
      <c r="G15" s="12">
        <v>-0.12937520624256912</v>
      </c>
      <c r="H15" s="13">
        <v>-0.14757196831365604</v>
      </c>
      <c r="I15" s="12" t="e">
        <v>#NUM!</v>
      </c>
      <c r="J15" s="13" t="e">
        <v>#NUM!</v>
      </c>
    </row>
    <row r="16" spans="1:10" x14ac:dyDescent="0.25">
      <c r="A16" s="4" t="s">
        <v>38</v>
      </c>
      <c r="C16" s="14">
        <v>-0.24373986208754753</v>
      </c>
      <c r="D16" s="15">
        <v>-0.49798419471637434</v>
      </c>
      <c r="E16" s="14">
        <v>0.46182477567984592</v>
      </c>
      <c r="F16" s="15">
        <v>0.94355283968443615</v>
      </c>
      <c r="G16" s="14">
        <v>-0.69977348274682716</v>
      </c>
      <c r="H16" s="15">
        <v>-1.4297051426261342</v>
      </c>
      <c r="I16" s="14" t="e">
        <v>#NUM!</v>
      </c>
      <c r="J16" s="15" t="e">
        <v>#NUM!</v>
      </c>
    </row>
    <row r="17" spans="1:10" ht="15.75" thickBot="1" x14ac:dyDescent="0.3">
      <c r="A17" s="4" t="s">
        <v>39</v>
      </c>
      <c r="C17" s="16">
        <v>-0.95505087631868535</v>
      </c>
      <c r="D17" s="17">
        <v>-1.6366695528371271</v>
      </c>
      <c r="E17" s="16">
        <v>0.22608277284612585</v>
      </c>
      <c r="F17" s="17">
        <v>0.38743777940346691</v>
      </c>
      <c r="G17" s="16">
        <v>-6.1887821101651391E-2</v>
      </c>
      <c r="H17" s="17">
        <v>-0.10605708554389626</v>
      </c>
      <c r="I17" s="16" t="e">
        <v>#NUM!</v>
      </c>
      <c r="J17" s="17" t="e">
        <v>#NUM!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7"/>
  <sheetViews>
    <sheetView zoomScale="115" zoomScaleNormal="115" workbookViewId="0">
      <selection activeCell="M21" sqref="M21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6" t="s">
        <v>0</v>
      </c>
      <c r="D2" s="7"/>
      <c r="E2" s="6" t="s">
        <v>19</v>
      </c>
      <c r="F2" s="7"/>
      <c r="G2" s="6" t="s">
        <v>17</v>
      </c>
      <c r="H2" s="7"/>
      <c r="I2" s="6" t="s">
        <v>2</v>
      </c>
      <c r="J2" s="7"/>
      <c r="K2" s="6" t="s">
        <v>16</v>
      </c>
      <c r="L2" s="7"/>
      <c r="M2" s="6" t="s">
        <v>1</v>
      </c>
      <c r="N2" s="7"/>
      <c r="O2" s="6" t="s">
        <v>21</v>
      </c>
      <c r="P2" s="7"/>
    </row>
    <row r="3" spans="1:16" x14ac:dyDescent="0.25">
      <c r="C3" s="8" t="s">
        <v>29</v>
      </c>
      <c r="D3" s="9" t="s">
        <v>50</v>
      </c>
      <c r="E3" s="8" t="s">
        <v>29</v>
      </c>
      <c r="F3" s="9" t="s">
        <v>50</v>
      </c>
      <c r="G3" s="8" t="s">
        <v>29</v>
      </c>
      <c r="H3" s="9" t="s">
        <v>50</v>
      </c>
      <c r="I3" s="8" t="s">
        <v>29</v>
      </c>
      <c r="J3" s="9" t="s">
        <v>50</v>
      </c>
      <c r="K3" s="8" t="s">
        <v>29</v>
      </c>
      <c r="L3" s="9" t="s">
        <v>50</v>
      </c>
      <c r="M3" s="8" t="s">
        <v>29</v>
      </c>
      <c r="N3" s="9" t="s">
        <v>50</v>
      </c>
      <c r="O3" s="8" t="s">
        <v>29</v>
      </c>
      <c r="P3" s="9" t="s">
        <v>50</v>
      </c>
    </row>
    <row r="4" spans="1:16" x14ac:dyDescent="0.25">
      <c r="A4" t="s">
        <v>3</v>
      </c>
      <c r="C4" s="12" t="e">
        <v>#NUM!</v>
      </c>
      <c r="D4" s="13" t="e">
        <v>#NUM!</v>
      </c>
      <c r="E4" s="12">
        <v>-0.47796367550450813</v>
      </c>
      <c r="F4" s="13">
        <v>-0.30230939911901272</v>
      </c>
      <c r="G4" s="12">
        <v>1.5357525175205862E-2</v>
      </c>
      <c r="H4" s="13">
        <v>9.7135503085480912E-3</v>
      </c>
      <c r="I4" s="12">
        <v>0.31255702431062415</v>
      </c>
      <c r="J4" s="13">
        <v>0.19769060088098728</v>
      </c>
      <c r="K4" s="12">
        <v>-0.17399183464082915</v>
      </c>
      <c r="L4" s="13">
        <v>-0.11004887960651638</v>
      </c>
      <c r="M4" s="12">
        <v>0.36480149458657929</v>
      </c>
      <c r="N4" s="13">
        <v>0.23073494133163758</v>
      </c>
      <c r="O4" s="12">
        <v>-0.47796367550450813</v>
      </c>
      <c r="P4" s="13">
        <v>-0.30230939911901272</v>
      </c>
    </row>
    <row r="5" spans="1:16" x14ac:dyDescent="0.25">
      <c r="A5" t="s">
        <v>31</v>
      </c>
      <c r="C5" s="12" t="e">
        <v>#NUM!</v>
      </c>
      <c r="D5" s="13" t="e">
        <v>#NUM!</v>
      </c>
      <c r="E5" s="12">
        <v>-4.5710085986780537E-2</v>
      </c>
      <c r="F5" s="13">
        <v>-1.0528224764009865E-2</v>
      </c>
      <c r="G5" s="12">
        <v>-0.19431410698826579</v>
      </c>
      <c r="H5" s="13">
        <v>-4.4755605880548277E-2</v>
      </c>
      <c r="I5" s="12">
        <v>-0.19431410698826579</v>
      </c>
      <c r="J5" s="13">
        <v>-4.4755605880548277E-2</v>
      </c>
      <c r="K5" s="12">
        <v>-0.19431410698826579</v>
      </c>
      <c r="L5" s="13">
        <v>-4.4755605880548277E-2</v>
      </c>
      <c r="M5" s="12">
        <v>-0.19431410698826579</v>
      </c>
      <c r="N5" s="13">
        <v>-4.4755605880548277E-2</v>
      </c>
      <c r="O5" s="12">
        <v>-0.19431410698826579</v>
      </c>
      <c r="P5" s="13">
        <v>-4.4755605880548277E-2</v>
      </c>
    </row>
    <row r="6" spans="1:16" x14ac:dyDescent="0.25">
      <c r="A6" t="s">
        <v>32</v>
      </c>
      <c r="C6" s="12" t="e">
        <v>#NUM!</v>
      </c>
      <c r="D6" s="13" t="e">
        <v>#NUM!</v>
      </c>
      <c r="E6" s="12">
        <v>-0.15423164335641509</v>
      </c>
      <c r="F6" s="13">
        <v>-0.52860464520017203</v>
      </c>
      <c r="G6" s="12">
        <v>0.15296754998933301</v>
      </c>
      <c r="H6" s="13">
        <v>0.52427216445066627</v>
      </c>
      <c r="I6" s="12">
        <v>-0.62907986648304848</v>
      </c>
      <c r="J6" s="13">
        <v>-2.1560720769627464</v>
      </c>
      <c r="K6" s="12">
        <v>-0.3314842839223836</v>
      </c>
      <c r="L6" s="13">
        <v>-1.1361101294064402</v>
      </c>
      <c r="M6" s="12">
        <v>0.20470273009796125</v>
      </c>
      <c r="N6" s="13">
        <v>0.70158633896471834</v>
      </c>
      <c r="O6" s="12">
        <v>-0.92085112645374101</v>
      </c>
      <c r="P6" s="13">
        <v>-3.1560720769627464</v>
      </c>
    </row>
    <row r="7" spans="1:16" x14ac:dyDescent="0.25">
      <c r="A7" t="s">
        <v>33</v>
      </c>
      <c r="C7" s="12" t="e">
        <v>#NUM!</v>
      </c>
      <c r="D7" s="13" t="e">
        <v>#NUM!</v>
      </c>
      <c r="E7" s="12">
        <v>-8.8244550780737674E-2</v>
      </c>
      <c r="F7" s="13">
        <v>-7.7269303573711005E-3</v>
      </c>
      <c r="G7" s="12">
        <v>-8.8244550780737674E-2</v>
      </c>
      <c r="H7" s="13">
        <v>-7.7269303573711005E-3</v>
      </c>
      <c r="I7" s="12">
        <v>-8.8244550780737674E-2</v>
      </c>
      <c r="J7" s="13">
        <v>-7.7269303573711005E-3</v>
      </c>
      <c r="K7" s="12">
        <v>-8.8244550780737674E-2</v>
      </c>
      <c r="L7" s="13">
        <v>-7.7269303573711005E-3</v>
      </c>
      <c r="M7" s="12">
        <v>-8.8244550780737674E-2</v>
      </c>
      <c r="N7" s="13">
        <v>-7.7269303573711005E-3</v>
      </c>
      <c r="O7" s="12">
        <v>-8.8244550780737674E-2</v>
      </c>
      <c r="P7" s="13">
        <v>-7.7269303573711005E-3</v>
      </c>
    </row>
    <row r="8" spans="1:16" x14ac:dyDescent="0.25">
      <c r="A8" t="s">
        <v>34</v>
      </c>
      <c r="C8" s="12" t="e">
        <v>#NUM!</v>
      </c>
      <c r="D8" s="13" t="e">
        <v>#NUM!</v>
      </c>
      <c r="E8" s="12">
        <v>0.48580160779642961</v>
      </c>
      <c r="F8" s="13">
        <v>1.3176205117743391</v>
      </c>
      <c r="G8" s="12">
        <v>-0.10217417047630976</v>
      </c>
      <c r="H8" s="13">
        <v>-0.27712296672663106</v>
      </c>
      <c r="I8" s="12">
        <v>0.98315729277819786</v>
      </c>
      <c r="J8" s="13">
        <v>2.6665786907150775</v>
      </c>
      <c r="K8" s="12">
        <v>-2.3962476158532413E-2</v>
      </c>
      <c r="L8" s="13">
        <v>-6.4992477572483498E-2</v>
      </c>
      <c r="M8" s="12">
        <v>-0.3828352357216418</v>
      </c>
      <c r="N8" s="13">
        <v>-1.0383488879439371</v>
      </c>
      <c r="O8" s="12">
        <v>0.61446114433843413</v>
      </c>
      <c r="P8" s="13">
        <v>1.6665786907150784</v>
      </c>
    </row>
    <row r="9" spans="1:16" x14ac:dyDescent="0.25">
      <c r="A9" s="4" t="s">
        <v>12</v>
      </c>
      <c r="B9" s="4"/>
      <c r="C9" s="14" t="e">
        <v>#NUM!</v>
      </c>
      <c r="D9" s="15" t="e">
        <v>#NUM!</v>
      </c>
      <c r="E9" s="14">
        <v>-0.30197728835995941</v>
      </c>
      <c r="F9" s="15">
        <v>-1.820722052183573</v>
      </c>
      <c r="G9" s="14">
        <v>-0.57301475806454061</v>
      </c>
      <c r="H9" s="15">
        <v>-3.4548975914742339</v>
      </c>
      <c r="I9" s="14">
        <v>0.79244710483218905</v>
      </c>
      <c r="J9" s="15">
        <v>4.7779285879179554</v>
      </c>
      <c r="K9" s="14">
        <v>0.14145349239504001</v>
      </c>
      <c r="L9" s="15">
        <v>0.85287040744280063</v>
      </c>
      <c r="M9" s="14">
        <v>0.6200058687454455</v>
      </c>
      <c r="N9" s="15">
        <v>3.7382227115121918</v>
      </c>
      <c r="O9" s="14">
        <v>0.79244710483218872</v>
      </c>
      <c r="P9" s="15">
        <v>4.7779285879179536</v>
      </c>
    </row>
    <row r="10" spans="1:16" x14ac:dyDescent="0.25">
      <c r="A10" t="s">
        <v>13</v>
      </c>
      <c r="C10" s="12" t="e">
        <v>#NUM!</v>
      </c>
      <c r="D10" s="13" t="e">
        <v>#NUM!</v>
      </c>
      <c r="E10" s="12">
        <v>0.47932837355197827</v>
      </c>
      <c r="F10" s="13">
        <v>4.0880312193661688</v>
      </c>
      <c r="G10" s="12">
        <v>-0.17789617833730451</v>
      </c>
      <c r="H10" s="13">
        <v>-1.5172169455768092</v>
      </c>
      <c r="I10" s="12">
        <v>-0.82857766036237168</v>
      </c>
      <c r="J10" s="13">
        <v>-7.0666614582611196</v>
      </c>
      <c r="K10" s="12">
        <v>-1.6493391552768044</v>
      </c>
      <c r="L10" s="13">
        <v>-14.06666145826112</v>
      </c>
      <c r="M10" s="12">
        <v>-0.3655827210916936</v>
      </c>
      <c r="N10" s="13">
        <v>-3.1179326314627467</v>
      </c>
      <c r="O10" s="12" t="e">
        <v>#NUM!</v>
      </c>
      <c r="P10" s="13" t="e">
        <v>#NUM!</v>
      </c>
    </row>
    <row r="11" spans="1:16" x14ac:dyDescent="0.25">
      <c r="A11" t="s">
        <v>14</v>
      </c>
      <c r="C11" s="12" t="e">
        <v>#NUM!</v>
      </c>
      <c r="D11" s="13" t="e">
        <v>#NUM!</v>
      </c>
      <c r="E11" s="12">
        <v>0.57698074941616395</v>
      </c>
      <c r="F11" s="13">
        <v>13.923150725903966</v>
      </c>
      <c r="G11" s="12">
        <v>-1.6107195859255536E-2</v>
      </c>
      <c r="H11" s="13">
        <v>-0.38868353224435737</v>
      </c>
      <c r="I11" s="12">
        <v>0.44341385685907808</v>
      </c>
      <c r="J11" s="13">
        <v>10.700041499218855</v>
      </c>
      <c r="K11" s="12">
        <v>-1.1712592396887282</v>
      </c>
      <c r="L11" s="13">
        <v>-28.263714083693813</v>
      </c>
      <c r="M11" s="12">
        <v>-2.1252923113189149E-2</v>
      </c>
      <c r="N11" s="13">
        <v>-0.51285532865767891</v>
      </c>
      <c r="O11" s="12">
        <v>-1.0898804490539984</v>
      </c>
      <c r="P11" s="13">
        <v>-26.299958500781145</v>
      </c>
    </row>
    <row r="12" spans="1:16" x14ac:dyDescent="0.25">
      <c r="A12" s="4" t="s">
        <v>35</v>
      </c>
      <c r="B12" s="4"/>
      <c r="C12" s="14" t="e">
        <v>#NUM!</v>
      </c>
      <c r="D12" s="15" t="e">
        <v>#NUM!</v>
      </c>
      <c r="E12" s="14">
        <v>0.31044277126848224</v>
      </c>
      <c r="F12" s="15">
        <v>5.4914188732549007</v>
      </c>
      <c r="G12" s="14">
        <v>-9.3034877579539169E-2</v>
      </c>
      <c r="H12" s="15">
        <v>-1.6456929582341644</v>
      </c>
      <c r="I12" s="14">
        <v>0.75883376162800209</v>
      </c>
      <c r="J12" s="15">
        <v>13.423002324197085</v>
      </c>
      <c r="K12" s="14">
        <v>-0.46122958445141687</v>
      </c>
      <c r="L12" s="15">
        <v>-8.1586852050407828</v>
      </c>
      <c r="M12" s="14">
        <v>-9.8288449190118699E-2</v>
      </c>
      <c r="N12" s="15">
        <v>-1.7386233304778216</v>
      </c>
      <c r="O12" s="14">
        <v>-0.25874839915889691</v>
      </c>
      <c r="P12" s="15">
        <v>-4.5769976758029145</v>
      </c>
    </row>
    <row r="13" spans="1:16" x14ac:dyDescent="0.25">
      <c r="A13" s="4" t="s">
        <v>26</v>
      </c>
      <c r="B13" s="4"/>
      <c r="C13" s="14" t="e">
        <v>#NUM!</v>
      </c>
      <c r="D13" s="15" t="e">
        <v>#NUM!</v>
      </c>
      <c r="E13" s="14">
        <v>0.25623006593312952</v>
      </c>
      <c r="F13" s="15">
        <v>0.59605156884159616</v>
      </c>
      <c r="G13" s="14">
        <v>0.14271143929203137</v>
      </c>
      <c r="H13" s="15">
        <v>0.33198046830248717</v>
      </c>
      <c r="I13" s="14">
        <v>0.33673065873600239</v>
      </c>
      <c r="J13" s="15">
        <v>0.7833149349032249</v>
      </c>
      <c r="K13" s="14">
        <v>-0.53134498757232673</v>
      </c>
      <c r="L13" s="15">
        <v>-1.2360337663155345</v>
      </c>
      <c r="M13" s="14">
        <v>-1.3287512179793385E-2</v>
      </c>
      <c r="N13" s="15">
        <v>-3.0909887377676526E-2</v>
      </c>
      <c r="O13" s="14">
        <v>-0.73796689818471428</v>
      </c>
      <c r="P13" s="15">
        <v>-1.7166850650967751</v>
      </c>
    </row>
    <row r="14" spans="1:16" x14ac:dyDescent="0.25">
      <c r="A14" t="s">
        <v>36</v>
      </c>
      <c r="C14" s="12" t="e">
        <v>#NUM!</v>
      </c>
      <c r="D14" s="13" t="e">
        <v>#NUM!</v>
      </c>
      <c r="E14" s="12">
        <v>-0.2786089952580047</v>
      </c>
      <c r="F14" s="13">
        <v>-7.2031660644185577E-2</v>
      </c>
      <c r="G14" s="12">
        <v>-0.2786089952580047</v>
      </c>
      <c r="H14" s="13">
        <v>-7.2031660644185577E-2</v>
      </c>
      <c r="I14" s="12">
        <v>-0.2786089952580047</v>
      </c>
      <c r="J14" s="13">
        <v>-7.2031660644185577E-2</v>
      </c>
      <c r="K14" s="12">
        <v>0.2428866798500097</v>
      </c>
      <c r="L14" s="13">
        <v>6.2796001549580913E-2</v>
      </c>
      <c r="M14" s="12">
        <v>1.4480159759868176</v>
      </c>
      <c r="N14" s="13">
        <v>0.37437052343931776</v>
      </c>
      <c r="O14" s="12">
        <v>-0.2786089952580047</v>
      </c>
      <c r="P14" s="13">
        <v>-7.2031660644185577E-2</v>
      </c>
    </row>
    <row r="15" spans="1:16" x14ac:dyDescent="0.25">
      <c r="A15" t="s">
        <v>37</v>
      </c>
      <c r="C15" s="12" t="e">
        <v>#NUM!</v>
      </c>
      <c r="D15" s="13" t="e">
        <v>#NUM!</v>
      </c>
      <c r="E15" s="12">
        <v>0.7792016214753672</v>
      </c>
      <c r="F15" s="13">
        <v>0.88879716859131075</v>
      </c>
      <c r="G15" s="12">
        <v>0.20398973132041437</v>
      </c>
      <c r="H15" s="13">
        <v>0.23268110668968633</v>
      </c>
      <c r="I15" s="12">
        <v>-0.22766478674316681</v>
      </c>
      <c r="J15" s="13">
        <v>-0.25968608415128669</v>
      </c>
      <c r="K15" s="12">
        <v>-1.5427032156633795</v>
      </c>
      <c r="L15" s="13">
        <v>-1.7596860841512865</v>
      </c>
      <c r="M15" s="12">
        <v>-0.19869506837588133</v>
      </c>
      <c r="N15" s="13">
        <v>-0.22664174370063606</v>
      </c>
      <c r="O15" s="12">
        <v>-1.5427032156633795</v>
      </c>
      <c r="P15" s="13">
        <v>-1.7596860841512865</v>
      </c>
    </row>
    <row r="16" spans="1:16" x14ac:dyDescent="0.25">
      <c r="A16" s="4" t="s">
        <v>38</v>
      </c>
      <c r="B16" s="4"/>
      <c r="C16" s="14" t="e">
        <v>#NUM!</v>
      </c>
      <c r="D16" s="15" t="e">
        <v>#NUM!</v>
      </c>
      <c r="E16" s="14">
        <v>0.17307408072185071</v>
      </c>
      <c r="F16" s="15">
        <v>0.35360714483210032</v>
      </c>
      <c r="G16" s="14">
        <v>0.25438065824271683</v>
      </c>
      <c r="H16" s="15">
        <v>0.51972437401691796</v>
      </c>
      <c r="I16" s="14" t="e">
        <v>#NUM!</v>
      </c>
      <c r="J16" s="15" t="e">
        <v>#NUM!</v>
      </c>
      <c r="K16" s="14">
        <v>-0.9692518619940399</v>
      </c>
      <c r="L16" s="15">
        <v>-1.980275625983082</v>
      </c>
      <c r="M16" s="14">
        <v>-0.35972085941195242</v>
      </c>
      <c r="N16" s="15">
        <v>-0.73494462892819978</v>
      </c>
      <c r="O16" s="14" t="e">
        <v>#NUM!</v>
      </c>
      <c r="P16" s="15" t="e">
        <v>#NUM!</v>
      </c>
    </row>
    <row r="17" spans="1:16" ht="15.75" thickBot="1" x14ac:dyDescent="0.3">
      <c r="A17" s="4" t="s">
        <v>39</v>
      </c>
      <c r="B17" s="4"/>
      <c r="C17" s="16" t="e">
        <v>#NUM!</v>
      </c>
      <c r="D17" s="17" t="e">
        <v>#NUM!</v>
      </c>
      <c r="E17" s="16">
        <v>0.25633314212840397</v>
      </c>
      <c r="F17" s="17">
        <v>0.43927780132693073</v>
      </c>
      <c r="G17" s="16">
        <v>0.72829957032477022</v>
      </c>
      <c r="H17" s="17">
        <v>1.2480861089720277</v>
      </c>
      <c r="I17" s="16">
        <v>1.3261072626487458</v>
      </c>
      <c r="J17" s="17">
        <v>2.272548441544135</v>
      </c>
      <c r="K17" s="16" t="e">
        <v>#NUM!</v>
      </c>
      <c r="L17" s="17" t="e">
        <v>#NUM!</v>
      </c>
      <c r="M17" s="16">
        <v>0.74257415135995375</v>
      </c>
      <c r="N17" s="17">
        <v>1.2725484415441359</v>
      </c>
      <c r="O17" s="16" t="e">
        <v>#NUM!</v>
      </c>
      <c r="P17" s="17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M11" sqref="M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5" t="s">
        <v>52</v>
      </c>
      <c r="K2" s="5"/>
    </row>
    <row r="3" spans="3:11" ht="18.75" x14ac:dyDescent="0.3">
      <c r="C3" s="2" t="s">
        <v>28</v>
      </c>
      <c r="D3" s="2" t="s">
        <v>29</v>
      </c>
      <c r="J3" s="18" t="s">
        <v>53</v>
      </c>
      <c r="K3" s="18" t="s">
        <v>23</v>
      </c>
    </row>
    <row r="4" spans="3:11" x14ac:dyDescent="0.25">
      <c r="C4">
        <v>0.30230939911901228</v>
      </c>
      <c r="D4">
        <v>0.63249450661687612</v>
      </c>
      <c r="G4" s="3" t="s">
        <v>30</v>
      </c>
      <c r="J4">
        <f>(C4-D4)</f>
        <v>-0.33018510749786384</v>
      </c>
      <c r="K4">
        <f>(C4+D4)</f>
        <v>0.93480390573588834</v>
      </c>
    </row>
    <row r="5" spans="3:11" x14ac:dyDescent="0.25">
      <c r="C5">
        <v>4.4755605880548222E-2</v>
      </c>
      <c r="D5">
        <v>0.23032607654806525</v>
      </c>
      <c r="G5" s="3" t="s">
        <v>31</v>
      </c>
      <c r="J5">
        <f t="shared" ref="J5:J17" si="0">(C5-D5)</f>
        <v>-0.18557047066751703</v>
      </c>
      <c r="K5">
        <f t="shared" ref="K5:K17" si="1">(C5+D5)</f>
        <v>0.27508168242861347</v>
      </c>
    </row>
    <row r="6" spans="3:11" x14ac:dyDescent="0.25">
      <c r="C6">
        <v>4.1560720769627411</v>
      </c>
      <c r="D6">
        <v>3.4273423643591423</v>
      </c>
      <c r="G6" s="3" t="s">
        <v>32</v>
      </c>
      <c r="J6">
        <f t="shared" si="0"/>
        <v>0.72872971260359876</v>
      </c>
      <c r="K6">
        <f t="shared" si="1"/>
        <v>7.5834144413218834</v>
      </c>
    </row>
    <row r="7" spans="3:11" x14ac:dyDescent="0.25">
      <c r="C7">
        <v>7.726930357371091E-3</v>
      </c>
      <c r="D7">
        <v>8.7562691282437419E-2</v>
      </c>
      <c r="G7" s="3" t="s">
        <v>33</v>
      </c>
      <c r="J7">
        <f t="shared" si="0"/>
        <v>-7.9835760925066335E-2</v>
      </c>
      <c r="K7">
        <f t="shared" si="1"/>
        <v>9.5289621639808503E-2</v>
      </c>
    </row>
    <row r="8" spans="3:11" x14ac:dyDescent="0.25">
      <c r="C8">
        <v>3.3334213092849172</v>
      </c>
      <c r="D8">
        <v>2.7122605002297031</v>
      </c>
      <c r="G8" s="3" t="s">
        <v>34</v>
      </c>
      <c r="J8">
        <f t="shared" si="0"/>
        <v>0.62116080905521409</v>
      </c>
      <c r="K8">
        <f t="shared" si="1"/>
        <v>6.0456818095146208</v>
      </c>
    </row>
    <row r="9" spans="3:11" x14ac:dyDescent="0.25">
      <c r="C9" s="4">
        <v>10.222071412082029</v>
      </c>
      <c r="D9" s="4">
        <v>6.029334398199035</v>
      </c>
      <c r="E9" s="4"/>
      <c r="F9" s="4"/>
      <c r="G9" s="18" t="s">
        <v>12</v>
      </c>
      <c r="H9" s="4"/>
      <c r="I9" s="4"/>
      <c r="J9" s="4">
        <f t="shared" si="0"/>
        <v>4.1927370138829936</v>
      </c>
      <c r="K9" s="4">
        <f t="shared" si="1"/>
        <v>16.251405810281064</v>
      </c>
    </row>
    <row r="10" spans="3:11" x14ac:dyDescent="0.25">
      <c r="C10">
        <v>25.066661458261102</v>
      </c>
      <c r="D10">
        <v>8.5286652010030881</v>
      </c>
      <c r="G10" s="3" t="s">
        <v>13</v>
      </c>
      <c r="J10">
        <f t="shared" si="0"/>
        <v>16.537996257258015</v>
      </c>
      <c r="K10">
        <f t="shared" si="1"/>
        <v>33.595326659264188</v>
      </c>
    </row>
    <row r="11" spans="3:11" x14ac:dyDescent="0.25">
      <c r="C11">
        <v>99.299958500781003</v>
      </c>
      <c r="D11">
        <v>24.131048982123815</v>
      </c>
      <c r="G11" s="3" t="s">
        <v>14</v>
      </c>
      <c r="J11">
        <f t="shared" si="0"/>
        <v>75.168909518657188</v>
      </c>
      <c r="K11">
        <f t="shared" si="1"/>
        <v>123.43100748290482</v>
      </c>
    </row>
    <row r="12" spans="3:11" x14ac:dyDescent="0.25">
      <c r="C12" s="4">
        <v>78.576997675802829</v>
      </c>
      <c r="D12" s="4">
        <v>17.688989345175376</v>
      </c>
      <c r="E12" s="4"/>
      <c r="F12" s="4"/>
      <c r="G12" s="18" t="s">
        <v>35</v>
      </c>
      <c r="H12" s="4"/>
      <c r="I12" s="4"/>
      <c r="J12" s="4">
        <f t="shared" si="0"/>
        <v>60.888008330627457</v>
      </c>
      <c r="K12" s="4">
        <f t="shared" si="1"/>
        <v>96.265987020978201</v>
      </c>
    </row>
    <row r="13" spans="3:11" x14ac:dyDescent="0.25">
      <c r="C13" s="4">
        <v>7.716685065096768</v>
      </c>
      <c r="D13" s="4">
        <v>2.326235864128265</v>
      </c>
      <c r="E13" s="4"/>
      <c r="F13" s="4"/>
      <c r="G13" s="18" t="s">
        <v>26</v>
      </c>
      <c r="H13" s="4"/>
      <c r="I13" s="4"/>
      <c r="J13" s="4">
        <f t="shared" si="0"/>
        <v>5.3904492009685026</v>
      </c>
      <c r="K13" s="4">
        <f t="shared" si="1"/>
        <v>10.042920929225033</v>
      </c>
    </row>
    <row r="14" spans="3:11" x14ac:dyDescent="0.25">
      <c r="C14">
        <v>7.2031660644185494E-2</v>
      </c>
      <c r="D14">
        <v>0.25854032665916238</v>
      </c>
      <c r="G14" s="3" t="s">
        <v>36</v>
      </c>
      <c r="J14">
        <f t="shared" si="0"/>
        <v>-0.1865086660149769</v>
      </c>
      <c r="K14">
        <f t="shared" si="1"/>
        <v>0.33057198730334786</v>
      </c>
    </row>
    <row r="15" spans="3:11" x14ac:dyDescent="0.25">
      <c r="C15">
        <v>1.759686084151284</v>
      </c>
      <c r="D15">
        <v>1.1406510768142792</v>
      </c>
      <c r="G15" s="3" t="s">
        <v>37</v>
      </c>
      <c r="J15">
        <f t="shared" si="0"/>
        <v>0.61903500733700478</v>
      </c>
      <c r="K15">
        <f t="shared" si="1"/>
        <v>2.900337160965563</v>
      </c>
    </row>
    <row r="16" spans="3:11" x14ac:dyDescent="0.25">
      <c r="C16" s="4">
        <v>6.9802756259830847</v>
      </c>
      <c r="D16" s="4">
        <v>2.0430970562275377</v>
      </c>
      <c r="E16" s="4"/>
      <c r="F16" s="4"/>
      <c r="G16" s="18" t="s">
        <v>38</v>
      </c>
      <c r="H16" s="4"/>
      <c r="I16" s="4"/>
      <c r="J16" s="4">
        <f t="shared" si="0"/>
        <v>4.937178569755547</v>
      </c>
      <c r="K16" s="4">
        <f t="shared" si="1"/>
        <v>9.0233726822106224</v>
      </c>
    </row>
    <row r="17" spans="3:11" x14ac:dyDescent="0.25">
      <c r="C17" s="4">
        <v>3.7274515584558658</v>
      </c>
      <c r="D17" s="4">
        <v>1.7136988127227228</v>
      </c>
      <c r="E17" s="4"/>
      <c r="F17" s="4"/>
      <c r="G17" s="18" t="s">
        <v>39</v>
      </c>
      <c r="H17" s="4"/>
      <c r="I17" s="4"/>
      <c r="J17" s="4">
        <f t="shared" si="0"/>
        <v>2.013752745733143</v>
      </c>
      <c r="K17" s="4">
        <f t="shared" si="1"/>
        <v>5.4411503711785887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K18" sqref="K18"/>
    </sheetView>
  </sheetViews>
  <sheetFormatPr defaultRowHeight="15" x14ac:dyDescent="0.25"/>
  <cols>
    <col min="1" max="1" width="16.1406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K2" s="25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</v>
      </c>
      <c r="D4" s="11">
        <v>0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>
        <f>(C4-D4)</f>
        <v>0</v>
      </c>
      <c r="M4" s="11">
        <f>(C4+D4)</f>
        <v>0</v>
      </c>
      <c r="N4" s="10" t="e">
        <f t="shared" ref="N4" si="0">(E4-F4)</f>
        <v>#NUM!</v>
      </c>
      <c r="O4" s="11" t="e">
        <f t="shared" ref="O4" si="1">(E4+F4)</f>
        <v>#NUM!</v>
      </c>
      <c r="P4" s="10" t="e">
        <f t="shared" ref="P4" si="2">(G4-H4)</f>
        <v>#NUM!</v>
      </c>
      <c r="Q4" s="11" t="e">
        <f t="shared" ref="Q4" si="3">(G4+H4)</f>
        <v>#NUM!</v>
      </c>
      <c r="R4" s="10" t="e">
        <f t="shared" ref="R4" si="4">(I4-J4)</f>
        <v>#NUM!</v>
      </c>
      <c r="S4" s="11" t="e">
        <f t="shared" ref="S4" si="5">(I4+J4)</f>
        <v>#NUM!</v>
      </c>
    </row>
    <row r="5" spans="1:19" x14ac:dyDescent="0.25">
      <c r="A5" t="s">
        <v>31</v>
      </c>
      <c r="C5" s="10">
        <v>0.21580483433267628</v>
      </c>
      <c r="D5" s="11">
        <v>0.41137951797740541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>
        <f t="shared" ref="L5:L17" si="6">(C5-D5)</f>
        <v>-0.19557468364472913</v>
      </c>
      <c r="M5" s="11">
        <f t="shared" ref="M5:M17" si="7">(C5+D5)</f>
        <v>0.62718435231008174</v>
      </c>
      <c r="N5" s="10" t="e">
        <f t="shared" ref="N5:N17" si="8">(E5-F5)</f>
        <v>#NUM!</v>
      </c>
      <c r="O5" s="11" t="e">
        <f t="shared" ref="O5:O17" si="9">(E5+F5)</f>
        <v>#NUM!</v>
      </c>
      <c r="P5" s="10" t="e">
        <f t="shared" ref="P5:P17" si="10">(G5-H5)</f>
        <v>#NUM!</v>
      </c>
      <c r="Q5" s="11" t="e">
        <f t="shared" ref="Q5:Q17" si="11">(G5+H5)</f>
        <v>#NUM!</v>
      </c>
      <c r="R5" s="10" t="e">
        <f t="shared" ref="R5:R17" si="12">(I5-J5)</f>
        <v>#NUM!</v>
      </c>
      <c r="S5" s="11" t="e">
        <f t="shared" ref="S5:S17" si="13">(I5+J5)</f>
        <v>#NUM!</v>
      </c>
    </row>
    <row r="6" spans="1:19" x14ac:dyDescent="0.25">
      <c r="A6" t="s">
        <v>32</v>
      </c>
      <c r="C6" s="10">
        <v>5.4226942293364635</v>
      </c>
      <c r="D6" s="11">
        <v>1.767787892766155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>
        <f t="shared" si="6"/>
        <v>3.6549063365703085</v>
      </c>
      <c r="M6" s="11">
        <f t="shared" si="7"/>
        <v>7.1904821221026189</v>
      </c>
      <c r="N6" s="10" t="e">
        <f t="shared" si="8"/>
        <v>#NUM!</v>
      </c>
      <c r="O6" s="11" t="e">
        <f t="shared" si="9"/>
        <v>#NUM!</v>
      </c>
      <c r="P6" s="10" t="e">
        <f t="shared" si="10"/>
        <v>#NUM!</v>
      </c>
      <c r="Q6" s="11" t="e">
        <f t="shared" si="11"/>
        <v>#NUM!</v>
      </c>
      <c r="R6" s="10" t="e">
        <f t="shared" si="12"/>
        <v>#NUM!</v>
      </c>
      <c r="S6" s="11" t="e">
        <f t="shared" si="13"/>
        <v>#NUM!</v>
      </c>
    </row>
    <row r="7" spans="1:19" x14ac:dyDescent="0.25">
      <c r="A7" t="s">
        <v>33</v>
      </c>
      <c r="C7" s="10">
        <v>0</v>
      </c>
      <c r="D7" s="11">
        <v>0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>
        <f t="shared" si="6"/>
        <v>0</v>
      </c>
      <c r="M7" s="11">
        <f t="shared" si="7"/>
        <v>0</v>
      </c>
      <c r="N7" s="10" t="e">
        <f t="shared" si="8"/>
        <v>#NUM!</v>
      </c>
      <c r="O7" s="11" t="e">
        <f t="shared" si="9"/>
        <v>#NUM!</v>
      </c>
      <c r="P7" s="10" t="e">
        <f t="shared" si="10"/>
        <v>#NUM!</v>
      </c>
      <c r="Q7" s="11" t="e">
        <f t="shared" si="11"/>
        <v>#NUM!</v>
      </c>
      <c r="R7" s="10" t="e">
        <f t="shared" si="12"/>
        <v>#NUM!</v>
      </c>
      <c r="S7" s="11" t="e">
        <f t="shared" si="13"/>
        <v>#NUM!</v>
      </c>
    </row>
    <row r="8" spans="1:19" x14ac:dyDescent="0.25">
      <c r="A8" t="s">
        <v>34</v>
      </c>
      <c r="C8" s="10">
        <v>3.0971307346654573</v>
      </c>
      <c r="D8" s="11">
        <v>1.3824853577436806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>
        <f t="shared" si="6"/>
        <v>1.7146453769217767</v>
      </c>
      <c r="M8" s="11">
        <f t="shared" si="7"/>
        <v>4.4796160924091382</v>
      </c>
      <c r="N8" s="10" t="e">
        <f t="shared" si="8"/>
        <v>#NUM!</v>
      </c>
      <c r="O8" s="11" t="e">
        <f t="shared" si="9"/>
        <v>#NUM!</v>
      </c>
      <c r="P8" s="10" t="e">
        <f t="shared" si="10"/>
        <v>#NUM!</v>
      </c>
      <c r="Q8" s="11" t="e">
        <f t="shared" si="11"/>
        <v>#NUM!</v>
      </c>
      <c r="R8" s="10" t="e">
        <f t="shared" si="12"/>
        <v>#NUM!</v>
      </c>
      <c r="S8" s="11" t="e">
        <f t="shared" si="13"/>
        <v>#NUM!</v>
      </c>
    </row>
    <row r="9" spans="1:19" x14ac:dyDescent="0.25">
      <c r="A9" s="4" t="s">
        <v>12</v>
      </c>
      <c r="B9" s="4"/>
      <c r="C9" s="8">
        <v>8.6551151600302862</v>
      </c>
      <c r="D9" s="9">
        <v>5.9900796695168479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>
        <f t="shared" si="6"/>
        <v>2.6650354905134384</v>
      </c>
      <c r="M9" s="9">
        <f t="shared" si="7"/>
        <v>14.645194829547133</v>
      </c>
      <c r="N9" s="8" t="e">
        <f t="shared" si="8"/>
        <v>#NUM!</v>
      </c>
      <c r="O9" s="9" t="e">
        <f t="shared" si="9"/>
        <v>#NUM!</v>
      </c>
      <c r="P9" s="8" t="e">
        <f t="shared" si="10"/>
        <v>#NUM!</v>
      </c>
      <c r="Q9" s="9" t="e">
        <f t="shared" si="11"/>
        <v>#NUM!</v>
      </c>
      <c r="R9" s="8" t="e">
        <f t="shared" si="12"/>
        <v>#NUM!</v>
      </c>
      <c r="S9" s="9" t="e">
        <f t="shared" si="13"/>
        <v>#NUM!</v>
      </c>
    </row>
    <row r="10" spans="1:19" x14ac:dyDescent="0.25">
      <c r="A10" t="s">
        <v>13</v>
      </c>
      <c r="C10" s="10">
        <v>32.674144274964576</v>
      </c>
      <c r="D10" s="11">
        <v>1.6945162205089439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>
        <f t="shared" si="6"/>
        <v>30.979628054455631</v>
      </c>
      <c r="M10" s="11">
        <f t="shared" si="7"/>
        <v>34.36866049547352</v>
      </c>
      <c r="N10" s="10" t="e">
        <f t="shared" si="8"/>
        <v>#NUM!</v>
      </c>
      <c r="O10" s="11" t="e">
        <f t="shared" si="9"/>
        <v>#NUM!</v>
      </c>
      <c r="P10" s="10" t="e">
        <f t="shared" si="10"/>
        <v>#NUM!</v>
      </c>
      <c r="Q10" s="11" t="e">
        <f t="shared" si="11"/>
        <v>#NUM!</v>
      </c>
      <c r="R10" s="10" t="e">
        <f t="shared" si="12"/>
        <v>#NUM!</v>
      </c>
      <c r="S10" s="11" t="e">
        <f t="shared" si="13"/>
        <v>#NUM!</v>
      </c>
    </row>
    <row r="11" spans="1:19" x14ac:dyDescent="0.25">
      <c r="A11" t="s">
        <v>14</v>
      </c>
      <c r="C11" s="10">
        <v>115.24981248558248</v>
      </c>
      <c r="D11" s="11">
        <v>7.78499486076241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>
        <f t="shared" si="6"/>
        <v>107.46481762482007</v>
      </c>
      <c r="M11" s="11">
        <f t="shared" si="7"/>
        <v>123.03480734634489</v>
      </c>
      <c r="N11" s="10" t="e">
        <f t="shared" si="8"/>
        <v>#NUM!</v>
      </c>
      <c r="O11" s="11" t="e">
        <f t="shared" si="9"/>
        <v>#NUM!</v>
      </c>
      <c r="P11" s="10" t="e">
        <f t="shared" si="10"/>
        <v>#NUM!</v>
      </c>
      <c r="Q11" s="11" t="e">
        <f t="shared" si="11"/>
        <v>#NUM!</v>
      </c>
      <c r="R11" s="10" t="e">
        <f t="shared" si="12"/>
        <v>#NUM!</v>
      </c>
      <c r="S11" s="11" t="e">
        <f t="shared" si="13"/>
        <v>#NUM!</v>
      </c>
    </row>
    <row r="12" spans="1:19" x14ac:dyDescent="0.25">
      <c r="A12" s="4" t="s">
        <v>35</v>
      </c>
      <c r="B12" s="4"/>
      <c r="C12" s="8">
        <v>83.910845606711092</v>
      </c>
      <c r="D12" s="9">
        <v>6.0816537558803869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 t="e">
        <v>#NUM!</v>
      </c>
      <c r="J12" s="9" t="e">
        <v>#NUM!</v>
      </c>
      <c r="K12" s="4"/>
      <c r="L12" s="8">
        <f t="shared" si="6"/>
        <v>77.829191850830711</v>
      </c>
      <c r="M12" s="9">
        <f t="shared" si="7"/>
        <v>89.992499362591474</v>
      </c>
      <c r="N12" s="8" t="e">
        <f t="shared" si="8"/>
        <v>#NUM!</v>
      </c>
      <c r="O12" s="9" t="e">
        <f t="shared" si="9"/>
        <v>#NUM!</v>
      </c>
      <c r="P12" s="8" t="e">
        <f t="shared" si="10"/>
        <v>#NUM!</v>
      </c>
      <c r="Q12" s="9" t="e">
        <f t="shared" si="11"/>
        <v>#NUM!</v>
      </c>
      <c r="R12" s="8" t="e">
        <f t="shared" si="12"/>
        <v>#NUM!</v>
      </c>
      <c r="S12" s="9" t="e">
        <f t="shared" si="13"/>
        <v>#NUM!</v>
      </c>
    </row>
    <row r="13" spans="1:19" x14ac:dyDescent="0.25">
      <c r="A13" s="4" t="s">
        <v>26</v>
      </c>
      <c r="B13" s="4"/>
      <c r="C13" s="8">
        <v>8.7356297983345961</v>
      </c>
      <c r="D13" s="9">
        <v>0.79125739604894096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 t="e">
        <v>#NUM!</v>
      </c>
      <c r="J13" s="9" t="e">
        <v>#NUM!</v>
      </c>
      <c r="K13" s="4"/>
      <c r="L13" s="8">
        <f t="shared" si="6"/>
        <v>7.944372402285655</v>
      </c>
      <c r="M13" s="9">
        <f t="shared" si="7"/>
        <v>9.5268871943835371</v>
      </c>
      <c r="N13" s="8" t="e">
        <f t="shared" si="8"/>
        <v>#NUM!</v>
      </c>
      <c r="O13" s="9" t="e">
        <f t="shared" si="9"/>
        <v>#NUM!</v>
      </c>
      <c r="P13" s="8" t="e">
        <f t="shared" si="10"/>
        <v>#NUM!</v>
      </c>
      <c r="Q13" s="9" t="e">
        <f t="shared" si="11"/>
        <v>#NUM!</v>
      </c>
      <c r="R13" s="8" t="e">
        <f t="shared" si="12"/>
        <v>#NUM!</v>
      </c>
      <c r="S13" s="9" t="e">
        <f t="shared" si="13"/>
        <v>#NUM!</v>
      </c>
    </row>
    <row r="14" spans="1:19" x14ac:dyDescent="0.25">
      <c r="A14" t="s">
        <v>36</v>
      </c>
      <c r="C14" s="10">
        <v>0</v>
      </c>
      <c r="D14" s="11">
        <v>0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>
        <f t="shared" si="6"/>
        <v>0</v>
      </c>
      <c r="M14" s="11">
        <f t="shared" si="7"/>
        <v>0</v>
      </c>
      <c r="N14" s="10" t="e">
        <f t="shared" si="8"/>
        <v>#NUM!</v>
      </c>
      <c r="O14" s="11" t="e">
        <f t="shared" si="9"/>
        <v>#NUM!</v>
      </c>
      <c r="P14" s="10" t="e">
        <f t="shared" si="10"/>
        <v>#NUM!</v>
      </c>
      <c r="Q14" s="11" t="e">
        <f t="shared" si="11"/>
        <v>#NUM!</v>
      </c>
      <c r="R14" s="10" t="e">
        <f t="shared" si="12"/>
        <v>#NUM!</v>
      </c>
      <c r="S14" s="11" t="e">
        <f t="shared" si="13"/>
        <v>#NUM!</v>
      </c>
    </row>
    <row r="15" spans="1:19" x14ac:dyDescent="0.25">
      <c r="A15" t="s">
        <v>37</v>
      </c>
      <c r="C15" s="10">
        <v>2.8810502159884868</v>
      </c>
      <c r="D15" s="11">
        <v>0.58540609914670039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>
        <f t="shared" si="6"/>
        <v>2.2956441168417863</v>
      </c>
      <c r="M15" s="11">
        <f t="shared" si="7"/>
        <v>3.4664563151351873</v>
      </c>
      <c r="N15" s="10" t="e">
        <f t="shared" si="8"/>
        <v>#NUM!</v>
      </c>
      <c r="O15" s="11" t="e">
        <f t="shared" si="9"/>
        <v>#NUM!</v>
      </c>
      <c r="P15" s="10" t="e">
        <f t="shared" si="10"/>
        <v>#NUM!</v>
      </c>
      <c r="Q15" s="11" t="e">
        <f t="shared" si="11"/>
        <v>#NUM!</v>
      </c>
      <c r="R15" s="10" t="e">
        <f t="shared" si="12"/>
        <v>#NUM!</v>
      </c>
      <c r="S15" s="11" t="e">
        <f t="shared" si="13"/>
        <v>#NUM!</v>
      </c>
    </row>
    <row r="16" spans="1:19" x14ac:dyDescent="0.25">
      <c r="A16" s="4" t="s">
        <v>38</v>
      </c>
      <c r="B16" s="4"/>
      <c r="C16" s="8">
        <v>5.5505704833569505</v>
      </c>
      <c r="D16" s="9">
        <v>0.49743605238567534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>
        <f t="shared" si="6"/>
        <v>5.0531344309712747</v>
      </c>
      <c r="M16" s="9">
        <f t="shared" si="7"/>
        <v>6.0480065357426263</v>
      </c>
      <c r="N16" s="8" t="e">
        <f t="shared" si="8"/>
        <v>#NUM!</v>
      </c>
      <c r="O16" s="9" t="e">
        <f t="shared" si="9"/>
        <v>#NUM!</v>
      </c>
      <c r="P16" s="8" t="e">
        <f t="shared" si="10"/>
        <v>#NUM!</v>
      </c>
      <c r="Q16" s="9" t="e">
        <f t="shared" si="11"/>
        <v>#NUM!</v>
      </c>
      <c r="R16" s="8" t="e">
        <f t="shared" si="12"/>
        <v>#NUM!</v>
      </c>
      <c r="S16" s="9" t="e">
        <f t="shared" si="13"/>
        <v>#NUM!</v>
      </c>
    </row>
    <row r="17" spans="1:19" ht="15.75" thickBot="1" x14ac:dyDescent="0.3">
      <c r="A17" s="4" t="s">
        <v>39</v>
      </c>
      <c r="B17" s="4"/>
      <c r="C17" s="21">
        <v>2</v>
      </c>
      <c r="D17" s="22">
        <v>0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>
        <f t="shared" si="6"/>
        <v>2</v>
      </c>
      <c r="M17" s="22">
        <f t="shared" si="7"/>
        <v>2</v>
      </c>
      <c r="N17" s="21" t="e">
        <f t="shared" si="8"/>
        <v>#NUM!</v>
      </c>
      <c r="O17" s="22" t="e">
        <f t="shared" si="9"/>
        <v>#NUM!</v>
      </c>
      <c r="P17" s="21" t="e">
        <f t="shared" si="10"/>
        <v>#NUM!</v>
      </c>
      <c r="Q17" s="22" t="e">
        <f t="shared" si="11"/>
        <v>#NUM!</v>
      </c>
      <c r="R17" s="21" t="e">
        <f t="shared" si="12"/>
        <v>#NUM!</v>
      </c>
      <c r="S17" s="22" t="e">
        <f t="shared" si="13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ignoredErrors>
    <ignoredError sqref="M16:M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I31" sqref="I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K2" s="25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>
        <v>0.3838239641560619</v>
      </c>
      <c r="F4" s="11">
        <v>0.85211199869629095</v>
      </c>
      <c r="G4" s="10" t="e">
        <v>#NUM!</v>
      </c>
      <c r="H4" s="11" t="e">
        <v>#NUM!</v>
      </c>
      <c r="I4" s="10">
        <v>0.5330443404506503</v>
      </c>
      <c r="J4" s="11">
        <v>0.64976332945040505</v>
      </c>
      <c r="L4" s="10" t="e">
        <f>(C4-D4)</f>
        <v>#NUM!</v>
      </c>
      <c r="M4" s="11" t="e">
        <f>(C4+D4)</f>
        <v>#NUM!</v>
      </c>
      <c r="N4" s="10">
        <f t="shared" ref="N4:N17" si="0">(E4-F4)</f>
        <v>-0.46828803454022905</v>
      </c>
      <c r="O4" s="11">
        <f t="shared" ref="O4:O17" si="1">(E4+F4)</f>
        <v>1.235935962852353</v>
      </c>
      <c r="P4" s="10" t="e">
        <f t="shared" ref="P4:P17" si="2">(G4-H4)</f>
        <v>#NUM!</v>
      </c>
      <c r="Q4" s="11" t="e">
        <f t="shared" ref="Q4:Q17" si="3">(G4+H4)</f>
        <v>#NUM!</v>
      </c>
      <c r="R4" s="10">
        <f t="shared" ref="R4:R17" si="4">(I4-J4)</f>
        <v>-0.11671898899975475</v>
      </c>
      <c r="S4" s="11">
        <f t="shared" ref="S4:S17" si="5">(I4+J4)</f>
        <v>1.1828076699010555</v>
      </c>
    </row>
    <row r="5" spans="1:19" x14ac:dyDescent="0.25">
      <c r="A5" t="s">
        <v>31</v>
      </c>
      <c r="C5" s="10" t="e">
        <v>#NUM!</v>
      </c>
      <c r="D5" s="11" t="e">
        <v>#NUM!</v>
      </c>
      <c r="E5" s="10">
        <v>0</v>
      </c>
      <c r="F5" s="11">
        <v>0</v>
      </c>
      <c r="G5" s="10" t="e">
        <v>#NUM!</v>
      </c>
      <c r="H5" s="11" t="e">
        <v>#NUM!</v>
      </c>
      <c r="I5" s="10">
        <v>0</v>
      </c>
      <c r="J5" s="11">
        <v>0</v>
      </c>
      <c r="L5" s="10" t="e">
        <f t="shared" ref="L5:L17" si="6">(C5-D5)</f>
        <v>#NUM!</v>
      </c>
      <c r="M5" s="11" t="e">
        <f t="shared" ref="M5:M17" si="7">(C5+D5)</f>
        <v>#NUM!</v>
      </c>
      <c r="N5" s="10">
        <f t="shared" si="0"/>
        <v>0</v>
      </c>
      <c r="O5" s="11">
        <f t="shared" si="1"/>
        <v>0</v>
      </c>
      <c r="P5" s="10" t="e">
        <f t="shared" si="2"/>
        <v>#NUM!</v>
      </c>
      <c r="Q5" s="11" t="e">
        <f t="shared" si="3"/>
        <v>#NUM!</v>
      </c>
      <c r="R5" s="10">
        <f t="shared" si="4"/>
        <v>0</v>
      </c>
      <c r="S5" s="11">
        <f t="shared" si="5"/>
        <v>0</v>
      </c>
    </row>
    <row r="6" spans="1:19" x14ac:dyDescent="0.25">
      <c r="A6" t="s">
        <v>32</v>
      </c>
      <c r="C6" s="10" t="e">
        <v>#NUM!</v>
      </c>
      <c r="D6" s="11" t="e">
        <v>#NUM!</v>
      </c>
      <c r="E6" s="10">
        <v>4.1459950913089569</v>
      </c>
      <c r="F6" s="11">
        <v>3.2879831659380505</v>
      </c>
      <c r="G6" s="10" t="e">
        <v>#NUM!</v>
      </c>
      <c r="H6" s="11" t="e">
        <v>#NUM!</v>
      </c>
      <c r="I6" s="10">
        <v>4.8576584159274647</v>
      </c>
      <c r="J6" s="11">
        <v>3.5580134473055542</v>
      </c>
      <c r="L6" s="10" t="e">
        <f t="shared" si="6"/>
        <v>#NUM!</v>
      </c>
      <c r="M6" s="11" t="e">
        <f t="shared" si="7"/>
        <v>#NUM!</v>
      </c>
      <c r="N6" s="10">
        <f t="shared" si="0"/>
        <v>0.85801192537090643</v>
      </c>
      <c r="O6" s="11">
        <f t="shared" si="1"/>
        <v>7.4339782572470074</v>
      </c>
      <c r="P6" s="10" t="e">
        <f t="shared" si="2"/>
        <v>#NUM!</v>
      </c>
      <c r="Q6" s="11" t="e">
        <f t="shared" si="3"/>
        <v>#NUM!</v>
      </c>
      <c r="R6" s="10">
        <f t="shared" si="4"/>
        <v>1.2996449686219105</v>
      </c>
      <c r="S6" s="11">
        <f t="shared" si="5"/>
        <v>8.415671863233019</v>
      </c>
    </row>
    <row r="7" spans="1:19" x14ac:dyDescent="0.25">
      <c r="A7" t="s">
        <v>33</v>
      </c>
      <c r="C7" s="10" t="e">
        <v>#NUM!</v>
      </c>
      <c r="D7" s="11" t="e">
        <v>#NUM!</v>
      </c>
      <c r="E7" s="10">
        <v>2.4074124387924542E-2</v>
      </c>
      <c r="F7" s="11">
        <v>0.15327935582745403</v>
      </c>
      <c r="G7" s="10" t="e">
        <v>#NUM!</v>
      </c>
      <c r="H7" s="11" t="e">
        <v>#NUM!</v>
      </c>
      <c r="I7" s="10">
        <v>0</v>
      </c>
      <c r="J7" s="11">
        <v>0</v>
      </c>
      <c r="L7" s="10" t="e">
        <f t="shared" si="6"/>
        <v>#NUM!</v>
      </c>
      <c r="M7" s="11" t="e">
        <f t="shared" si="7"/>
        <v>#NUM!</v>
      </c>
      <c r="N7" s="10">
        <f t="shared" si="0"/>
        <v>-0.1292052314395295</v>
      </c>
      <c r="O7" s="11">
        <f t="shared" si="1"/>
        <v>0.17735348021537856</v>
      </c>
      <c r="P7" s="10" t="e">
        <f t="shared" si="2"/>
        <v>#NUM!</v>
      </c>
      <c r="Q7" s="11" t="e">
        <f t="shared" si="3"/>
        <v>#NUM!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 t="e">
        <v>#NUM!</v>
      </c>
      <c r="D8" s="11" t="e">
        <v>#NUM!</v>
      </c>
      <c r="E8" s="10">
        <v>3.4477521846066459</v>
      </c>
      <c r="F8" s="11">
        <v>2.2501065476865389</v>
      </c>
      <c r="G8" s="10" t="e">
        <v>#NUM!</v>
      </c>
      <c r="H8" s="11" t="e">
        <v>#NUM!</v>
      </c>
      <c r="I8" s="10">
        <v>2.2950724213409845</v>
      </c>
      <c r="J8" s="11">
        <v>2.41616543444208</v>
      </c>
      <c r="L8" s="10" t="e">
        <f t="shared" si="6"/>
        <v>#NUM!</v>
      </c>
      <c r="M8" s="11" t="e">
        <f t="shared" si="7"/>
        <v>#NUM!</v>
      </c>
      <c r="N8" s="10">
        <f t="shared" si="0"/>
        <v>1.1976456369201069</v>
      </c>
      <c r="O8" s="11">
        <f t="shared" si="1"/>
        <v>5.6978587322931844</v>
      </c>
      <c r="P8" s="10" t="e">
        <f t="shared" si="2"/>
        <v>#NUM!</v>
      </c>
      <c r="Q8" s="11" t="e">
        <f t="shared" si="3"/>
        <v>#NUM!</v>
      </c>
      <c r="R8" s="10">
        <f t="shared" si="4"/>
        <v>-0.12109301310109544</v>
      </c>
      <c r="S8" s="11">
        <f t="shared" si="5"/>
        <v>4.7112378557830645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>
        <v>11.202565005350001</v>
      </c>
      <c r="F9" s="9">
        <v>6.0824570063310528</v>
      </c>
      <c r="G9" s="8" t="e">
        <v>#NUM!</v>
      </c>
      <c r="H9" s="9" t="e">
        <v>#NUM!</v>
      </c>
      <c r="I9" s="8">
        <v>13.960294123594236</v>
      </c>
      <c r="J9" s="9">
        <v>3.3757195095914727</v>
      </c>
      <c r="L9" s="8" t="e">
        <f t="shared" si="6"/>
        <v>#NUM!</v>
      </c>
      <c r="M9" s="9" t="e">
        <f t="shared" si="7"/>
        <v>#NUM!</v>
      </c>
      <c r="N9" s="8">
        <f t="shared" si="0"/>
        <v>5.1201079990189484</v>
      </c>
      <c r="O9" s="9">
        <f t="shared" si="1"/>
        <v>17.285022011681054</v>
      </c>
      <c r="P9" s="8" t="e">
        <f t="shared" si="2"/>
        <v>#NUM!</v>
      </c>
      <c r="Q9" s="9" t="e">
        <f t="shared" si="3"/>
        <v>#NUM!</v>
      </c>
      <c r="R9" s="8">
        <f t="shared" si="4"/>
        <v>10.584574614002763</v>
      </c>
      <c r="S9" s="9">
        <f t="shared" si="5"/>
        <v>17.336013633185708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>
        <v>26.908124040846879</v>
      </c>
      <c r="F10" s="11">
        <v>7.1091114926567638</v>
      </c>
      <c r="G10" s="10" t="e">
        <v>#NUM!</v>
      </c>
      <c r="H10" s="11" t="e">
        <v>#NUM!</v>
      </c>
      <c r="I10" s="10">
        <v>21.948728826798373</v>
      </c>
      <c r="J10" s="11">
        <v>8.0234007277292818</v>
      </c>
      <c r="L10" s="10" t="e">
        <f t="shared" si="6"/>
        <v>#NUM!</v>
      </c>
      <c r="M10" s="11" t="e">
        <f t="shared" si="7"/>
        <v>#NUM!</v>
      </c>
      <c r="N10" s="10">
        <f t="shared" si="0"/>
        <v>19.799012548190113</v>
      </c>
      <c r="O10" s="11">
        <f t="shared" si="1"/>
        <v>34.017235533503644</v>
      </c>
      <c r="P10" s="10" t="e">
        <f t="shared" si="2"/>
        <v>#NUM!</v>
      </c>
      <c r="Q10" s="11" t="e">
        <f t="shared" si="3"/>
        <v>#NUM!</v>
      </c>
      <c r="R10" s="10">
        <f t="shared" si="4"/>
        <v>13.925328099069091</v>
      </c>
      <c r="S10" s="11">
        <f t="shared" si="5"/>
        <v>29.972129554527655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>
        <v>103.44097822043878</v>
      </c>
      <c r="F11" s="11">
        <v>26.569777795350653</v>
      </c>
      <c r="G11" s="10" t="e">
        <v>#NUM!</v>
      </c>
      <c r="H11" s="11" t="e">
        <v>#NUM!</v>
      </c>
      <c r="I11" s="10">
        <v>98.787103172123466</v>
      </c>
      <c r="J11" s="11">
        <v>21.490658293119683</v>
      </c>
      <c r="L11" s="10" t="e">
        <f t="shared" si="6"/>
        <v>#NUM!</v>
      </c>
      <c r="M11" s="11" t="e">
        <f t="shared" si="7"/>
        <v>#NUM!</v>
      </c>
      <c r="N11" s="10">
        <f t="shared" si="0"/>
        <v>76.871200425088119</v>
      </c>
      <c r="O11" s="11">
        <f t="shared" si="1"/>
        <v>130.01075601578944</v>
      </c>
      <c r="P11" s="10" t="e">
        <f t="shared" si="2"/>
        <v>#NUM!</v>
      </c>
      <c r="Q11" s="11" t="e">
        <f t="shared" si="3"/>
        <v>#NUM!</v>
      </c>
      <c r="R11" s="10">
        <f t="shared" si="4"/>
        <v>77.296444879003786</v>
      </c>
      <c r="S11" s="11">
        <f t="shared" si="5"/>
        <v>120.27776146524315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>
        <v>79.880077494517224</v>
      </c>
      <c r="F12" s="9">
        <v>19.862400225769825</v>
      </c>
      <c r="G12" s="8" t="e">
        <v>#NUM!</v>
      </c>
      <c r="H12" s="9" t="e">
        <v>#NUM!</v>
      </c>
      <c r="I12" s="8">
        <v>76.838374345325093</v>
      </c>
      <c r="J12" s="9">
        <v>15.825919439399946</v>
      </c>
      <c r="L12" s="8" t="e">
        <f t="shared" si="6"/>
        <v>#NUM!</v>
      </c>
      <c r="M12" s="9" t="e">
        <f t="shared" si="7"/>
        <v>#NUM!</v>
      </c>
      <c r="N12" s="8">
        <f t="shared" si="0"/>
        <v>60.017677268747399</v>
      </c>
      <c r="O12" s="9">
        <f t="shared" si="1"/>
        <v>99.742477720287042</v>
      </c>
      <c r="P12" s="8" t="e">
        <f t="shared" si="2"/>
        <v>#NUM!</v>
      </c>
      <c r="Q12" s="9" t="e">
        <f t="shared" si="3"/>
        <v>#NUM!</v>
      </c>
      <c r="R12" s="8">
        <f t="shared" si="4"/>
        <v>61.012454905925146</v>
      </c>
      <c r="S12" s="9">
        <f t="shared" si="5"/>
        <v>92.664293784725032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>
        <v>8.0016453644595895</v>
      </c>
      <c r="F13" s="9">
        <v>2.4933169768329453</v>
      </c>
      <c r="G13" s="8" t="e">
        <v>#NUM!</v>
      </c>
      <c r="H13" s="9" t="e">
        <v>#NUM!</v>
      </c>
      <c r="I13" s="8">
        <v>7.6857751777190986</v>
      </c>
      <c r="J13" s="9">
        <v>2.1138078552435324</v>
      </c>
      <c r="L13" s="8" t="e">
        <f t="shared" si="6"/>
        <v>#NUM!</v>
      </c>
      <c r="M13" s="9" t="e">
        <f t="shared" si="7"/>
        <v>#NUM!</v>
      </c>
      <c r="N13" s="8">
        <f t="shared" si="0"/>
        <v>5.5083283876266442</v>
      </c>
      <c r="O13" s="9">
        <f t="shared" si="1"/>
        <v>10.494962341292535</v>
      </c>
      <c r="P13" s="8" t="e">
        <f t="shared" si="2"/>
        <v>#NUM!</v>
      </c>
      <c r="Q13" s="9" t="e">
        <f t="shared" si="3"/>
        <v>#NUM!</v>
      </c>
      <c r="R13" s="8">
        <f t="shared" si="4"/>
        <v>5.5719673224755661</v>
      </c>
      <c r="S13" s="9">
        <f t="shared" si="5"/>
        <v>9.7995830329626301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>
        <v>8.1598621604433333E-2</v>
      </c>
      <c r="F14" s="11">
        <v>0.27375223571085189</v>
      </c>
      <c r="G14" s="10" t="e">
        <v>#NUM!</v>
      </c>
      <c r="H14" s="11" t="e">
        <v>#NUM!</v>
      </c>
      <c r="I14" s="10">
        <v>0.44640218408350335</v>
      </c>
      <c r="J14" s="11">
        <v>0.49711897381711484</v>
      </c>
      <c r="L14" s="10" t="e">
        <f t="shared" si="6"/>
        <v>#NUM!</v>
      </c>
      <c r="M14" s="11" t="e">
        <f t="shared" si="7"/>
        <v>#NUM!</v>
      </c>
      <c r="N14" s="10">
        <f t="shared" si="0"/>
        <v>-0.19215361410641857</v>
      </c>
      <c r="O14" s="11">
        <f t="shared" si="1"/>
        <v>0.35535085731528521</v>
      </c>
      <c r="P14" s="10" t="e">
        <f t="shared" si="2"/>
        <v>#NUM!</v>
      </c>
      <c r="Q14" s="11" t="e">
        <f t="shared" si="3"/>
        <v>#NUM!</v>
      </c>
      <c r="R14" s="10">
        <f t="shared" si="4"/>
        <v>-5.0716789733611489E-2</v>
      </c>
      <c r="S14" s="11">
        <f t="shared" si="5"/>
        <v>0.94352115790061819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>
        <v>2.051024034478572</v>
      </c>
      <c r="F15" s="11">
        <v>1.0601104888797612</v>
      </c>
      <c r="G15" s="10" t="e">
        <v>#NUM!</v>
      </c>
      <c r="H15" s="11" t="e">
        <v>#NUM!</v>
      </c>
      <c r="I15" s="10">
        <v>1.5330443404506504</v>
      </c>
      <c r="J15" s="11">
        <v>0.64976332945040505</v>
      </c>
      <c r="L15" s="10" t="e">
        <f t="shared" si="6"/>
        <v>#NUM!</v>
      </c>
      <c r="M15" s="11" t="e">
        <f t="shared" si="7"/>
        <v>#NUM!</v>
      </c>
      <c r="N15" s="10">
        <f t="shared" si="0"/>
        <v>0.99091354559881073</v>
      </c>
      <c r="O15" s="11">
        <f t="shared" si="1"/>
        <v>3.1111345233583334</v>
      </c>
      <c r="P15" s="10" t="e">
        <f t="shared" si="2"/>
        <v>#NUM!</v>
      </c>
      <c r="Q15" s="11" t="e">
        <f t="shared" si="3"/>
        <v>#NUM!</v>
      </c>
      <c r="R15" s="10">
        <f t="shared" si="4"/>
        <v>0.88328101100024536</v>
      </c>
      <c r="S15" s="11">
        <f t="shared" si="5"/>
        <v>2.1828076699010555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>
        <v>6.8762834298622177</v>
      </c>
      <c r="F16" s="9">
        <v>2.2512578499557652</v>
      </c>
      <c r="G16" s="8" t="e">
        <v>#NUM!</v>
      </c>
      <c r="H16" s="9" t="e">
        <v>#NUM!</v>
      </c>
      <c r="I16" s="8">
        <v>6.2453309970548823</v>
      </c>
      <c r="J16" s="9">
        <v>2.2564936605354275</v>
      </c>
      <c r="K16" s="4"/>
      <c r="L16" s="8" t="e">
        <f t="shared" si="6"/>
        <v>#NUM!</v>
      </c>
      <c r="M16" s="9" t="e">
        <f t="shared" si="7"/>
        <v>#NUM!</v>
      </c>
      <c r="N16" s="8">
        <f t="shared" si="0"/>
        <v>4.6250255799064526</v>
      </c>
      <c r="O16" s="9">
        <f t="shared" si="1"/>
        <v>9.1275412798179829</v>
      </c>
      <c r="P16" s="8" t="e">
        <f t="shared" si="2"/>
        <v>#NUM!</v>
      </c>
      <c r="Q16" s="9" t="e">
        <f t="shared" si="3"/>
        <v>#NUM!</v>
      </c>
      <c r="R16" s="8">
        <f t="shared" si="4"/>
        <v>3.9888373365194547</v>
      </c>
      <c r="S16" s="9">
        <f t="shared" si="5"/>
        <v>8.5018246575903103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>
        <v>3.0412916420034479</v>
      </c>
      <c r="F17" s="22">
        <v>1.8630136439445126</v>
      </c>
      <c r="G17" s="21" t="e">
        <v>#NUM!</v>
      </c>
      <c r="H17" s="22" t="e">
        <v>#NUM!</v>
      </c>
      <c r="I17" s="21">
        <v>5</v>
      </c>
      <c r="J17" s="22">
        <v>0</v>
      </c>
      <c r="K17" s="4"/>
      <c r="L17" s="21" t="e">
        <f t="shared" si="6"/>
        <v>#NUM!</v>
      </c>
      <c r="M17" s="22" t="e">
        <f t="shared" si="7"/>
        <v>#NUM!</v>
      </c>
      <c r="N17" s="21">
        <f t="shared" si="0"/>
        <v>1.1782779980589353</v>
      </c>
      <c r="O17" s="22">
        <f t="shared" si="1"/>
        <v>4.9043052859479603</v>
      </c>
      <c r="P17" s="21" t="e">
        <f t="shared" si="2"/>
        <v>#NUM!</v>
      </c>
      <c r="Q17" s="22" t="e">
        <f t="shared" si="3"/>
        <v>#NUM!</v>
      </c>
      <c r="R17" s="21">
        <f t="shared" si="4"/>
        <v>5</v>
      </c>
      <c r="S17" s="22">
        <f t="shared" si="5"/>
        <v>5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0.28986350312130621</v>
      </c>
      <c r="D4" s="11">
        <v>0.6604359525966752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>
        <v>0</v>
      </c>
      <c r="J4" s="11">
        <v>0</v>
      </c>
      <c r="L4" s="10">
        <f>(C4-D4)</f>
        <v>-0.37057244947536899</v>
      </c>
      <c r="M4" s="11">
        <f>(C4+D4)</f>
        <v>0.95029945571798136</v>
      </c>
      <c r="N4" s="10" t="e">
        <f t="shared" ref="N4:N17" si="0">(E4-F4)</f>
        <v>#NUM!</v>
      </c>
      <c r="O4" s="11" t="e">
        <f t="shared" ref="O4:O17" si="1">(E4+F4)</f>
        <v>#NUM!</v>
      </c>
      <c r="P4" s="10" t="e">
        <f t="shared" ref="P4:P17" si="2">(G4-H4)</f>
        <v>#NUM!</v>
      </c>
      <c r="Q4" s="11" t="e">
        <f t="shared" ref="Q4:Q17" si="3">(G4+H4)</f>
        <v>#NUM!</v>
      </c>
      <c r="R4" s="10">
        <f t="shared" ref="R4:R17" si="4">(I4-J4)</f>
        <v>0</v>
      </c>
      <c r="S4" s="11">
        <f t="shared" ref="S4:S17" si="5">(I4+J4)</f>
        <v>0</v>
      </c>
    </row>
    <row r="5" spans="1:19" x14ac:dyDescent="0.25">
      <c r="A5" t="s">
        <v>31</v>
      </c>
      <c r="C5" s="10">
        <v>0</v>
      </c>
      <c r="D5" s="11">
        <v>0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>
        <v>3.4227381116538412E-2</v>
      </c>
      <c r="J5" s="11">
        <v>0.18181272644796248</v>
      </c>
      <c r="L5" s="10">
        <f t="shared" ref="L5:L17" si="6">(C5-D5)</f>
        <v>0</v>
      </c>
      <c r="M5" s="11">
        <f t="shared" ref="M5:M17" si="7">(C5+D5)</f>
        <v>0</v>
      </c>
      <c r="N5" s="10" t="e">
        <f t="shared" si="0"/>
        <v>#NUM!</v>
      </c>
      <c r="O5" s="11" t="e">
        <f t="shared" si="1"/>
        <v>#NUM!</v>
      </c>
      <c r="P5" s="10" t="e">
        <f t="shared" si="2"/>
        <v>#NUM!</v>
      </c>
      <c r="Q5" s="11" t="e">
        <f t="shared" si="3"/>
        <v>#NUM!</v>
      </c>
      <c r="R5" s="10">
        <f t="shared" si="4"/>
        <v>-0.14758534533142406</v>
      </c>
      <c r="S5" s="11">
        <f t="shared" si="5"/>
        <v>0.2160401075645009</v>
      </c>
    </row>
    <row r="6" spans="1:19" x14ac:dyDescent="0.25">
      <c r="A6" t="s">
        <v>32</v>
      </c>
      <c r="C6" s="10">
        <v>3.9820076887092171</v>
      </c>
      <c r="D6" s="11">
        <v>4.2942644326944812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>
        <v>3.6274674317625744</v>
      </c>
      <c r="J6" s="11">
        <v>3.6868691056794574</v>
      </c>
      <c r="L6" s="10">
        <f t="shared" si="6"/>
        <v>-0.31225674398526415</v>
      </c>
      <c r="M6" s="11">
        <f t="shared" si="7"/>
        <v>8.2762721214036983</v>
      </c>
      <c r="N6" s="10" t="e">
        <f t="shared" si="0"/>
        <v>#NUM!</v>
      </c>
      <c r="O6" s="11" t="e">
        <f t="shared" si="1"/>
        <v>#NUM!</v>
      </c>
      <c r="P6" s="10" t="e">
        <f t="shared" si="2"/>
        <v>#NUM!</v>
      </c>
      <c r="Q6" s="11" t="e">
        <f t="shared" si="3"/>
        <v>#NUM!</v>
      </c>
      <c r="R6" s="10">
        <f t="shared" si="4"/>
        <v>-5.9401673916883002E-2</v>
      </c>
      <c r="S6" s="11">
        <f t="shared" si="5"/>
        <v>7.3143365374420313</v>
      </c>
    </row>
    <row r="7" spans="1:19" x14ac:dyDescent="0.25">
      <c r="A7" t="s">
        <v>33</v>
      </c>
      <c r="C7" s="10">
        <v>0</v>
      </c>
      <c r="D7" s="11">
        <v>0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>
        <v>0</v>
      </c>
      <c r="J7" s="11">
        <v>0</v>
      </c>
      <c r="L7" s="10">
        <f t="shared" si="6"/>
        <v>0</v>
      </c>
      <c r="M7" s="11">
        <f t="shared" si="7"/>
        <v>0</v>
      </c>
      <c r="N7" s="10" t="e">
        <f t="shared" si="0"/>
        <v>#NUM!</v>
      </c>
      <c r="O7" s="11" t="e">
        <f t="shared" si="1"/>
        <v>#NUM!</v>
      </c>
      <c r="P7" s="10" t="e">
        <f t="shared" si="2"/>
        <v>#NUM!</v>
      </c>
      <c r="Q7" s="11" t="e">
        <f t="shared" si="3"/>
        <v>#NUM!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>
        <v>3.8615331385978</v>
      </c>
      <c r="D8" s="11">
        <v>3.0739538699203317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>
        <v>4.6510418210592608</v>
      </c>
      <c r="J8" s="11">
        <v>2.575114576863736</v>
      </c>
      <c r="L8" s="10">
        <f t="shared" si="6"/>
        <v>0.7875792686774683</v>
      </c>
      <c r="M8" s="11">
        <f t="shared" si="7"/>
        <v>6.9354870085181322</v>
      </c>
      <c r="N8" s="10" t="e">
        <f t="shared" si="0"/>
        <v>#NUM!</v>
      </c>
      <c r="O8" s="11" t="e">
        <f t="shared" si="1"/>
        <v>#NUM!</v>
      </c>
      <c r="P8" s="10" t="e">
        <f t="shared" si="2"/>
        <v>#NUM!</v>
      </c>
      <c r="Q8" s="11" t="e">
        <f t="shared" si="3"/>
        <v>#NUM!</v>
      </c>
      <c r="R8" s="10">
        <f t="shared" si="4"/>
        <v>2.0759272441955248</v>
      </c>
      <c r="S8" s="11">
        <f t="shared" si="5"/>
        <v>7.2261563979229972</v>
      </c>
    </row>
    <row r="9" spans="1:19" x14ac:dyDescent="0.25">
      <c r="A9" s="4" t="s">
        <v>12</v>
      </c>
      <c r="B9" s="4"/>
      <c r="C9" s="8">
        <v>10.13146047123483</v>
      </c>
      <c r="D9" s="9">
        <v>5.8923507365085683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>
        <v>8.4013493598984716</v>
      </c>
      <c r="J9" s="9">
        <v>5.9700600843798908</v>
      </c>
      <c r="L9" s="8">
        <f t="shared" si="6"/>
        <v>4.2391097347262612</v>
      </c>
      <c r="M9" s="9">
        <f t="shared" si="7"/>
        <v>16.0238112077434</v>
      </c>
      <c r="N9" s="8" t="e">
        <f t="shared" si="0"/>
        <v>#NUM!</v>
      </c>
      <c r="O9" s="9" t="e">
        <f t="shared" si="1"/>
        <v>#NUM!</v>
      </c>
      <c r="P9" s="8" t="e">
        <f t="shared" si="2"/>
        <v>#NUM!</v>
      </c>
      <c r="Q9" s="9" t="e">
        <f t="shared" si="3"/>
        <v>#NUM!</v>
      </c>
      <c r="R9" s="8">
        <f t="shared" si="4"/>
        <v>2.4312892755185809</v>
      </c>
      <c r="S9" s="9">
        <f t="shared" si="5"/>
        <v>14.371409444278363</v>
      </c>
    </row>
    <row r="10" spans="1:19" x14ac:dyDescent="0.25">
      <c r="A10" t="s">
        <v>13</v>
      </c>
      <c r="C10" s="10">
        <v>22.821272055065847</v>
      </c>
      <c r="D10" s="11">
        <v>8.6352254404450655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>
        <v>29.154692677627288</v>
      </c>
      <c r="J10" s="11">
        <v>7.8927690675915398</v>
      </c>
      <c r="L10" s="10">
        <f t="shared" si="6"/>
        <v>14.186046614620782</v>
      </c>
      <c r="M10" s="11">
        <f t="shared" si="7"/>
        <v>31.456497495510913</v>
      </c>
      <c r="N10" s="10" t="e">
        <f t="shared" si="0"/>
        <v>#NUM!</v>
      </c>
      <c r="O10" s="11" t="e">
        <f t="shared" si="1"/>
        <v>#NUM!</v>
      </c>
      <c r="P10" s="10" t="e">
        <f t="shared" si="2"/>
        <v>#NUM!</v>
      </c>
      <c r="Q10" s="11" t="e">
        <f t="shared" si="3"/>
        <v>#NUM!</v>
      </c>
      <c r="R10" s="10">
        <f t="shared" si="4"/>
        <v>21.261923610035748</v>
      </c>
      <c r="S10" s="11">
        <f t="shared" si="5"/>
        <v>37.047461745218826</v>
      </c>
    </row>
    <row r="11" spans="1:19" x14ac:dyDescent="0.25">
      <c r="A11" t="s">
        <v>14</v>
      </c>
      <c r="C11" s="10">
        <v>103.60841840079031</v>
      </c>
      <c r="D11" s="11">
        <v>19.470343223979011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>
        <v>113.22310922668511</v>
      </c>
      <c r="J11" s="11">
        <v>12.049851471362777</v>
      </c>
      <c r="L11" s="10">
        <f t="shared" si="6"/>
        <v>84.138075176811299</v>
      </c>
      <c r="M11" s="11">
        <f t="shared" si="7"/>
        <v>123.07876162476933</v>
      </c>
      <c r="N11" s="10" t="e">
        <f t="shared" si="0"/>
        <v>#NUM!</v>
      </c>
      <c r="O11" s="11" t="e">
        <f t="shared" si="1"/>
        <v>#NUM!</v>
      </c>
      <c r="P11" s="10" t="e">
        <f t="shared" si="2"/>
        <v>#NUM!</v>
      </c>
      <c r="Q11" s="11" t="e">
        <f t="shared" si="3"/>
        <v>#NUM!</v>
      </c>
      <c r="R11" s="10">
        <f t="shared" si="4"/>
        <v>101.17325775532234</v>
      </c>
      <c r="S11" s="11">
        <f t="shared" si="5"/>
        <v>125.27296069804788</v>
      </c>
    </row>
    <row r="12" spans="1:19" x14ac:dyDescent="0.25">
      <c r="A12" s="4" t="s">
        <v>35</v>
      </c>
      <c r="B12" s="4"/>
      <c r="C12" s="8">
        <v>83.623331214190912</v>
      </c>
      <c r="D12" s="9">
        <v>11.472156991046678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>
        <v>84.068416549057815</v>
      </c>
      <c r="J12" s="9">
        <v>9.2643872219183869</v>
      </c>
      <c r="L12" s="8">
        <f t="shared" si="6"/>
        <v>72.151174223144238</v>
      </c>
      <c r="M12" s="9">
        <f t="shared" si="7"/>
        <v>95.095488205237586</v>
      </c>
      <c r="N12" s="8" t="e">
        <f t="shared" si="0"/>
        <v>#NUM!</v>
      </c>
      <c r="O12" s="9" t="e">
        <f t="shared" si="1"/>
        <v>#NUM!</v>
      </c>
      <c r="P12" s="8" t="e">
        <f t="shared" si="2"/>
        <v>#NUM!</v>
      </c>
      <c r="Q12" s="9" t="e">
        <f t="shared" si="3"/>
        <v>#NUM!</v>
      </c>
      <c r="R12" s="8">
        <f t="shared" si="4"/>
        <v>74.804029327139432</v>
      </c>
      <c r="S12" s="9">
        <f t="shared" si="5"/>
        <v>93.332803770976199</v>
      </c>
    </row>
    <row r="13" spans="1:19" x14ac:dyDescent="0.25">
      <c r="A13" s="4" t="s">
        <v>26</v>
      </c>
      <c r="B13" s="4"/>
      <c r="C13" s="8">
        <v>8.1334043304283234</v>
      </c>
      <c r="D13" s="9">
        <v>1.8935796654607164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>
        <v>8.3127366339383713</v>
      </c>
      <c r="J13" s="9">
        <v>1.2575426301451267</v>
      </c>
      <c r="L13" s="8">
        <f t="shared" si="6"/>
        <v>6.2398246649676068</v>
      </c>
      <c r="M13" s="9">
        <f t="shared" si="7"/>
        <v>10.02698399588904</v>
      </c>
      <c r="N13" s="8" t="e">
        <f t="shared" si="0"/>
        <v>#NUM!</v>
      </c>
      <c r="O13" s="9" t="e">
        <f t="shared" si="1"/>
        <v>#NUM!</v>
      </c>
      <c r="P13" s="8" t="e">
        <f t="shared" si="2"/>
        <v>#NUM!</v>
      </c>
      <c r="Q13" s="9" t="e">
        <f t="shared" si="3"/>
        <v>#NUM!</v>
      </c>
      <c r="R13" s="8">
        <f t="shared" si="4"/>
        <v>7.055194003793245</v>
      </c>
      <c r="S13" s="9">
        <f t="shared" si="5"/>
        <v>9.5702792640834975</v>
      </c>
    </row>
    <row r="14" spans="1:19" x14ac:dyDescent="0.25">
      <c r="A14" t="s">
        <v>36</v>
      </c>
      <c r="C14" s="10">
        <v>0</v>
      </c>
      <c r="D14" s="11">
        <v>0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>
        <v>0</v>
      </c>
      <c r="J14" s="11">
        <v>0</v>
      </c>
      <c r="L14" s="10">
        <f t="shared" si="6"/>
        <v>0</v>
      </c>
      <c r="M14" s="11">
        <f t="shared" si="7"/>
        <v>0</v>
      </c>
      <c r="N14" s="10" t="e">
        <f t="shared" si="0"/>
        <v>#NUM!</v>
      </c>
      <c r="O14" s="11" t="e">
        <f t="shared" si="1"/>
        <v>#NUM!</v>
      </c>
      <c r="P14" s="10" t="e">
        <f t="shared" si="2"/>
        <v>#NUM!</v>
      </c>
      <c r="Q14" s="11" t="e">
        <f t="shared" si="3"/>
        <v>#NUM!</v>
      </c>
      <c r="R14" s="10">
        <f t="shared" si="4"/>
        <v>0</v>
      </c>
      <c r="S14" s="11">
        <f t="shared" si="5"/>
        <v>0</v>
      </c>
    </row>
    <row r="15" spans="1:19" x14ac:dyDescent="0.25">
      <c r="A15" t="s">
        <v>37</v>
      </c>
      <c r="C15" s="10">
        <v>1.6852548265598748</v>
      </c>
      <c r="D15" s="11">
        <v>0.95699107930267435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>
        <v>2.6484832527425972</v>
      </c>
      <c r="J15" s="11">
        <v>0.7164173945018868</v>
      </c>
      <c r="L15" s="10">
        <f t="shared" si="6"/>
        <v>0.72826374725720044</v>
      </c>
      <c r="M15" s="11">
        <f t="shared" si="7"/>
        <v>2.6422459058625494</v>
      </c>
      <c r="N15" s="10" t="e">
        <f t="shared" si="0"/>
        <v>#NUM!</v>
      </c>
      <c r="O15" s="11" t="e">
        <f t="shared" si="1"/>
        <v>#NUM!</v>
      </c>
      <c r="P15" s="10" t="e">
        <f t="shared" si="2"/>
        <v>#NUM!</v>
      </c>
      <c r="Q15" s="11" t="e">
        <f t="shared" si="3"/>
        <v>#NUM!</v>
      </c>
      <c r="R15" s="10">
        <f t="shared" si="4"/>
        <v>1.9320658582407104</v>
      </c>
      <c r="S15" s="11">
        <f t="shared" si="5"/>
        <v>3.3649006472444842</v>
      </c>
    </row>
    <row r="16" spans="1:19" x14ac:dyDescent="0.25">
      <c r="A16" s="4" t="s">
        <v>38</v>
      </c>
      <c r="B16" s="4"/>
      <c r="C16" s="8">
        <v>8.576621163822054</v>
      </c>
      <c r="D16" s="9">
        <v>1.9860589079874498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>
        <v>7.3338827708151824</v>
      </c>
      <c r="J16" s="9">
        <v>2.0636509786684316</v>
      </c>
      <c r="L16" s="8">
        <f t="shared" si="6"/>
        <v>6.5905622558346044</v>
      </c>
      <c r="M16" s="9">
        <f t="shared" si="7"/>
        <v>10.562680071809504</v>
      </c>
      <c r="N16" s="8" t="e">
        <f t="shared" si="0"/>
        <v>#NUM!</v>
      </c>
      <c r="O16" s="9" t="e">
        <f t="shared" si="1"/>
        <v>#NUM!</v>
      </c>
      <c r="P16" s="8" t="e">
        <f t="shared" si="2"/>
        <v>#NUM!</v>
      </c>
      <c r="Q16" s="9" t="e">
        <f t="shared" si="3"/>
        <v>#NUM!</v>
      </c>
      <c r="R16" s="8">
        <f t="shared" si="4"/>
        <v>5.2702317921467507</v>
      </c>
      <c r="S16" s="9">
        <f t="shared" si="5"/>
        <v>9.397533749483614</v>
      </c>
    </row>
    <row r="17" spans="1:19" ht="15.75" thickBot="1" x14ac:dyDescent="0.3">
      <c r="A17" s="4" t="s">
        <v>39</v>
      </c>
      <c r="B17" s="4"/>
      <c r="C17" s="21">
        <v>5.3579133457148922</v>
      </c>
      <c r="D17" s="22">
        <v>0.69159943386549783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>
        <v>4.1667293597827948</v>
      </c>
      <c r="J17" s="22">
        <v>1.3964893310075386</v>
      </c>
      <c r="L17" s="21">
        <f t="shared" si="6"/>
        <v>4.6663139118493948</v>
      </c>
      <c r="M17" s="22">
        <f t="shared" si="7"/>
        <v>6.0495127795803896</v>
      </c>
      <c r="N17" s="21" t="e">
        <f t="shared" si="0"/>
        <v>#NUM!</v>
      </c>
      <c r="O17" s="22" t="e">
        <f t="shared" si="1"/>
        <v>#NUM!</v>
      </c>
      <c r="P17" s="21" t="e">
        <f t="shared" si="2"/>
        <v>#NUM!</v>
      </c>
      <c r="Q17" s="22" t="e">
        <f t="shared" si="3"/>
        <v>#NUM!</v>
      </c>
      <c r="R17" s="21">
        <f t="shared" si="4"/>
        <v>2.7702400287752562</v>
      </c>
      <c r="S17" s="22">
        <f t="shared" si="5"/>
        <v>5.5632186907903334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0.48174857120411635</v>
      </c>
      <c r="D4" s="11">
        <v>0.84645480110900739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>
        <v>0.31202294942756081</v>
      </c>
      <c r="J4" s="11">
        <v>0.46331914320270284</v>
      </c>
      <c r="L4" s="10">
        <f>(C4-D4)</f>
        <v>-0.36470622990489104</v>
      </c>
      <c r="M4" s="11">
        <f>(C4+D4)</f>
        <v>1.3282033723131237</v>
      </c>
      <c r="N4" s="10" t="e">
        <f t="shared" ref="N4:N17" si="0">(E4-F4)</f>
        <v>#NUM!</v>
      </c>
      <c r="O4" s="11" t="e">
        <f t="shared" ref="O4:O17" si="1">(E4+F4)</f>
        <v>#NUM!</v>
      </c>
      <c r="P4" s="10" t="e">
        <f t="shared" ref="P4:P17" si="2">(G4-H4)</f>
        <v>#NUM!</v>
      </c>
      <c r="Q4" s="11" t="e">
        <f t="shared" ref="Q4:Q17" si="3">(G4+H4)</f>
        <v>#NUM!</v>
      </c>
      <c r="R4" s="10">
        <f t="shared" ref="R4:R17" si="4">(I4-J4)</f>
        <v>-0.15129619377514203</v>
      </c>
      <c r="S4" s="11">
        <f t="shared" ref="S4:S17" si="5">(I4+J4)</f>
        <v>0.77534209263026366</v>
      </c>
    </row>
    <row r="5" spans="1:19" x14ac:dyDescent="0.25">
      <c r="A5" t="s">
        <v>31</v>
      </c>
      <c r="C5" s="10">
        <v>2.4561143619662166E-2</v>
      </c>
      <c r="D5" s="11">
        <v>0.15478337715580601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>
        <v>0</v>
      </c>
      <c r="J5" s="11">
        <v>0</v>
      </c>
      <c r="L5" s="10">
        <f t="shared" ref="L5:L17" si="6">(C5-D5)</f>
        <v>-0.13022223353614384</v>
      </c>
      <c r="M5" s="11">
        <f t="shared" ref="M5:M17" si="7">(C5+D5)</f>
        <v>0.17934452077546817</v>
      </c>
      <c r="N5" s="10" t="e">
        <f t="shared" si="0"/>
        <v>#NUM!</v>
      </c>
      <c r="O5" s="11" t="e">
        <f t="shared" si="1"/>
        <v>#NUM!</v>
      </c>
      <c r="P5" s="10" t="e">
        <f t="shared" si="2"/>
        <v>#NUM!</v>
      </c>
      <c r="Q5" s="11" t="e">
        <f t="shared" si="3"/>
        <v>#NUM!</v>
      </c>
      <c r="R5" s="10">
        <f t="shared" si="4"/>
        <v>0</v>
      </c>
      <c r="S5" s="11">
        <f t="shared" si="5"/>
        <v>0</v>
      </c>
    </row>
    <row r="6" spans="1:19" x14ac:dyDescent="0.25">
      <c r="A6" t="s">
        <v>32</v>
      </c>
      <c r="C6" s="10">
        <v>4.269099329643403</v>
      </c>
      <c r="D6" s="11">
        <v>4.0120544745339854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>
        <v>4.6803442414134127</v>
      </c>
      <c r="J6" s="11">
        <v>4.0725664201550931</v>
      </c>
      <c r="L6" s="10">
        <f t="shared" si="6"/>
        <v>0.25704485510941755</v>
      </c>
      <c r="M6" s="11">
        <f t="shared" si="7"/>
        <v>8.2811538041773893</v>
      </c>
      <c r="N6" s="10" t="e">
        <f t="shared" si="0"/>
        <v>#NUM!</v>
      </c>
      <c r="O6" s="11" t="e">
        <f t="shared" si="1"/>
        <v>#NUM!</v>
      </c>
      <c r="P6" s="10" t="e">
        <f t="shared" si="2"/>
        <v>#NUM!</v>
      </c>
      <c r="Q6" s="11" t="e">
        <f t="shared" si="3"/>
        <v>#NUM!</v>
      </c>
      <c r="R6" s="10">
        <f t="shared" si="4"/>
        <v>0.60777782125831958</v>
      </c>
      <c r="S6" s="11">
        <f t="shared" si="5"/>
        <v>8.7529106615685066</v>
      </c>
    </row>
    <row r="7" spans="1:19" x14ac:dyDescent="0.25">
      <c r="A7" t="s">
        <v>33</v>
      </c>
      <c r="C7" s="10">
        <v>0</v>
      </c>
      <c r="D7" s="11">
        <v>0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>
        <v>0</v>
      </c>
      <c r="J7" s="11">
        <v>0</v>
      </c>
      <c r="L7" s="10">
        <f t="shared" si="6"/>
        <v>0</v>
      </c>
      <c r="M7" s="11">
        <f t="shared" si="7"/>
        <v>0</v>
      </c>
      <c r="N7" s="10" t="e">
        <f t="shared" si="0"/>
        <v>#NUM!</v>
      </c>
      <c r="O7" s="11" t="e">
        <f t="shared" si="1"/>
        <v>#NUM!</v>
      </c>
      <c r="P7" s="10" t="e">
        <f t="shared" si="2"/>
        <v>#NUM!</v>
      </c>
      <c r="Q7" s="11" t="e">
        <f t="shared" si="3"/>
        <v>#NUM!</v>
      </c>
      <c r="R7" s="10">
        <f t="shared" si="4"/>
        <v>0</v>
      </c>
      <c r="S7" s="11">
        <f t="shared" si="5"/>
        <v>0</v>
      </c>
    </row>
    <row r="8" spans="1:19" x14ac:dyDescent="0.25">
      <c r="A8" t="s">
        <v>34</v>
      </c>
      <c r="C8" s="10">
        <v>3.7253654960072895</v>
      </c>
      <c r="D8" s="11">
        <v>3.1908715188069028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>
        <v>3.0562983425582906</v>
      </c>
      <c r="J8" s="11">
        <v>2.959601356013859</v>
      </c>
      <c r="L8" s="10">
        <f t="shared" si="6"/>
        <v>0.53449397720038672</v>
      </c>
      <c r="M8" s="11">
        <f t="shared" si="7"/>
        <v>6.9162370148141923</v>
      </c>
      <c r="N8" s="10" t="e">
        <f t="shared" si="0"/>
        <v>#NUM!</v>
      </c>
      <c r="O8" s="11" t="e">
        <f t="shared" si="1"/>
        <v>#NUM!</v>
      </c>
      <c r="P8" s="10" t="e">
        <f t="shared" si="2"/>
        <v>#NUM!</v>
      </c>
      <c r="Q8" s="11" t="e">
        <f t="shared" si="3"/>
        <v>#NUM!</v>
      </c>
      <c r="R8" s="10">
        <f t="shared" si="4"/>
        <v>9.6696986544431596E-2</v>
      </c>
      <c r="S8" s="11">
        <f t="shared" si="5"/>
        <v>6.0158996985721496</v>
      </c>
    </row>
    <row r="9" spans="1:19" x14ac:dyDescent="0.25">
      <c r="A9" s="4" t="s">
        <v>12</v>
      </c>
      <c r="B9" s="4"/>
      <c r="C9" s="8">
        <v>10.103669788111707</v>
      </c>
      <c r="D9" s="9">
        <v>6.0057011103846163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>
        <v>6.7671738206078107</v>
      </c>
      <c r="J9" s="9">
        <v>6.4945067672288879</v>
      </c>
      <c r="K9" s="4"/>
      <c r="L9" s="8">
        <f t="shared" si="6"/>
        <v>4.0979686777270912</v>
      </c>
      <c r="M9" s="9">
        <f t="shared" si="7"/>
        <v>16.109370898496323</v>
      </c>
      <c r="N9" s="8" t="e">
        <f t="shared" si="0"/>
        <v>#NUM!</v>
      </c>
      <c r="O9" s="9" t="e">
        <f t="shared" si="1"/>
        <v>#NUM!</v>
      </c>
      <c r="P9" s="8" t="e">
        <f t="shared" si="2"/>
        <v>#NUM!</v>
      </c>
      <c r="Q9" s="9" t="e">
        <f t="shared" si="3"/>
        <v>#NUM!</v>
      </c>
      <c r="R9" s="8">
        <f t="shared" si="4"/>
        <v>0.27266705337892283</v>
      </c>
      <c r="S9" s="9">
        <f t="shared" si="5"/>
        <v>13.261680587836699</v>
      </c>
    </row>
    <row r="10" spans="1:19" x14ac:dyDescent="0.25">
      <c r="A10" t="s">
        <v>13</v>
      </c>
      <c r="C10" s="10">
        <v>27.967208170123236</v>
      </c>
      <c r="D10" s="11">
        <v>6.8851281378269009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>
        <v>23.54944451268431</v>
      </c>
      <c r="J10" s="11">
        <v>7.2473991893172256</v>
      </c>
      <c r="L10" s="10">
        <f t="shared" si="6"/>
        <v>21.082080032296336</v>
      </c>
      <c r="M10" s="11">
        <f t="shared" si="7"/>
        <v>34.852336307950139</v>
      </c>
      <c r="N10" s="10" t="e">
        <f t="shared" si="0"/>
        <v>#NUM!</v>
      </c>
      <c r="O10" s="11" t="e">
        <f t="shared" si="1"/>
        <v>#NUM!</v>
      </c>
      <c r="P10" s="10" t="e">
        <f t="shared" si="2"/>
        <v>#NUM!</v>
      </c>
      <c r="Q10" s="11" t="e">
        <f t="shared" si="3"/>
        <v>#NUM!</v>
      </c>
      <c r="R10" s="10">
        <f t="shared" si="4"/>
        <v>16.302045323367086</v>
      </c>
      <c r="S10" s="11">
        <f t="shared" si="5"/>
        <v>30.796843702001535</v>
      </c>
    </row>
    <row r="11" spans="1:19" x14ac:dyDescent="0.25">
      <c r="A11" t="s">
        <v>14</v>
      </c>
      <c r="C11" s="10">
        <v>105.94552922626733</v>
      </c>
      <c r="D11" s="11">
        <v>24.577188109135655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>
        <v>98.911274968536787</v>
      </c>
      <c r="J11" s="11">
        <v>25.858552498175122</v>
      </c>
      <c r="L11" s="10">
        <f t="shared" si="6"/>
        <v>81.368341117131678</v>
      </c>
      <c r="M11" s="11">
        <f t="shared" si="7"/>
        <v>130.52271733540297</v>
      </c>
      <c r="N11" s="10" t="e">
        <f t="shared" si="0"/>
        <v>#NUM!</v>
      </c>
      <c r="O11" s="11" t="e">
        <f t="shared" si="1"/>
        <v>#NUM!</v>
      </c>
      <c r="P11" s="10" t="e">
        <f t="shared" si="2"/>
        <v>#NUM!</v>
      </c>
      <c r="Q11" s="11" t="e">
        <f t="shared" si="3"/>
        <v>#NUM!</v>
      </c>
      <c r="R11" s="10">
        <f t="shared" si="4"/>
        <v>73.052722470361658</v>
      </c>
      <c r="S11" s="11">
        <f t="shared" si="5"/>
        <v>124.76982746671192</v>
      </c>
    </row>
    <row r="12" spans="1:19" x14ac:dyDescent="0.25">
      <c r="A12" s="4" t="s">
        <v>35</v>
      </c>
      <c r="B12" s="4"/>
      <c r="C12" s="8">
        <v>82.736108459986156</v>
      </c>
      <c r="D12" s="9">
        <v>16.316926590496159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>
        <v>76.93130471756875</v>
      </c>
      <c r="J12" s="9">
        <v>21.293274988785875</v>
      </c>
      <c r="K12" s="4"/>
      <c r="L12" s="8">
        <f t="shared" si="6"/>
        <v>66.419181869489989</v>
      </c>
      <c r="M12" s="9">
        <f t="shared" si="7"/>
        <v>99.053035050482322</v>
      </c>
      <c r="N12" s="8" t="e">
        <f t="shared" si="0"/>
        <v>#NUM!</v>
      </c>
      <c r="O12" s="9" t="e">
        <f t="shared" si="1"/>
        <v>#NUM!</v>
      </c>
      <c r="P12" s="8" t="e">
        <f t="shared" si="2"/>
        <v>#NUM!</v>
      </c>
      <c r="Q12" s="9" t="e">
        <f t="shared" si="3"/>
        <v>#NUM!</v>
      </c>
      <c r="R12" s="8">
        <f t="shared" si="4"/>
        <v>55.638029728782875</v>
      </c>
      <c r="S12" s="9">
        <f t="shared" si="5"/>
        <v>98.224579706354632</v>
      </c>
    </row>
    <row r="13" spans="1:19" x14ac:dyDescent="0.25">
      <c r="A13" s="4" t="s">
        <v>26</v>
      </c>
      <c r="B13" s="4"/>
      <c r="C13" s="8">
        <v>8.5007745404744703</v>
      </c>
      <c r="D13" s="9">
        <v>2.1854806082281217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>
        <v>8.0486655333992623</v>
      </c>
      <c r="J13" s="9">
        <v>2.2297678264646263</v>
      </c>
      <c r="K13" s="4"/>
      <c r="L13" s="8">
        <f t="shared" si="6"/>
        <v>6.3152939322463482</v>
      </c>
      <c r="M13" s="9">
        <f t="shared" si="7"/>
        <v>10.686255148702593</v>
      </c>
      <c r="N13" s="8" t="e">
        <f t="shared" si="0"/>
        <v>#NUM!</v>
      </c>
      <c r="O13" s="9" t="e">
        <f t="shared" si="1"/>
        <v>#NUM!</v>
      </c>
      <c r="P13" s="8" t="e">
        <f t="shared" si="2"/>
        <v>#NUM!</v>
      </c>
      <c r="Q13" s="9" t="e">
        <f t="shared" si="3"/>
        <v>#NUM!</v>
      </c>
      <c r="R13" s="8">
        <f t="shared" si="4"/>
        <v>5.8188977069346359</v>
      </c>
      <c r="S13" s="9">
        <f t="shared" si="5"/>
        <v>10.27843335986389</v>
      </c>
    </row>
    <row r="14" spans="1:19" x14ac:dyDescent="0.25">
      <c r="A14" t="s">
        <v>36</v>
      </c>
      <c r="C14" s="10">
        <v>0.21752232775897848</v>
      </c>
      <c r="D14" s="11">
        <v>0.41256074060105863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>
        <v>0</v>
      </c>
      <c r="J14" s="11">
        <v>0</v>
      </c>
      <c r="L14" s="10">
        <f t="shared" si="6"/>
        <v>-0.19503841284208015</v>
      </c>
      <c r="M14" s="11">
        <f t="shared" si="7"/>
        <v>0.63008306836003714</v>
      </c>
      <c r="N14" s="10" t="e">
        <f t="shared" si="0"/>
        <v>#NUM!</v>
      </c>
      <c r="O14" s="11" t="e">
        <f t="shared" si="1"/>
        <v>#NUM!</v>
      </c>
      <c r="P14" s="10" t="e">
        <f t="shared" si="2"/>
        <v>#NUM!</v>
      </c>
      <c r="Q14" s="11" t="e">
        <f t="shared" si="3"/>
        <v>#NUM!</v>
      </c>
      <c r="R14" s="10">
        <f t="shared" si="4"/>
        <v>0</v>
      </c>
      <c r="S14" s="11">
        <f t="shared" si="5"/>
        <v>0</v>
      </c>
    </row>
    <row r="15" spans="1:19" x14ac:dyDescent="0.25">
      <c r="A15" t="s">
        <v>37</v>
      </c>
      <c r="C15" s="10">
        <v>1.9379418317808486</v>
      </c>
      <c r="D15" s="11">
        <v>1.1305062232272682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>
        <v>1.9923671908409728</v>
      </c>
      <c r="J15" s="11">
        <v>0.79474552420160904</v>
      </c>
      <c r="L15" s="10">
        <f t="shared" si="6"/>
        <v>0.80743560855358032</v>
      </c>
      <c r="M15" s="11">
        <f t="shared" si="7"/>
        <v>3.0684480550081168</v>
      </c>
      <c r="N15" s="10" t="e">
        <f t="shared" si="0"/>
        <v>#NUM!</v>
      </c>
      <c r="O15" s="11" t="e">
        <f t="shared" si="1"/>
        <v>#NUM!</v>
      </c>
      <c r="P15" s="10" t="e">
        <f t="shared" si="2"/>
        <v>#NUM!</v>
      </c>
      <c r="Q15" s="11" t="e">
        <f t="shared" si="3"/>
        <v>#NUM!</v>
      </c>
      <c r="R15" s="10">
        <f t="shared" si="4"/>
        <v>1.1976216666393638</v>
      </c>
      <c r="S15" s="11">
        <f t="shared" si="5"/>
        <v>2.7871127150425821</v>
      </c>
    </row>
    <row r="16" spans="1:19" x14ac:dyDescent="0.25">
      <c r="A16" s="4" t="s">
        <v>38</v>
      </c>
      <c r="B16" s="4"/>
      <c r="C16" s="8">
        <v>7.6622024244341009</v>
      </c>
      <c r="D16" s="9">
        <v>1.9846127002345397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>
        <v>7.5</v>
      </c>
      <c r="J16" s="9">
        <v>2.3303283317898176</v>
      </c>
      <c r="K16" s="4"/>
      <c r="L16" s="8">
        <f t="shared" si="6"/>
        <v>5.677589724199561</v>
      </c>
      <c r="M16" s="9">
        <f t="shared" si="7"/>
        <v>9.64681512466864</v>
      </c>
      <c r="N16" s="8" t="e">
        <f t="shared" si="0"/>
        <v>#NUM!</v>
      </c>
      <c r="O16" s="9" t="e">
        <f t="shared" si="1"/>
        <v>#NUM!</v>
      </c>
      <c r="P16" s="8" t="e">
        <f t="shared" si="2"/>
        <v>#NUM!</v>
      </c>
      <c r="Q16" s="9" t="e">
        <f t="shared" si="3"/>
        <v>#NUM!</v>
      </c>
      <c r="R16" s="8">
        <f t="shared" si="4"/>
        <v>5.1696716682101824</v>
      </c>
      <c r="S16" s="9">
        <f t="shared" si="5"/>
        <v>9.8303283317898185</v>
      </c>
    </row>
    <row r="17" spans="1:19" ht="15.75" thickBot="1" x14ac:dyDescent="0.3">
      <c r="A17" s="4" t="s">
        <v>39</v>
      </c>
      <c r="B17" s="4"/>
      <c r="C17" s="21">
        <v>4.7014127647581043</v>
      </c>
      <c r="D17" s="22">
        <v>0.57561686417033586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>
        <v>4.9755376674278917</v>
      </c>
      <c r="J17" s="22">
        <v>2.0181151087094746</v>
      </c>
      <c r="K17" s="4"/>
      <c r="L17" s="21">
        <f t="shared" si="6"/>
        <v>4.125795900587768</v>
      </c>
      <c r="M17" s="22">
        <f t="shared" si="7"/>
        <v>5.2770296289284406</v>
      </c>
      <c r="N17" s="21" t="e">
        <f t="shared" si="0"/>
        <v>#NUM!</v>
      </c>
      <c r="O17" s="22" t="e">
        <f t="shared" si="1"/>
        <v>#NUM!</v>
      </c>
      <c r="P17" s="21" t="e">
        <f t="shared" si="2"/>
        <v>#NUM!</v>
      </c>
      <c r="Q17" s="22" t="e">
        <f t="shared" si="3"/>
        <v>#NUM!</v>
      </c>
      <c r="R17" s="21">
        <f t="shared" si="4"/>
        <v>2.9574225587184171</v>
      </c>
      <c r="S17" s="22">
        <f t="shared" si="5"/>
        <v>6.9936527761373668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>
        <v>0.28730297349238548</v>
      </c>
      <c r="F4" s="11">
        <v>0.50457588765224348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 t="e">
        <f>(C4-D4)</f>
        <v>#NUM!</v>
      </c>
      <c r="M4" s="11" t="e">
        <f>(C4+D4)</f>
        <v>#NUM!</v>
      </c>
      <c r="N4" s="10">
        <f t="shared" ref="N4:N17" si="0">(E4-F4)</f>
        <v>-0.217272914159858</v>
      </c>
      <c r="O4" s="11">
        <f t="shared" ref="O4:O17" si="1">(E4+F4)</f>
        <v>0.79187886114462902</v>
      </c>
      <c r="P4" s="10" t="e">
        <f t="shared" ref="P4:P17" si="2">(G4-H4)</f>
        <v>#NUM!</v>
      </c>
      <c r="Q4" s="11" t="e">
        <f t="shared" ref="Q4:Q17" si="3">(G4+H4)</f>
        <v>#NUM!</v>
      </c>
      <c r="R4" s="10" t="e">
        <f t="shared" ref="R4:R17" si="4">(I4-J4)</f>
        <v>#NUM!</v>
      </c>
      <c r="S4" s="11" t="e">
        <f t="shared" ref="S4:S17" si="5">(I4+J4)</f>
        <v>#NUM!</v>
      </c>
    </row>
    <row r="5" spans="1:19" x14ac:dyDescent="0.25">
      <c r="A5" t="s">
        <v>31</v>
      </c>
      <c r="C5" s="10" t="e">
        <v>#NUM!</v>
      </c>
      <c r="D5" s="11" t="e">
        <v>#NUM!</v>
      </c>
      <c r="E5" s="10">
        <v>8.446035919668686E-2</v>
      </c>
      <c r="F5" s="11">
        <v>0.27807698020701666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 t="e">
        <f t="shared" ref="L5:L17" si="6">(C5-D5)</f>
        <v>#NUM!</v>
      </c>
      <c r="M5" s="11" t="e">
        <f t="shared" ref="M5:M17" si="7">(C5+D5)</f>
        <v>#NUM!</v>
      </c>
      <c r="N5" s="10">
        <f t="shared" si="0"/>
        <v>-0.19361662101032978</v>
      </c>
      <c r="O5" s="11">
        <f t="shared" si="1"/>
        <v>0.36253733940370353</v>
      </c>
      <c r="P5" s="10" t="e">
        <f t="shared" si="2"/>
        <v>#NUM!</v>
      </c>
      <c r="Q5" s="11" t="e">
        <f t="shared" si="3"/>
        <v>#NUM!</v>
      </c>
      <c r="R5" s="10" t="e">
        <f t="shared" si="4"/>
        <v>#NUM!</v>
      </c>
      <c r="S5" s="11" t="e">
        <f t="shared" si="5"/>
        <v>#NUM!</v>
      </c>
    </row>
    <row r="6" spans="1:19" x14ac:dyDescent="0.25">
      <c r="A6" t="s">
        <v>32</v>
      </c>
      <c r="C6" s="10" t="e">
        <v>#NUM!</v>
      </c>
      <c r="D6" s="11" t="e">
        <v>#NUM!</v>
      </c>
      <c r="E6" s="10">
        <v>5.0464918321632943</v>
      </c>
      <c r="F6" s="11">
        <v>3.4647290438407774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 t="e">
        <f t="shared" si="6"/>
        <v>#NUM!</v>
      </c>
      <c r="M6" s="11" t="e">
        <f t="shared" si="7"/>
        <v>#NUM!</v>
      </c>
      <c r="N6" s="10">
        <f t="shared" si="0"/>
        <v>1.5817627883225169</v>
      </c>
      <c r="O6" s="11">
        <f t="shared" si="1"/>
        <v>8.5112208760040708</v>
      </c>
      <c r="P6" s="10" t="e">
        <f t="shared" si="2"/>
        <v>#NUM!</v>
      </c>
      <c r="Q6" s="11" t="e">
        <f t="shared" si="3"/>
        <v>#NUM!</v>
      </c>
      <c r="R6" s="10" t="e">
        <f t="shared" si="4"/>
        <v>#NUM!</v>
      </c>
      <c r="S6" s="11" t="e">
        <f t="shared" si="5"/>
        <v>#NUM!</v>
      </c>
    </row>
    <row r="7" spans="1:19" x14ac:dyDescent="0.25">
      <c r="A7" t="s">
        <v>33</v>
      </c>
      <c r="C7" s="10" t="e">
        <v>#NUM!</v>
      </c>
      <c r="D7" s="11" t="e">
        <v>#NUM!</v>
      </c>
      <c r="E7" s="10">
        <v>0</v>
      </c>
      <c r="F7" s="11">
        <v>0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 t="e">
        <f t="shared" si="6"/>
        <v>#NUM!</v>
      </c>
      <c r="M7" s="11" t="e">
        <f t="shared" si="7"/>
        <v>#NUM!</v>
      </c>
      <c r="N7" s="10">
        <f t="shared" si="0"/>
        <v>0</v>
      </c>
      <c r="O7" s="11">
        <f t="shared" si="1"/>
        <v>0</v>
      </c>
      <c r="P7" s="10" t="e">
        <f t="shared" si="2"/>
        <v>#NUM!</v>
      </c>
      <c r="Q7" s="11" t="e">
        <f t="shared" si="3"/>
        <v>#NUM!</v>
      </c>
      <c r="R7" s="10" t="e">
        <f t="shared" si="4"/>
        <v>#NUM!</v>
      </c>
      <c r="S7" s="11" t="e">
        <f t="shared" si="5"/>
        <v>#NUM!</v>
      </c>
    </row>
    <row r="8" spans="1:19" x14ac:dyDescent="0.25">
      <c r="A8" t="s">
        <v>34</v>
      </c>
      <c r="C8" s="10" t="e">
        <v>#NUM!</v>
      </c>
      <c r="D8" s="11" t="e">
        <v>#NUM!</v>
      </c>
      <c r="E8" s="10">
        <v>3.109086436659557</v>
      </c>
      <c r="F8" s="11">
        <v>2.9028099854188607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 t="e">
        <f t="shared" si="6"/>
        <v>#NUM!</v>
      </c>
      <c r="M8" s="11" t="e">
        <f t="shared" si="7"/>
        <v>#NUM!</v>
      </c>
      <c r="N8" s="10">
        <f t="shared" si="0"/>
        <v>0.20627645124069627</v>
      </c>
      <c r="O8" s="11">
        <f t="shared" si="1"/>
        <v>6.0118964220784177</v>
      </c>
      <c r="P8" s="10" t="e">
        <f t="shared" si="2"/>
        <v>#NUM!</v>
      </c>
      <c r="Q8" s="11" t="e">
        <f t="shared" si="3"/>
        <v>#NUM!</v>
      </c>
      <c r="R8" s="10" t="e">
        <f t="shared" si="4"/>
        <v>#NUM!</v>
      </c>
      <c r="S8" s="11" t="e">
        <f t="shared" si="5"/>
        <v>#NUM!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>
        <v>9.2812509432079029</v>
      </c>
      <c r="F9" s="9">
        <v>5.9934045338976292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 t="e">
        <f t="shared" si="6"/>
        <v>#NUM!</v>
      </c>
      <c r="M9" s="9" t="e">
        <f t="shared" si="7"/>
        <v>#NUM!</v>
      </c>
      <c r="N9" s="8">
        <f t="shared" si="0"/>
        <v>3.2878464093102737</v>
      </c>
      <c r="O9" s="9">
        <f t="shared" si="1"/>
        <v>15.274655477105533</v>
      </c>
      <c r="P9" s="8" t="e">
        <f t="shared" si="2"/>
        <v>#NUM!</v>
      </c>
      <c r="Q9" s="9" t="e">
        <f t="shared" si="3"/>
        <v>#NUM!</v>
      </c>
      <c r="R9" s="8" t="e">
        <f t="shared" si="4"/>
        <v>#NUM!</v>
      </c>
      <c r="S9" s="9" t="e">
        <f t="shared" si="5"/>
        <v>#NUM!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>
        <v>28.398772278522863</v>
      </c>
      <c r="F10" s="11">
        <v>7.4038759480590537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 t="e">
        <f t="shared" si="6"/>
        <v>#NUM!</v>
      </c>
      <c r="M10" s="11" t="e">
        <f t="shared" si="7"/>
        <v>#NUM!</v>
      </c>
      <c r="N10" s="10">
        <f t="shared" si="0"/>
        <v>20.99489633046381</v>
      </c>
      <c r="O10" s="11">
        <f t="shared" si="1"/>
        <v>35.802648226581915</v>
      </c>
      <c r="P10" s="10" t="e">
        <f t="shared" si="2"/>
        <v>#NUM!</v>
      </c>
      <c r="Q10" s="11" t="e">
        <f t="shared" si="3"/>
        <v>#NUM!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>
        <v>110.05526962940419</v>
      </c>
      <c r="F11" s="11">
        <v>18.833000060362551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 t="e">
        <f t="shared" si="6"/>
        <v>#NUM!</v>
      </c>
      <c r="M11" s="11" t="e">
        <f t="shared" si="7"/>
        <v>#NUM!</v>
      </c>
      <c r="N11" s="10">
        <f t="shared" si="0"/>
        <v>91.222269569041643</v>
      </c>
      <c r="O11" s="11">
        <f t="shared" si="1"/>
        <v>128.88826968976673</v>
      </c>
      <c r="P11" s="10" t="e">
        <f t="shared" si="2"/>
        <v>#NUM!</v>
      </c>
      <c r="Q11" s="11" t="e">
        <f t="shared" si="3"/>
        <v>#NUM!</v>
      </c>
      <c r="R11" s="10" t="e">
        <f t="shared" si="4"/>
        <v>#NUM!</v>
      </c>
      <c r="S11" s="11" t="e">
        <f t="shared" si="5"/>
        <v>#NUM!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>
        <v>81.656497350881338</v>
      </c>
      <c r="F12" s="9">
        <v>13.800302762999079</v>
      </c>
      <c r="G12" s="8" t="e">
        <v>#NUM!</v>
      </c>
      <c r="H12" s="9" t="e">
        <v>#NUM!</v>
      </c>
      <c r="I12" s="8" t="e">
        <v>#NUM!</v>
      </c>
      <c r="J12" s="9" t="e">
        <v>#NUM!</v>
      </c>
      <c r="L12" s="8" t="e">
        <f t="shared" si="6"/>
        <v>#NUM!</v>
      </c>
      <c r="M12" s="9" t="e">
        <f t="shared" si="7"/>
        <v>#NUM!</v>
      </c>
      <c r="N12" s="8">
        <f t="shared" si="0"/>
        <v>67.856194587882257</v>
      </c>
      <c r="O12" s="9">
        <f t="shared" si="1"/>
        <v>95.456800113880419</v>
      </c>
      <c r="P12" s="8" t="e">
        <f t="shared" si="2"/>
        <v>#NUM!</v>
      </c>
      <c r="Q12" s="9" t="e">
        <f t="shared" si="3"/>
        <v>#NUM!</v>
      </c>
      <c r="R12" s="8" t="e">
        <f t="shared" si="4"/>
        <v>#NUM!</v>
      </c>
      <c r="S12" s="9" t="e">
        <f t="shared" si="5"/>
        <v>#NUM!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>
        <v>8.5273416015119246</v>
      </c>
      <c r="F13" s="9">
        <v>1.5460740603460157</v>
      </c>
      <c r="G13" s="8" t="e">
        <v>#NUM!</v>
      </c>
      <c r="H13" s="9" t="e">
        <v>#NUM!</v>
      </c>
      <c r="I13" s="8" t="e">
        <v>#NUM!</v>
      </c>
      <c r="J13" s="9" t="e">
        <v>#NUM!</v>
      </c>
      <c r="L13" s="8" t="e">
        <f t="shared" si="6"/>
        <v>#NUM!</v>
      </c>
      <c r="M13" s="9" t="e">
        <f t="shared" si="7"/>
        <v>#NUM!</v>
      </c>
      <c r="N13" s="8">
        <f t="shared" si="0"/>
        <v>6.9812675411659093</v>
      </c>
      <c r="O13" s="9">
        <f t="shared" si="1"/>
        <v>10.07341566185794</v>
      </c>
      <c r="P13" s="8" t="e">
        <f t="shared" si="2"/>
        <v>#NUM!</v>
      </c>
      <c r="Q13" s="9" t="e">
        <f t="shared" si="3"/>
        <v>#NUM!</v>
      </c>
      <c r="R13" s="8" t="e">
        <f t="shared" si="4"/>
        <v>#NUM!</v>
      </c>
      <c r="S13" s="9" t="e">
        <f t="shared" si="5"/>
        <v>#NUM!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>
        <v>0.15167424591158632</v>
      </c>
      <c r="F14" s="11">
        <v>0.35870484947758652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 t="e">
        <f t="shared" si="6"/>
        <v>#NUM!</v>
      </c>
      <c r="M14" s="11" t="e">
        <f t="shared" si="7"/>
        <v>#NUM!</v>
      </c>
      <c r="N14" s="10">
        <f t="shared" si="0"/>
        <v>-0.2070306035660002</v>
      </c>
      <c r="O14" s="11">
        <f t="shared" si="1"/>
        <v>0.51037909538917281</v>
      </c>
      <c r="P14" s="10" t="e">
        <f t="shared" si="2"/>
        <v>#NUM!</v>
      </c>
      <c r="Q14" s="11" t="e">
        <f t="shared" si="3"/>
        <v>#NUM!</v>
      </c>
      <c r="R14" s="10" t="e">
        <f t="shared" si="4"/>
        <v>#NUM!</v>
      </c>
      <c r="S14" s="11" t="e">
        <f t="shared" si="5"/>
        <v>#NUM!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>
        <v>2.3858717799110476</v>
      </c>
      <c r="F15" s="11">
        <v>0.89118566773263408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 t="e">
        <f t="shared" si="6"/>
        <v>#NUM!</v>
      </c>
      <c r="M15" s="11" t="e">
        <f t="shared" si="7"/>
        <v>#NUM!</v>
      </c>
      <c r="N15" s="10">
        <f t="shared" si="0"/>
        <v>1.4946861121784134</v>
      </c>
      <c r="O15" s="11">
        <f t="shared" si="1"/>
        <v>3.2770574476436818</v>
      </c>
      <c r="P15" s="10" t="e">
        <f t="shared" si="2"/>
        <v>#NUM!</v>
      </c>
      <c r="Q15" s="11" t="e">
        <f t="shared" si="3"/>
        <v>#NUM!</v>
      </c>
      <c r="R15" s="10" t="e">
        <f t="shared" si="4"/>
        <v>#NUM!</v>
      </c>
      <c r="S15" s="11" t="e">
        <f t="shared" si="5"/>
        <v>#NUM!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>
        <v>7.0129655360347396</v>
      </c>
      <c r="F16" s="9">
        <v>2.0460978129338758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 t="e">
        <f t="shared" si="6"/>
        <v>#NUM!</v>
      </c>
      <c r="M16" s="9" t="e">
        <f t="shared" si="7"/>
        <v>#NUM!</v>
      </c>
      <c r="N16" s="8">
        <f t="shared" si="0"/>
        <v>4.9668677231008633</v>
      </c>
      <c r="O16" s="9">
        <f t="shared" si="1"/>
        <v>9.0590633489686159</v>
      </c>
      <c r="P16" s="8" t="e">
        <f t="shared" si="2"/>
        <v>#NUM!</v>
      </c>
      <c r="Q16" s="9" t="e">
        <f t="shared" si="3"/>
        <v>#NUM!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>
        <v>3.8574046326253408</v>
      </c>
      <c r="F17" s="22">
        <v>1.3243351565015993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 t="e">
        <f t="shared" si="6"/>
        <v>#NUM!</v>
      </c>
      <c r="M17" s="22" t="e">
        <f t="shared" si="7"/>
        <v>#NUM!</v>
      </c>
      <c r="N17" s="21">
        <f t="shared" si="0"/>
        <v>2.5330694761237416</v>
      </c>
      <c r="O17" s="22">
        <f t="shared" si="1"/>
        <v>5.1817397891269401</v>
      </c>
      <c r="P17" s="21" t="e">
        <f t="shared" si="2"/>
        <v>#NUM!</v>
      </c>
      <c r="Q17" s="22" t="e">
        <f t="shared" si="3"/>
        <v>#NUM!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>
        <v>0.2869150340452683</v>
      </c>
      <c r="D4" s="11">
        <v>0.45232156402726459</v>
      </c>
      <c r="E4" s="10" t="e">
        <v>#NUM!</v>
      </c>
      <c r="F4" s="11" t="e">
        <v>#NUM!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>
        <f>(C4-D4)</f>
        <v>-0.16540652998199629</v>
      </c>
      <c r="M4" s="11">
        <f>(C4+D4)</f>
        <v>0.73923659807253284</v>
      </c>
      <c r="N4" s="10" t="e">
        <f t="shared" ref="N4:N17" si="0">(E4-F4)</f>
        <v>#NUM!</v>
      </c>
      <c r="O4" s="11" t="e">
        <f t="shared" ref="O4:O17" si="1">(E4+F4)</f>
        <v>#NUM!</v>
      </c>
      <c r="P4" s="10" t="e">
        <f t="shared" ref="P4:P17" si="2">(G4-H4)</f>
        <v>#NUM!</v>
      </c>
      <c r="Q4" s="11" t="e">
        <f t="shared" ref="Q4:Q17" si="3">(G4+H4)</f>
        <v>#NUM!</v>
      </c>
      <c r="R4" s="10" t="e">
        <f t="shared" ref="R4:R17" si="4">(I4-J4)</f>
        <v>#NUM!</v>
      </c>
      <c r="S4" s="11" t="e">
        <f t="shared" ref="S4:S17" si="5">(I4+J4)</f>
        <v>#NUM!</v>
      </c>
    </row>
    <row r="5" spans="1:19" x14ac:dyDescent="0.25">
      <c r="A5" t="s">
        <v>31</v>
      </c>
      <c r="C5" s="10">
        <v>0</v>
      </c>
      <c r="D5" s="11">
        <v>0</v>
      </c>
      <c r="E5" s="10" t="e">
        <v>#NUM!</v>
      </c>
      <c r="F5" s="11" t="e">
        <v>#NUM!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>
        <f t="shared" ref="L5:L17" si="6">(C5-D5)</f>
        <v>0</v>
      </c>
      <c r="M5" s="11">
        <f t="shared" ref="M5:M17" si="7">(C5+D5)</f>
        <v>0</v>
      </c>
      <c r="N5" s="10" t="e">
        <f t="shared" si="0"/>
        <v>#NUM!</v>
      </c>
      <c r="O5" s="11" t="e">
        <f t="shared" si="1"/>
        <v>#NUM!</v>
      </c>
      <c r="P5" s="10" t="e">
        <f t="shared" si="2"/>
        <v>#NUM!</v>
      </c>
      <c r="Q5" s="11" t="e">
        <f t="shared" si="3"/>
        <v>#NUM!</v>
      </c>
      <c r="R5" s="10" t="e">
        <f t="shared" si="4"/>
        <v>#NUM!</v>
      </c>
      <c r="S5" s="11" t="e">
        <f t="shared" si="5"/>
        <v>#NUM!</v>
      </c>
    </row>
    <row r="6" spans="1:19" x14ac:dyDescent="0.25">
      <c r="A6" t="s">
        <v>32</v>
      </c>
      <c r="C6" s="10">
        <v>3.5498323827013754</v>
      </c>
      <c r="D6" s="11">
        <v>2.3966030534147045</v>
      </c>
      <c r="E6" s="10" t="e">
        <v>#NUM!</v>
      </c>
      <c r="F6" s="11" t="e">
        <v>#NUM!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>
        <f t="shared" si="6"/>
        <v>1.1532293292866709</v>
      </c>
      <c r="M6" s="11">
        <f t="shared" si="7"/>
        <v>5.9464354361160794</v>
      </c>
      <c r="N6" s="10" t="e">
        <f t="shared" si="0"/>
        <v>#NUM!</v>
      </c>
      <c r="O6" s="11" t="e">
        <f t="shared" si="1"/>
        <v>#NUM!</v>
      </c>
      <c r="P6" s="10" t="e">
        <f t="shared" si="2"/>
        <v>#NUM!</v>
      </c>
      <c r="Q6" s="11" t="e">
        <f t="shared" si="3"/>
        <v>#NUM!</v>
      </c>
      <c r="R6" s="10" t="e">
        <f t="shared" si="4"/>
        <v>#NUM!</v>
      </c>
      <c r="S6" s="11" t="e">
        <f t="shared" si="5"/>
        <v>#NUM!</v>
      </c>
    </row>
    <row r="7" spans="1:19" x14ac:dyDescent="0.25">
      <c r="A7" t="s">
        <v>33</v>
      </c>
      <c r="C7" s="10">
        <v>5.5687310972442242E-2</v>
      </c>
      <c r="D7" s="11">
        <v>0.22931688635837691</v>
      </c>
      <c r="E7" s="10" t="e">
        <v>#NUM!</v>
      </c>
      <c r="F7" s="11" t="e">
        <v>#NUM!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>
        <f t="shared" si="6"/>
        <v>-0.17362957538593465</v>
      </c>
      <c r="M7" s="11">
        <f t="shared" si="7"/>
        <v>0.28500419733081916</v>
      </c>
      <c r="N7" s="10" t="e">
        <f t="shared" si="0"/>
        <v>#NUM!</v>
      </c>
      <c r="O7" s="11" t="e">
        <f t="shared" si="1"/>
        <v>#NUM!</v>
      </c>
      <c r="P7" s="10" t="e">
        <f t="shared" si="2"/>
        <v>#NUM!</v>
      </c>
      <c r="Q7" s="11" t="e">
        <f t="shared" si="3"/>
        <v>#NUM!</v>
      </c>
      <c r="R7" s="10" t="e">
        <f t="shared" si="4"/>
        <v>#NUM!</v>
      </c>
      <c r="S7" s="11" t="e">
        <f t="shared" si="5"/>
        <v>#NUM!</v>
      </c>
    </row>
    <row r="8" spans="1:19" x14ac:dyDescent="0.25">
      <c r="A8" t="s">
        <v>34</v>
      </c>
      <c r="C8" s="10">
        <v>1.4462695055305543</v>
      </c>
      <c r="D8" s="11">
        <v>1.5769651981638504</v>
      </c>
      <c r="E8" s="10" t="e">
        <v>#NUM!</v>
      </c>
      <c r="F8" s="11" t="e">
        <v>#NUM!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>
        <f t="shared" si="6"/>
        <v>-0.13069569263329606</v>
      </c>
      <c r="M8" s="11">
        <f t="shared" si="7"/>
        <v>3.0232347036944045</v>
      </c>
      <c r="N8" s="10" t="e">
        <f t="shared" si="0"/>
        <v>#NUM!</v>
      </c>
      <c r="O8" s="11" t="e">
        <f t="shared" si="1"/>
        <v>#NUM!</v>
      </c>
      <c r="P8" s="10" t="e">
        <f t="shared" si="2"/>
        <v>#NUM!</v>
      </c>
      <c r="Q8" s="11" t="e">
        <f t="shared" si="3"/>
        <v>#NUM!</v>
      </c>
      <c r="R8" s="10" t="e">
        <f t="shared" si="4"/>
        <v>#NUM!</v>
      </c>
      <c r="S8" s="11" t="e">
        <f t="shared" si="5"/>
        <v>#NUM!</v>
      </c>
    </row>
    <row r="9" spans="1:19" x14ac:dyDescent="0.25">
      <c r="A9" s="4" t="s">
        <v>12</v>
      </c>
      <c r="B9" s="4"/>
      <c r="C9" s="8">
        <v>5.7492972393247408</v>
      </c>
      <c r="D9" s="9">
        <v>5.9864997369093258</v>
      </c>
      <c r="E9" s="8" t="e">
        <v>#NUM!</v>
      </c>
      <c r="F9" s="9" t="e">
        <v>#NUM!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>
        <f t="shared" si="6"/>
        <v>-0.237202497584585</v>
      </c>
      <c r="M9" s="9">
        <f t="shared" si="7"/>
        <v>11.735796976234067</v>
      </c>
      <c r="N9" s="8" t="e">
        <f t="shared" si="0"/>
        <v>#NUM!</v>
      </c>
      <c r="O9" s="9" t="e">
        <f t="shared" si="1"/>
        <v>#NUM!</v>
      </c>
      <c r="P9" s="8" t="e">
        <f t="shared" si="2"/>
        <v>#NUM!</v>
      </c>
      <c r="Q9" s="9" t="e">
        <f t="shared" si="3"/>
        <v>#NUM!</v>
      </c>
      <c r="R9" s="8" t="e">
        <f t="shared" si="4"/>
        <v>#NUM!</v>
      </c>
      <c r="S9" s="9" t="e">
        <f t="shared" si="5"/>
        <v>#NUM!</v>
      </c>
    </row>
    <row r="10" spans="1:19" x14ac:dyDescent="0.25">
      <c r="A10" t="s">
        <v>13</v>
      </c>
      <c r="C10" s="10">
        <v>21.354054199720444</v>
      </c>
      <c r="D10" s="11">
        <v>7.6407877258900019</v>
      </c>
      <c r="E10" s="10" t="e">
        <v>#NUM!</v>
      </c>
      <c r="F10" s="11" t="e">
        <v>#NUM!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>
        <f t="shared" si="6"/>
        <v>13.713266473830442</v>
      </c>
      <c r="M10" s="11">
        <f t="shared" si="7"/>
        <v>28.994841925610444</v>
      </c>
      <c r="N10" s="10" t="e">
        <f t="shared" si="0"/>
        <v>#NUM!</v>
      </c>
      <c r="O10" s="11" t="e">
        <f t="shared" si="1"/>
        <v>#NUM!</v>
      </c>
      <c r="P10" s="10" t="e">
        <f t="shared" si="2"/>
        <v>#NUM!</v>
      </c>
      <c r="Q10" s="11" t="e">
        <f t="shared" si="3"/>
        <v>#NUM!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>
        <v>70.890051974300633</v>
      </c>
      <c r="D11" s="11">
        <v>13.657962888256131</v>
      </c>
      <c r="E11" s="10" t="e">
        <v>#NUM!</v>
      </c>
      <c r="F11" s="11" t="e">
        <v>#NUM!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>
        <f t="shared" si="6"/>
        <v>57.232089086044503</v>
      </c>
      <c r="M11" s="11">
        <f t="shared" si="7"/>
        <v>84.548014862556769</v>
      </c>
      <c r="N11" s="10" t="e">
        <f t="shared" si="0"/>
        <v>#NUM!</v>
      </c>
      <c r="O11" s="11" t="e">
        <f t="shared" si="1"/>
        <v>#NUM!</v>
      </c>
      <c r="P11" s="10" t="e">
        <f t="shared" si="2"/>
        <v>#NUM!</v>
      </c>
      <c r="Q11" s="11" t="e">
        <f t="shared" si="3"/>
        <v>#NUM!</v>
      </c>
      <c r="R11" s="10" t="e">
        <f t="shared" si="4"/>
        <v>#NUM!</v>
      </c>
      <c r="S11" s="11" t="e">
        <f t="shared" si="5"/>
        <v>#NUM!</v>
      </c>
    </row>
    <row r="12" spans="1:19" x14ac:dyDescent="0.25">
      <c r="A12" s="4" t="s">
        <v>35</v>
      </c>
      <c r="B12" s="4"/>
      <c r="C12" s="8">
        <v>52.199949313489569</v>
      </c>
      <c r="D12" s="9">
        <v>12.826002079187072</v>
      </c>
      <c r="E12" s="8" t="e">
        <v>#NUM!</v>
      </c>
      <c r="F12" s="9" t="e">
        <v>#NUM!</v>
      </c>
      <c r="G12" s="8" t="e">
        <v>#NUM!</v>
      </c>
      <c r="H12" s="9" t="e">
        <v>#NUM!</v>
      </c>
      <c r="I12" s="8" t="e">
        <v>#NUM!</v>
      </c>
      <c r="J12" s="9" t="e">
        <v>#NUM!</v>
      </c>
      <c r="K12" s="4"/>
      <c r="L12" s="8">
        <f t="shared" si="6"/>
        <v>39.373947234302499</v>
      </c>
      <c r="M12" s="9">
        <f t="shared" si="7"/>
        <v>65.025951392676646</v>
      </c>
      <c r="N12" s="8" t="e">
        <f t="shared" si="0"/>
        <v>#NUM!</v>
      </c>
      <c r="O12" s="9" t="e">
        <f t="shared" si="1"/>
        <v>#NUM!</v>
      </c>
      <c r="P12" s="8" t="e">
        <f t="shared" si="2"/>
        <v>#NUM!</v>
      </c>
      <c r="Q12" s="9" t="e">
        <f t="shared" si="3"/>
        <v>#NUM!</v>
      </c>
      <c r="R12" s="8" t="e">
        <f t="shared" si="4"/>
        <v>#NUM!</v>
      </c>
      <c r="S12" s="9" t="e">
        <f t="shared" si="5"/>
        <v>#NUM!</v>
      </c>
    </row>
    <row r="13" spans="1:19" x14ac:dyDescent="0.25">
      <c r="A13" s="4" t="s">
        <v>26</v>
      </c>
      <c r="B13" s="4"/>
      <c r="C13" s="8">
        <v>5.3387042332496391</v>
      </c>
      <c r="D13" s="9">
        <v>1.5888269726244706</v>
      </c>
      <c r="E13" s="8" t="e">
        <v>#NUM!</v>
      </c>
      <c r="F13" s="9" t="e">
        <v>#NUM!</v>
      </c>
      <c r="G13" s="8" t="e">
        <v>#NUM!</v>
      </c>
      <c r="H13" s="9" t="e">
        <v>#NUM!</v>
      </c>
      <c r="I13" s="8" t="e">
        <v>#NUM!</v>
      </c>
      <c r="J13" s="9" t="e">
        <v>#NUM!</v>
      </c>
      <c r="K13" s="4"/>
      <c r="L13" s="8">
        <f t="shared" si="6"/>
        <v>3.7498772606251682</v>
      </c>
      <c r="M13" s="9">
        <f t="shared" si="7"/>
        <v>6.9275312058741099</v>
      </c>
      <c r="N13" s="8" t="e">
        <f t="shared" si="0"/>
        <v>#NUM!</v>
      </c>
      <c r="O13" s="9" t="e">
        <f t="shared" si="1"/>
        <v>#NUM!</v>
      </c>
      <c r="P13" s="8" t="e">
        <f t="shared" si="2"/>
        <v>#NUM!</v>
      </c>
      <c r="Q13" s="9" t="e">
        <f t="shared" si="3"/>
        <v>#NUM!</v>
      </c>
      <c r="R13" s="8" t="e">
        <f t="shared" si="4"/>
        <v>#NUM!</v>
      </c>
      <c r="S13" s="9" t="e">
        <f t="shared" si="5"/>
        <v>#NUM!</v>
      </c>
    </row>
    <row r="14" spans="1:19" x14ac:dyDescent="0.25">
      <c r="A14" t="s">
        <v>36</v>
      </c>
      <c r="C14" s="10">
        <v>0</v>
      </c>
      <c r="D14" s="11">
        <v>0</v>
      </c>
      <c r="E14" s="10" t="e">
        <v>#NUM!</v>
      </c>
      <c r="F14" s="11" t="e">
        <v>#NUM!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>
        <f t="shared" si="6"/>
        <v>0</v>
      </c>
      <c r="M14" s="11">
        <f t="shared" si="7"/>
        <v>0</v>
      </c>
      <c r="N14" s="10" t="e">
        <f t="shared" si="0"/>
        <v>#NUM!</v>
      </c>
      <c r="O14" s="11" t="e">
        <f t="shared" si="1"/>
        <v>#NUM!</v>
      </c>
      <c r="P14" s="10" t="e">
        <f t="shared" si="2"/>
        <v>#NUM!</v>
      </c>
      <c r="Q14" s="11" t="e">
        <f t="shared" si="3"/>
        <v>#NUM!</v>
      </c>
      <c r="R14" s="10" t="e">
        <f t="shared" si="4"/>
        <v>#NUM!</v>
      </c>
      <c r="S14" s="11" t="e">
        <f t="shared" si="5"/>
        <v>#NUM!</v>
      </c>
    </row>
    <row r="15" spans="1:19" x14ac:dyDescent="0.25">
      <c r="A15" t="s">
        <v>37</v>
      </c>
      <c r="C15" s="10">
        <v>1.5784104355055228</v>
      </c>
      <c r="D15" s="11">
        <v>1.0276300709187249</v>
      </c>
      <c r="E15" s="10" t="e">
        <v>#NUM!</v>
      </c>
      <c r="F15" s="11" t="e">
        <v>#NUM!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>
        <f t="shared" si="6"/>
        <v>0.55078036458679791</v>
      </c>
      <c r="M15" s="11">
        <f t="shared" si="7"/>
        <v>2.6060405064242476</v>
      </c>
      <c r="N15" s="10" t="e">
        <f t="shared" si="0"/>
        <v>#NUM!</v>
      </c>
      <c r="O15" s="11" t="e">
        <f t="shared" si="1"/>
        <v>#NUM!</v>
      </c>
      <c r="P15" s="10" t="e">
        <f t="shared" si="2"/>
        <v>#NUM!</v>
      </c>
      <c r="Q15" s="11" t="e">
        <f t="shared" si="3"/>
        <v>#NUM!</v>
      </c>
      <c r="R15" s="10" t="e">
        <f t="shared" si="4"/>
        <v>#NUM!</v>
      </c>
      <c r="S15" s="11" t="e">
        <f t="shared" si="5"/>
        <v>#NUM!</v>
      </c>
    </row>
    <row r="16" spans="1:19" x14ac:dyDescent="0.25">
      <c r="A16" s="4" t="s">
        <v>38</v>
      </c>
      <c r="B16" s="4"/>
      <c r="C16" s="8">
        <v>4.9056172880891689</v>
      </c>
      <c r="D16" s="9">
        <v>0.68044504792562943</v>
      </c>
      <c r="E16" s="8" t="e">
        <v>#NUM!</v>
      </c>
      <c r="F16" s="9" t="e">
        <v>#NUM!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>
        <f t="shared" si="6"/>
        <v>4.2251722401635394</v>
      </c>
      <c r="M16" s="9">
        <f t="shared" si="7"/>
        <v>5.5860623360147983</v>
      </c>
      <c r="N16" s="8" t="e">
        <f t="shared" si="0"/>
        <v>#NUM!</v>
      </c>
      <c r="O16" s="9" t="e">
        <f t="shared" si="1"/>
        <v>#NUM!</v>
      </c>
      <c r="P16" s="8" t="e">
        <f t="shared" si="2"/>
        <v>#NUM!</v>
      </c>
      <c r="Q16" s="9" t="e">
        <f t="shared" si="3"/>
        <v>#NUM!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>
        <v>1</v>
      </c>
      <c r="D17" s="22">
        <v>0</v>
      </c>
      <c r="E17" s="21" t="e">
        <v>#NUM!</v>
      </c>
      <c r="F17" s="22" t="e">
        <v>#NUM!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>
        <f t="shared" si="6"/>
        <v>1</v>
      </c>
      <c r="M17" s="22">
        <f t="shared" si="7"/>
        <v>1</v>
      </c>
      <c r="N17" s="21" t="e">
        <f t="shared" si="0"/>
        <v>#NUM!</v>
      </c>
      <c r="O17" s="22" t="e">
        <f t="shared" si="1"/>
        <v>#NUM!</v>
      </c>
      <c r="P17" s="21" t="e">
        <f t="shared" si="2"/>
        <v>#NUM!</v>
      </c>
      <c r="Q17" s="22" t="e">
        <f t="shared" si="3"/>
        <v>#NUM!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"/>
  <sheetViews>
    <sheetView workbookViewId="0">
      <selection activeCell="K31" sqref="K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40</v>
      </c>
      <c r="D2" s="24"/>
      <c r="E2" s="23" t="s">
        <v>41</v>
      </c>
      <c r="F2" s="24"/>
      <c r="G2" s="23" t="s">
        <v>7</v>
      </c>
      <c r="H2" s="24"/>
      <c r="I2" s="23" t="s">
        <v>42</v>
      </c>
      <c r="J2" s="24"/>
      <c r="L2" s="23" t="s">
        <v>40</v>
      </c>
      <c r="M2" s="24"/>
      <c r="N2" s="23" t="s">
        <v>41</v>
      </c>
      <c r="O2" s="24"/>
      <c r="P2" s="23" t="s">
        <v>7</v>
      </c>
      <c r="Q2" s="24"/>
      <c r="R2" s="23" t="s">
        <v>42</v>
      </c>
      <c r="S2" s="24"/>
    </row>
    <row r="3" spans="1:19" x14ac:dyDescent="0.25">
      <c r="C3" s="8" t="s">
        <v>28</v>
      </c>
      <c r="D3" s="9" t="s">
        <v>29</v>
      </c>
      <c r="E3" s="8" t="s">
        <v>28</v>
      </c>
      <c r="F3" s="9" t="s">
        <v>29</v>
      </c>
      <c r="G3" s="8" t="s">
        <v>28</v>
      </c>
      <c r="H3" s="9" t="s">
        <v>29</v>
      </c>
      <c r="I3" s="8" t="s">
        <v>28</v>
      </c>
      <c r="J3" s="9" t="s">
        <v>29</v>
      </c>
      <c r="L3" s="19" t="s">
        <v>53</v>
      </c>
      <c r="M3" s="20" t="s">
        <v>23</v>
      </c>
      <c r="N3" s="19" t="s">
        <v>53</v>
      </c>
      <c r="O3" s="20" t="s">
        <v>23</v>
      </c>
      <c r="P3" s="19" t="s">
        <v>53</v>
      </c>
      <c r="Q3" s="20" t="s">
        <v>23</v>
      </c>
      <c r="R3" s="19" t="s">
        <v>53</v>
      </c>
      <c r="S3" s="20" t="s">
        <v>23</v>
      </c>
    </row>
    <row r="4" spans="1:19" x14ac:dyDescent="0.25">
      <c r="A4" t="s">
        <v>3</v>
      </c>
      <c r="C4" s="10" t="e">
        <v>#NUM!</v>
      </c>
      <c r="D4" s="11" t="e">
        <v>#NUM!</v>
      </c>
      <c r="E4" s="10">
        <v>0.2485358436116003</v>
      </c>
      <c r="F4" s="11">
        <v>0.50069733099575087</v>
      </c>
      <c r="G4" s="10" t="e">
        <v>#NUM!</v>
      </c>
      <c r="H4" s="11" t="e">
        <v>#NUM!</v>
      </c>
      <c r="I4" s="10" t="e">
        <v>#NUM!</v>
      </c>
      <c r="J4" s="11" t="e">
        <v>#NUM!</v>
      </c>
      <c r="L4" s="10" t="e">
        <f>(C4-D4)</f>
        <v>#NUM!</v>
      </c>
      <c r="M4" s="11" t="e">
        <f>(C4+D4)</f>
        <v>#NUM!</v>
      </c>
      <c r="N4" s="10">
        <f t="shared" ref="N4:N17" si="0">(E4-F4)</f>
        <v>-0.25216148738415056</v>
      </c>
      <c r="O4" s="11">
        <f t="shared" ref="O4:O17" si="1">(E4+F4)</f>
        <v>0.74923317460735117</v>
      </c>
      <c r="P4" s="10" t="e">
        <f t="shared" ref="P4:P17" si="2">(G4-H4)</f>
        <v>#NUM!</v>
      </c>
      <c r="Q4" s="11" t="e">
        <f t="shared" ref="Q4:Q17" si="3">(G4+H4)</f>
        <v>#NUM!</v>
      </c>
      <c r="R4" s="10" t="e">
        <f t="shared" ref="R4:R17" si="4">(I4-J4)</f>
        <v>#NUM!</v>
      </c>
      <c r="S4" s="11" t="e">
        <f t="shared" ref="S4:S17" si="5">(I4+J4)</f>
        <v>#NUM!</v>
      </c>
    </row>
    <row r="5" spans="1:19" x14ac:dyDescent="0.25">
      <c r="A5" t="s">
        <v>31</v>
      </c>
      <c r="C5" s="10" t="e">
        <v>#NUM!</v>
      </c>
      <c r="D5" s="11" t="e">
        <v>#NUM!</v>
      </c>
      <c r="E5" s="10">
        <v>3.1966019607199012E-2</v>
      </c>
      <c r="F5" s="11">
        <v>0.17590961655825185</v>
      </c>
      <c r="G5" s="10" t="e">
        <v>#NUM!</v>
      </c>
      <c r="H5" s="11" t="e">
        <v>#NUM!</v>
      </c>
      <c r="I5" s="10" t="e">
        <v>#NUM!</v>
      </c>
      <c r="J5" s="11" t="e">
        <v>#NUM!</v>
      </c>
      <c r="L5" s="10" t="e">
        <f t="shared" ref="L5:L17" si="6">(C5-D5)</f>
        <v>#NUM!</v>
      </c>
      <c r="M5" s="11" t="e">
        <f t="shared" ref="M5:M17" si="7">(C5+D5)</f>
        <v>#NUM!</v>
      </c>
      <c r="N5" s="10">
        <f t="shared" si="0"/>
        <v>-0.14394359695105285</v>
      </c>
      <c r="O5" s="11">
        <f t="shared" si="1"/>
        <v>0.20787563616545085</v>
      </c>
      <c r="P5" s="10" t="e">
        <f t="shared" si="2"/>
        <v>#NUM!</v>
      </c>
      <c r="Q5" s="11" t="e">
        <f t="shared" si="3"/>
        <v>#NUM!</v>
      </c>
      <c r="R5" s="10" t="e">
        <f t="shared" si="4"/>
        <v>#NUM!</v>
      </c>
      <c r="S5" s="11" t="e">
        <f t="shared" si="5"/>
        <v>#NUM!</v>
      </c>
    </row>
    <row r="6" spans="1:19" x14ac:dyDescent="0.25">
      <c r="A6" t="s">
        <v>32</v>
      </c>
      <c r="C6" s="10" t="e">
        <v>#NUM!</v>
      </c>
      <c r="D6" s="11" t="e">
        <v>#NUM!</v>
      </c>
      <c r="E6" s="10">
        <v>3.2194822321633736</v>
      </c>
      <c r="F6" s="11">
        <v>3.3473716942326144</v>
      </c>
      <c r="G6" s="10" t="e">
        <v>#NUM!</v>
      </c>
      <c r="H6" s="11" t="e">
        <v>#NUM!</v>
      </c>
      <c r="I6" s="10" t="e">
        <v>#NUM!</v>
      </c>
      <c r="J6" s="11" t="e">
        <v>#NUM!</v>
      </c>
      <c r="L6" s="10" t="e">
        <f t="shared" si="6"/>
        <v>#NUM!</v>
      </c>
      <c r="M6" s="11" t="e">
        <f t="shared" si="7"/>
        <v>#NUM!</v>
      </c>
      <c r="N6" s="10">
        <f t="shared" si="0"/>
        <v>-0.12788946206924079</v>
      </c>
      <c r="O6" s="11">
        <f t="shared" si="1"/>
        <v>6.5668539263959875</v>
      </c>
      <c r="P6" s="10" t="e">
        <f t="shared" si="2"/>
        <v>#NUM!</v>
      </c>
      <c r="Q6" s="11" t="e">
        <f t="shared" si="3"/>
        <v>#NUM!</v>
      </c>
      <c r="R6" s="10" t="e">
        <f t="shared" si="4"/>
        <v>#NUM!</v>
      </c>
      <c r="S6" s="11" t="e">
        <f t="shared" si="5"/>
        <v>#NUM!</v>
      </c>
    </row>
    <row r="7" spans="1:19" x14ac:dyDescent="0.25">
      <c r="A7" t="s">
        <v>33</v>
      </c>
      <c r="C7" s="10" t="e">
        <v>#NUM!</v>
      </c>
      <c r="D7" s="11" t="e">
        <v>#NUM!</v>
      </c>
      <c r="E7" s="10">
        <v>0</v>
      </c>
      <c r="F7" s="11">
        <v>0</v>
      </c>
      <c r="G7" s="10" t="e">
        <v>#NUM!</v>
      </c>
      <c r="H7" s="11" t="e">
        <v>#NUM!</v>
      </c>
      <c r="I7" s="10" t="e">
        <v>#NUM!</v>
      </c>
      <c r="J7" s="11" t="e">
        <v>#NUM!</v>
      </c>
      <c r="L7" s="10" t="e">
        <f t="shared" si="6"/>
        <v>#NUM!</v>
      </c>
      <c r="M7" s="11" t="e">
        <f t="shared" si="7"/>
        <v>#NUM!</v>
      </c>
      <c r="N7" s="10">
        <f t="shared" si="0"/>
        <v>0</v>
      </c>
      <c r="O7" s="11">
        <f t="shared" si="1"/>
        <v>0</v>
      </c>
      <c r="P7" s="10" t="e">
        <f t="shared" si="2"/>
        <v>#NUM!</v>
      </c>
      <c r="Q7" s="11" t="e">
        <f t="shared" si="3"/>
        <v>#NUM!</v>
      </c>
      <c r="R7" s="10" t="e">
        <f t="shared" si="4"/>
        <v>#NUM!</v>
      </c>
      <c r="S7" s="11" t="e">
        <f t="shared" si="5"/>
        <v>#NUM!</v>
      </c>
    </row>
    <row r="8" spans="1:19" x14ac:dyDescent="0.25">
      <c r="A8" t="s">
        <v>34</v>
      </c>
      <c r="C8" s="10" t="e">
        <v>#NUM!</v>
      </c>
      <c r="D8" s="11" t="e">
        <v>#NUM!</v>
      </c>
      <c r="E8" s="10">
        <v>3.3282071969684743</v>
      </c>
      <c r="F8" s="11">
        <v>3.1535450421298039</v>
      </c>
      <c r="G8" s="10" t="e">
        <v>#NUM!</v>
      </c>
      <c r="H8" s="11" t="e">
        <v>#NUM!</v>
      </c>
      <c r="I8" s="10" t="e">
        <v>#NUM!</v>
      </c>
      <c r="J8" s="11" t="e">
        <v>#NUM!</v>
      </c>
      <c r="L8" s="10" t="e">
        <f t="shared" si="6"/>
        <v>#NUM!</v>
      </c>
      <c r="M8" s="11" t="e">
        <f t="shared" si="7"/>
        <v>#NUM!</v>
      </c>
      <c r="N8" s="10">
        <f t="shared" si="0"/>
        <v>0.17466215483867042</v>
      </c>
      <c r="O8" s="11">
        <f t="shared" si="1"/>
        <v>6.4817522390982782</v>
      </c>
      <c r="P8" s="10" t="e">
        <f t="shared" si="2"/>
        <v>#NUM!</v>
      </c>
      <c r="Q8" s="11" t="e">
        <f t="shared" si="3"/>
        <v>#NUM!</v>
      </c>
      <c r="R8" s="10" t="e">
        <f t="shared" si="4"/>
        <v>#NUM!</v>
      </c>
      <c r="S8" s="11" t="e">
        <f t="shared" si="5"/>
        <v>#NUM!</v>
      </c>
    </row>
    <row r="9" spans="1:19" x14ac:dyDescent="0.25">
      <c r="A9" s="4" t="s">
        <v>12</v>
      </c>
      <c r="B9" s="4"/>
      <c r="C9" s="8" t="e">
        <v>#NUM!</v>
      </c>
      <c r="D9" s="9" t="e">
        <v>#NUM!</v>
      </c>
      <c r="E9" s="8">
        <v>9.9786397542616694</v>
      </c>
      <c r="F9" s="9">
        <v>5.9196506849119608</v>
      </c>
      <c r="G9" s="8" t="e">
        <v>#NUM!</v>
      </c>
      <c r="H9" s="9" t="e">
        <v>#NUM!</v>
      </c>
      <c r="I9" s="8" t="e">
        <v>#NUM!</v>
      </c>
      <c r="J9" s="9" t="e">
        <v>#NUM!</v>
      </c>
      <c r="K9" s="4"/>
      <c r="L9" s="8" t="e">
        <f t="shared" si="6"/>
        <v>#NUM!</v>
      </c>
      <c r="M9" s="9" t="e">
        <f t="shared" si="7"/>
        <v>#NUM!</v>
      </c>
      <c r="N9" s="8">
        <f t="shared" si="0"/>
        <v>4.0589890693497086</v>
      </c>
      <c r="O9" s="9">
        <f t="shared" si="1"/>
        <v>15.89829043917363</v>
      </c>
      <c r="P9" s="8" t="e">
        <f t="shared" si="2"/>
        <v>#NUM!</v>
      </c>
      <c r="Q9" s="9" t="e">
        <f t="shared" si="3"/>
        <v>#NUM!</v>
      </c>
      <c r="R9" s="8" t="e">
        <f t="shared" si="4"/>
        <v>#NUM!</v>
      </c>
      <c r="S9" s="9" t="e">
        <f t="shared" si="5"/>
        <v>#NUM!</v>
      </c>
    </row>
    <row r="10" spans="1:19" x14ac:dyDescent="0.25">
      <c r="A10" t="s">
        <v>13</v>
      </c>
      <c r="C10" s="10" t="e">
        <v>#NUM!</v>
      </c>
      <c r="D10" s="11" t="e">
        <v>#NUM!</v>
      </c>
      <c r="E10" s="10">
        <v>19.071663802412104</v>
      </c>
      <c r="F10" s="11">
        <v>7.8392980056289314</v>
      </c>
      <c r="G10" s="10" t="e">
        <v>#NUM!</v>
      </c>
      <c r="H10" s="11" t="e">
        <v>#NUM!</v>
      </c>
      <c r="I10" s="10" t="e">
        <v>#NUM!</v>
      </c>
      <c r="J10" s="11" t="e">
        <v>#NUM!</v>
      </c>
      <c r="L10" s="10" t="e">
        <f t="shared" si="6"/>
        <v>#NUM!</v>
      </c>
      <c r="M10" s="11" t="e">
        <f t="shared" si="7"/>
        <v>#NUM!</v>
      </c>
      <c r="N10" s="10">
        <f t="shared" si="0"/>
        <v>11.232365796783172</v>
      </c>
      <c r="O10" s="11">
        <f t="shared" si="1"/>
        <v>26.910961808041037</v>
      </c>
      <c r="P10" s="10" t="e">
        <f t="shared" si="2"/>
        <v>#NUM!</v>
      </c>
      <c r="Q10" s="11" t="e">
        <f t="shared" si="3"/>
        <v>#NUM!</v>
      </c>
      <c r="R10" s="10" t="e">
        <f t="shared" si="4"/>
        <v>#NUM!</v>
      </c>
      <c r="S10" s="11" t="e">
        <f t="shared" si="5"/>
        <v>#NUM!</v>
      </c>
    </row>
    <row r="11" spans="1:19" x14ac:dyDescent="0.25">
      <c r="A11" t="s">
        <v>14</v>
      </c>
      <c r="C11" s="10" t="e">
        <v>#NUM!</v>
      </c>
      <c r="D11" s="11" t="e">
        <v>#NUM!</v>
      </c>
      <c r="E11" s="10">
        <v>87.931269586234492</v>
      </c>
      <c r="F11" s="11">
        <v>20.230947274502078</v>
      </c>
      <c r="G11" s="10" t="e">
        <v>#NUM!</v>
      </c>
      <c r="H11" s="11" t="e">
        <v>#NUM!</v>
      </c>
      <c r="I11" s="10" t="e">
        <v>#NUM!</v>
      </c>
      <c r="J11" s="11" t="e">
        <v>#NUM!</v>
      </c>
      <c r="L11" s="10" t="e">
        <f t="shared" si="6"/>
        <v>#NUM!</v>
      </c>
      <c r="M11" s="11" t="e">
        <f t="shared" si="7"/>
        <v>#NUM!</v>
      </c>
      <c r="N11" s="10">
        <f t="shared" si="0"/>
        <v>67.700322311732407</v>
      </c>
      <c r="O11" s="11">
        <f t="shared" si="1"/>
        <v>108.16221686073658</v>
      </c>
      <c r="P11" s="10" t="e">
        <f t="shared" si="2"/>
        <v>#NUM!</v>
      </c>
      <c r="Q11" s="11" t="e">
        <f t="shared" si="3"/>
        <v>#NUM!</v>
      </c>
      <c r="R11" s="10" t="e">
        <f t="shared" si="4"/>
        <v>#NUM!</v>
      </c>
      <c r="S11" s="11" t="e">
        <f t="shared" si="5"/>
        <v>#NUM!</v>
      </c>
    </row>
    <row r="12" spans="1:19" x14ac:dyDescent="0.25">
      <c r="A12" s="4" t="s">
        <v>35</v>
      </c>
      <c r="B12" s="4"/>
      <c r="C12" s="8" t="e">
        <v>#NUM!</v>
      </c>
      <c r="D12" s="9" t="e">
        <v>#NUM!</v>
      </c>
      <c r="E12" s="8">
        <v>72.774045310541496</v>
      </c>
      <c r="F12" s="9">
        <v>15.966769124032595</v>
      </c>
      <c r="G12" s="8" t="e">
        <v>#NUM!</v>
      </c>
      <c r="H12" s="9" t="e">
        <v>#NUM!</v>
      </c>
      <c r="I12" s="8" t="e">
        <v>#NUM!</v>
      </c>
      <c r="J12" s="9" t="e">
        <v>#NUM!</v>
      </c>
      <c r="K12" s="4"/>
      <c r="L12" s="8" t="e">
        <f t="shared" si="6"/>
        <v>#NUM!</v>
      </c>
      <c r="M12" s="9" t="e">
        <f t="shared" si="7"/>
        <v>#NUM!</v>
      </c>
      <c r="N12" s="8">
        <f t="shared" si="0"/>
        <v>56.807276186508901</v>
      </c>
      <c r="O12" s="9">
        <f t="shared" si="1"/>
        <v>88.740814434574091</v>
      </c>
      <c r="P12" s="8" t="e">
        <f t="shared" si="2"/>
        <v>#NUM!</v>
      </c>
      <c r="Q12" s="9" t="e">
        <f t="shared" si="3"/>
        <v>#NUM!</v>
      </c>
      <c r="R12" s="8" t="e">
        <f t="shared" si="4"/>
        <v>#NUM!</v>
      </c>
      <c r="S12" s="9" t="e">
        <f t="shared" si="5"/>
        <v>#NUM!</v>
      </c>
    </row>
    <row r="13" spans="1:19" x14ac:dyDescent="0.25">
      <c r="A13" s="4" t="s">
        <v>26</v>
      </c>
      <c r="B13" s="4"/>
      <c r="C13" s="8" t="e">
        <v>#NUM!</v>
      </c>
      <c r="D13" s="9" t="e">
        <v>#NUM!</v>
      </c>
      <c r="E13" s="8">
        <v>6.4178829480429478</v>
      </c>
      <c r="F13" s="9">
        <v>2.3582021014234278</v>
      </c>
      <c r="G13" s="8" t="e">
        <v>#NUM!</v>
      </c>
      <c r="H13" s="9" t="e">
        <v>#NUM!</v>
      </c>
      <c r="I13" s="8" t="e">
        <v>#NUM!</v>
      </c>
      <c r="J13" s="9" t="e">
        <v>#NUM!</v>
      </c>
      <c r="K13" s="4"/>
      <c r="L13" s="8" t="e">
        <f t="shared" si="6"/>
        <v>#NUM!</v>
      </c>
      <c r="M13" s="9" t="e">
        <f t="shared" si="7"/>
        <v>#NUM!</v>
      </c>
      <c r="N13" s="8">
        <f t="shared" si="0"/>
        <v>4.0596808466195196</v>
      </c>
      <c r="O13" s="9">
        <f t="shared" si="1"/>
        <v>8.776085049466376</v>
      </c>
      <c r="P13" s="8" t="e">
        <f t="shared" si="2"/>
        <v>#NUM!</v>
      </c>
      <c r="Q13" s="9" t="e">
        <f t="shared" si="3"/>
        <v>#NUM!</v>
      </c>
      <c r="R13" s="8" t="e">
        <f t="shared" si="4"/>
        <v>#NUM!</v>
      </c>
      <c r="S13" s="9" t="e">
        <f t="shared" si="5"/>
        <v>#NUM!</v>
      </c>
    </row>
    <row r="14" spans="1:19" x14ac:dyDescent="0.25">
      <c r="A14" t="s">
        <v>36</v>
      </c>
      <c r="C14" s="10" t="e">
        <v>#NUM!</v>
      </c>
      <c r="D14" s="11" t="e">
        <v>#NUM!</v>
      </c>
      <c r="E14" s="10">
        <v>0</v>
      </c>
      <c r="F14" s="11">
        <v>0</v>
      </c>
      <c r="G14" s="10" t="e">
        <v>#NUM!</v>
      </c>
      <c r="H14" s="11" t="e">
        <v>#NUM!</v>
      </c>
      <c r="I14" s="10" t="e">
        <v>#NUM!</v>
      </c>
      <c r="J14" s="11" t="e">
        <v>#NUM!</v>
      </c>
      <c r="L14" s="10" t="e">
        <f t="shared" si="6"/>
        <v>#NUM!</v>
      </c>
      <c r="M14" s="11" t="e">
        <f t="shared" si="7"/>
        <v>#NUM!</v>
      </c>
      <c r="N14" s="10">
        <f t="shared" si="0"/>
        <v>0</v>
      </c>
      <c r="O14" s="11">
        <f t="shared" si="1"/>
        <v>0</v>
      </c>
      <c r="P14" s="10" t="e">
        <f t="shared" si="2"/>
        <v>#NUM!</v>
      </c>
      <c r="Q14" s="11" t="e">
        <f t="shared" si="3"/>
        <v>#NUM!</v>
      </c>
      <c r="R14" s="10" t="e">
        <f t="shared" si="4"/>
        <v>#NUM!</v>
      </c>
      <c r="S14" s="11" t="e">
        <f t="shared" si="5"/>
        <v>#NUM!</v>
      </c>
    </row>
    <row r="15" spans="1:19" x14ac:dyDescent="0.25">
      <c r="A15" t="s">
        <v>37</v>
      </c>
      <c r="C15" s="10" t="e">
        <v>#NUM!</v>
      </c>
      <c r="D15" s="11" t="e">
        <v>#NUM!</v>
      </c>
      <c r="E15" s="10">
        <v>1.2693776585186844</v>
      </c>
      <c r="F15" s="11">
        <v>0.9145326074468797</v>
      </c>
      <c r="G15" s="10" t="e">
        <v>#NUM!</v>
      </c>
      <c r="H15" s="11" t="e">
        <v>#NUM!</v>
      </c>
      <c r="I15" s="10" t="e">
        <v>#NUM!</v>
      </c>
      <c r="J15" s="11" t="e">
        <v>#NUM!</v>
      </c>
      <c r="L15" s="10" t="e">
        <f t="shared" si="6"/>
        <v>#NUM!</v>
      </c>
      <c r="M15" s="11" t="e">
        <f t="shared" si="7"/>
        <v>#NUM!</v>
      </c>
      <c r="N15" s="10">
        <f t="shared" si="0"/>
        <v>0.35484505107180475</v>
      </c>
      <c r="O15" s="11">
        <f t="shared" si="1"/>
        <v>2.1839102659655643</v>
      </c>
      <c r="P15" s="10" t="e">
        <f t="shared" si="2"/>
        <v>#NUM!</v>
      </c>
      <c r="Q15" s="11" t="e">
        <f t="shared" si="3"/>
        <v>#NUM!</v>
      </c>
      <c r="R15" s="10" t="e">
        <f t="shared" si="4"/>
        <v>#NUM!</v>
      </c>
      <c r="S15" s="11" t="e">
        <f t="shared" si="5"/>
        <v>#NUM!</v>
      </c>
    </row>
    <row r="16" spans="1:19" x14ac:dyDescent="0.25">
      <c r="A16" s="4" t="s">
        <v>38</v>
      </c>
      <c r="B16" s="4"/>
      <c r="C16" s="8" t="e">
        <v>#NUM!</v>
      </c>
      <c r="D16" s="9" t="e">
        <v>#NUM!</v>
      </c>
      <c r="E16" s="8">
        <v>6.8096111320924297</v>
      </c>
      <c r="F16" s="9">
        <v>1.5267814492567047</v>
      </c>
      <c r="G16" s="8" t="e">
        <v>#NUM!</v>
      </c>
      <c r="H16" s="9" t="e">
        <v>#NUM!</v>
      </c>
      <c r="I16" s="8" t="e">
        <v>#NUM!</v>
      </c>
      <c r="J16" s="9" t="e">
        <v>#NUM!</v>
      </c>
      <c r="K16" s="4"/>
      <c r="L16" s="8" t="e">
        <f t="shared" si="6"/>
        <v>#NUM!</v>
      </c>
      <c r="M16" s="9" t="e">
        <f t="shared" si="7"/>
        <v>#NUM!</v>
      </c>
      <c r="N16" s="8">
        <f t="shared" si="0"/>
        <v>5.2828296828357253</v>
      </c>
      <c r="O16" s="9">
        <f t="shared" si="1"/>
        <v>8.3363925813491342</v>
      </c>
      <c r="P16" s="8" t="e">
        <f t="shared" si="2"/>
        <v>#NUM!</v>
      </c>
      <c r="Q16" s="9" t="e">
        <f t="shared" si="3"/>
        <v>#NUM!</v>
      </c>
      <c r="R16" s="8" t="e">
        <f t="shared" si="4"/>
        <v>#NUM!</v>
      </c>
      <c r="S16" s="9" t="e">
        <f t="shared" si="5"/>
        <v>#NUM!</v>
      </c>
    </row>
    <row r="17" spans="1:19" ht="15.75" thickBot="1" x14ac:dyDescent="0.3">
      <c r="A17" s="4" t="s">
        <v>39</v>
      </c>
      <c r="B17" s="4"/>
      <c r="C17" s="21" t="e">
        <v>#NUM!</v>
      </c>
      <c r="D17" s="22" t="e">
        <v>#NUM!</v>
      </c>
      <c r="E17" s="21">
        <v>4.7900113758419982</v>
      </c>
      <c r="F17" s="22">
        <v>1.2350355838242728</v>
      </c>
      <c r="G17" s="21" t="e">
        <v>#NUM!</v>
      </c>
      <c r="H17" s="22" t="e">
        <v>#NUM!</v>
      </c>
      <c r="I17" s="21" t="e">
        <v>#NUM!</v>
      </c>
      <c r="J17" s="22" t="e">
        <v>#NUM!</v>
      </c>
      <c r="K17" s="4"/>
      <c r="L17" s="21" t="e">
        <f t="shared" si="6"/>
        <v>#NUM!</v>
      </c>
      <c r="M17" s="22" t="e">
        <f t="shared" si="7"/>
        <v>#NUM!</v>
      </c>
      <c r="N17" s="21">
        <f t="shared" si="0"/>
        <v>3.5549757920177254</v>
      </c>
      <c r="O17" s="22">
        <f t="shared" si="1"/>
        <v>6.0250469596662715</v>
      </c>
      <c r="P17" s="21" t="e">
        <f t="shared" si="2"/>
        <v>#NUM!</v>
      </c>
      <c r="Q17" s="22" t="e">
        <f t="shared" si="3"/>
        <v>#NUM!</v>
      </c>
      <c r="R17" s="21" t="e">
        <f t="shared" si="4"/>
        <v>#NUM!</v>
      </c>
      <c r="S17" s="22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2024-11-22T21:05:37Z</dcterms:modified>
</cp:coreProperties>
</file>