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F1024E9A-B21A-4DD0-85FF-3F621BC15FA1}" xr6:coauthVersionLast="47" xr6:coauthVersionMax="47" xr10:uidLastSave="{00000000-0000-0000-0000-000000000000}"/>
  <bookViews>
    <workbookView xWindow="-120" yWindow="-120" windowWidth="29040" windowHeight="15720" tabRatio="827" activeTab="2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" i="1" l="1"/>
  <c r="N180" i="1"/>
  <c r="N181" i="1"/>
  <c r="N182" i="1"/>
  <c r="L182" i="1"/>
  <c r="L181" i="1"/>
  <c r="N176" i="1"/>
  <c r="N177" i="1"/>
  <c r="N178" i="1"/>
  <c r="L180" i="1"/>
  <c r="L179" i="1"/>
  <c r="L178" i="1"/>
  <c r="L177" i="1"/>
  <c r="N172" i="1"/>
  <c r="N173" i="1"/>
  <c r="N174" i="1"/>
  <c r="N175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<sst xmlns="http://schemas.openxmlformats.org/spreadsheetml/2006/main" count="4462" uniqueCount="73">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</sst>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8.150663927923036</c:v>
                </c:pt>
                <c:pt idx="1">
                  <c:v>12.174551845022521</c:v>
                </c:pt>
                <c:pt idx="2">
                  <c:v>7.6228755297831654</c:v>
                </c:pt>
                <c:pt idx="3">
                  <c:v>7.292359719967787</c:v>
                </c:pt>
                <c:pt idx="4">
                  <c:v>4.8592267171183519</c:v>
                </c:pt>
                <c:pt idx="5">
                  <c:v>6.5383365757579615</c:v>
                </c:pt>
                <c:pt idx="6">
                  <c:v>8.4038375958632479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9.5013254863758672</c:v>
                </c:pt>
                <c:pt idx="1">
                  <c:v>4.6945154811136582</c:v>
                </c:pt>
                <c:pt idx="2">
                  <c:v>9.8695420064645809</c:v>
                </c:pt>
                <c:pt idx="3">
                  <c:v>10.019316685788841</c:v>
                </c:pt>
                <c:pt idx="4">
                  <c:v>12.005052667600802</c:v>
                </c:pt>
                <c:pt idx="5">
                  <c:v>10.582021371140007</c:v>
                </c:pt>
                <c:pt idx="6">
                  <c:v>13.084052792534536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61.9331565322871</c:v>
                </c:pt>
                <c:pt idx="1">
                  <c:v>50.442761218336429</c:v>
                </c:pt>
                <c:pt idx="2">
                  <c:v>72.132432717142237</c:v>
                </c:pt>
                <c:pt idx="3">
                  <c:v>60.357301083541202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37.785918300325847</c:v>
                </c:pt>
                <c:pt idx="1">
                  <c:v>39.314690298826605</c:v>
                </c:pt>
                <c:pt idx="2">
                  <c:v>31.382898563397731</c:v>
                </c:pt>
                <c:pt idx="3">
                  <c:v>37.080591301924699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5.7369683971288294</c:v>
                </c:pt>
                <c:pt idx="1">
                  <c:v>3.9308145895823094</c:v>
                </c:pt>
                <c:pt idx="2">
                  <c:v>7.5928502725334495</c:v>
                </c:pt>
                <c:pt idx="3">
                  <c:v>5.7543599496602535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4.5618231852156947</c:v>
                </c:pt>
                <c:pt idx="1">
                  <c:v>5.2035778735974905</c:v>
                </c:pt>
                <c:pt idx="2">
                  <c:v>3.2470757679247599</c:v>
                </c:pt>
                <c:pt idx="3">
                  <c:v>4.239729525718321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3.3765214027482093</c:v>
                </c:pt>
                <c:pt idx="1">
                  <c:v>2.2255960430873936</c:v>
                </c:pt>
                <c:pt idx="2">
                  <c:v>3.592319273408151</c:v>
                </c:pt>
                <c:pt idx="3">
                  <c:v>3.5494666009189357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2.6747686756238149</c:v>
                </c:pt>
                <c:pt idx="1">
                  <c:v>3.3452450102889166</c:v>
                </c:pt>
                <c:pt idx="2">
                  <c:v>2.1028801499201304</c:v>
                </c:pt>
                <c:pt idx="3">
                  <c:v>2.9235076925535921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8.150663927923036</c:v>
                </c:pt>
                <c:pt idx="1">
                  <c:v>0</c:v>
                </c:pt>
                <c:pt idx="2">
                  <c:v>5.3583440728307341</c:v>
                </c:pt>
                <c:pt idx="3">
                  <c:v>-0.48074069840786038</c:v>
                </c:pt>
                <c:pt idx="4">
                  <c:v>6.4334812760298314</c:v>
                </c:pt>
                <c:pt idx="5">
                  <c:v>14.999999999999996</c:v>
                </c:pt>
                <c:pt idx="6">
                  <c:v>8.2711655675286764</c:v>
                </c:pt>
                <c:pt idx="7">
                  <c:v>5.4403382133538782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9.5013254863758672</c:v>
                </c:pt>
                <c:pt idx="1">
                  <c:v>0</c:v>
                </c:pt>
                <c:pt idx="2">
                  <c:v>11.305750270802632</c:v>
                </c:pt>
                <c:pt idx="3">
                  <c:v>12.961481396815719</c:v>
                </c:pt>
                <c:pt idx="4">
                  <c:v>10.654347953096522</c:v>
                </c:pt>
                <c:pt idx="5">
                  <c:v>0</c:v>
                </c:pt>
                <c:pt idx="6">
                  <c:v>9.1827566210205056</c:v>
                </c:pt>
                <c:pt idx="7">
                  <c:v>12.464362326528548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61.9331565322871</c:v>
                </c:pt>
                <c:pt idx="1">
                  <c:v>0</c:v>
                </c:pt>
                <c:pt idx="2">
                  <c:v>69.688479697154548</c:v>
                </c:pt>
                <c:pt idx="3">
                  <c:v>57.916882557580244</c:v>
                </c:pt>
                <c:pt idx="4">
                  <c:v>80.448210368392054</c:v>
                </c:pt>
                <c:pt idx="5">
                  <c:v>59.786418530034332</c:v>
                </c:pt>
                <c:pt idx="6">
                  <c:v>70.542385540522076</c:v>
                </c:pt>
                <c:pt idx="7">
                  <c:v>81.284825534284607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37.785918300325847</c:v>
                </c:pt>
                <c:pt idx="1">
                  <c:v>0</c:v>
                </c:pt>
                <c:pt idx="2">
                  <c:v>12.135397190372174</c:v>
                </c:pt>
                <c:pt idx="3">
                  <c:v>32.166234884839518</c:v>
                </c:pt>
                <c:pt idx="4">
                  <c:v>33.531792234064199</c:v>
                </c:pt>
                <c:pt idx="5">
                  <c:v>19.995337629080147</c:v>
                </c:pt>
                <c:pt idx="6">
                  <c:v>32.376564282636991</c:v>
                </c:pt>
                <c:pt idx="7">
                  <c:v>10.754317928841743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5.7369683971288294</c:v>
                </c:pt>
                <c:pt idx="1">
                  <c:v>0</c:v>
                </c:pt>
                <c:pt idx="2">
                  <c:v>5.009920119345538</c:v>
                </c:pt>
                <c:pt idx="3">
                  <c:v>6</c:v>
                </c:pt>
                <c:pt idx="4">
                  <c:v>6.1917647445376502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4.5618231852156947</c:v>
                </c:pt>
                <c:pt idx="1">
                  <c:v>0</c:v>
                </c:pt>
                <c:pt idx="2">
                  <c:v>2.4999218904302971</c:v>
                </c:pt>
                <c:pt idx="3">
                  <c:v>2</c:v>
                </c:pt>
                <c:pt idx="4">
                  <c:v>4.2926370477017954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3.3765214027482093</c:v>
                </c:pt>
                <c:pt idx="1">
                  <c:v>0</c:v>
                </c:pt>
                <c:pt idx="2">
                  <c:v>3.7444210347920306</c:v>
                </c:pt>
                <c:pt idx="3">
                  <c:v>6</c:v>
                </c:pt>
                <c:pt idx="4">
                  <c:v>3.8590868274891967</c:v>
                </c:pt>
                <c:pt idx="5">
                  <c:v>3.9893209265017169</c:v>
                </c:pt>
                <c:pt idx="6">
                  <c:v>3.9377915037596241</c:v>
                </c:pt>
                <c:pt idx="7">
                  <c:v>4.5597786957113087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2.6747686756238149</c:v>
                </c:pt>
                <c:pt idx="1">
                  <c:v>0</c:v>
                </c:pt>
                <c:pt idx="2">
                  <c:v>2.3495689380128031</c:v>
                </c:pt>
                <c:pt idx="3">
                  <c:v>0</c:v>
                </c:pt>
                <c:pt idx="4">
                  <c:v>2.6794007174319212</c:v>
                </c:pt>
                <c:pt idx="5">
                  <c:v>0.99976688145400727</c:v>
                </c:pt>
                <c:pt idx="6">
                  <c:v>2.0281222103646588</c:v>
                </c:pt>
                <c:pt idx="7">
                  <c:v>2.2114348579301204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61.9331565322871</c:v>
                </c:pt>
                <c:pt idx="1">
                  <c:v>67.705456115250215</c:v>
                </c:pt>
                <c:pt idx="2">
                  <c:v>65.978251645872973</c:v>
                </c:pt>
                <c:pt idx="3">
                  <c:v>61.94926809691087</c:v>
                </c:pt>
                <c:pt idx="4">
                  <c:v>44.291368754558327</c:v>
                </c:pt>
                <c:pt idx="5">
                  <c:v>64.039911358070299</c:v>
                </c:pt>
                <c:pt idx="6">
                  <c:v>104.11853768129242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37.785918300325847</c:v>
                </c:pt>
                <c:pt idx="1">
                  <c:v>34.879780333290881</c:v>
                </c:pt>
                <c:pt idx="2">
                  <c:v>28.490572352214201</c:v>
                </c:pt>
                <c:pt idx="3">
                  <c:v>39.757895196272187</c:v>
                </c:pt>
                <c:pt idx="4">
                  <c:v>9.5030945168957572</c:v>
                </c:pt>
                <c:pt idx="5">
                  <c:v>37.459582826733026</c:v>
                </c:pt>
                <c:pt idx="6">
                  <c:v>14.853881720931753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5.7369683971288294</c:v>
                </c:pt>
                <c:pt idx="1">
                  <c:v>7.3037971421160623</c:v>
                </c:pt>
                <c:pt idx="2">
                  <c:v>6.4847398774325935</c:v>
                </c:pt>
                <c:pt idx="3">
                  <c:v>5.4254382439015458</c:v>
                </c:pt>
                <c:pt idx="4">
                  <c:v>2.693331971026613</c:v>
                </c:pt>
                <c:pt idx="5">
                  <c:v>5.2487321299828285</c:v>
                </c:pt>
                <c:pt idx="6">
                  <c:v>9.2741640335820872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4.5618231852156947</c:v>
                </c:pt>
                <c:pt idx="1">
                  <c:v>2.8930202242129539</c:v>
                </c:pt>
                <c:pt idx="2">
                  <c:v>3.4960202606629203</c:v>
                </c:pt>
                <c:pt idx="3">
                  <c:v>5.0308775864143804</c:v>
                </c:pt>
                <c:pt idx="4">
                  <c:v>3.1618761334954857</c:v>
                </c:pt>
                <c:pt idx="5">
                  <c:v>5.0076078436236884</c:v>
                </c:pt>
                <c:pt idx="6">
                  <c:v>3.0236132656015968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3.3765214027482093</c:v>
                </c:pt>
                <c:pt idx="1">
                  <c:v>3.3062858731369684</c:v>
                </c:pt>
                <c:pt idx="2">
                  <c:v>3.814639417621617</c:v>
                </c:pt>
                <c:pt idx="3">
                  <c:v>4.2871534872142627</c:v>
                </c:pt>
                <c:pt idx="4">
                  <c:v>1</c:v>
                </c:pt>
                <c:pt idx="5">
                  <c:v>2.2434815948155107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2.6747686756238149</c:v>
                </c:pt>
                <c:pt idx="1">
                  <c:v>2.4223558655967259</c:v>
                </c:pt>
                <c:pt idx="2">
                  <c:v>2.1479534110315228</c:v>
                </c:pt>
                <c:pt idx="3">
                  <c:v>2.0351145371636399</c:v>
                </c:pt>
                <c:pt idx="4">
                  <c:v>0</c:v>
                </c:pt>
                <c:pt idx="5">
                  <c:v>3.2574877370493684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8.150663927923036</c:v>
                </c:pt>
                <c:pt idx="1">
                  <c:v>9.4010319759504082</c:v>
                </c:pt>
                <c:pt idx="2">
                  <c:v>6.8154463312583458</c:v>
                </c:pt>
                <c:pt idx="3">
                  <c:v>7.6390879519195494</c:v>
                </c:pt>
                <c:pt idx="4">
                  <c:v>11.45455358863008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9.5013254863758672</c:v>
                </c:pt>
                <c:pt idx="1">
                  <c:v>8.1641776162931112</c:v>
                </c:pt>
                <c:pt idx="2">
                  <c:v>10.383805175335858</c:v>
                </c:pt>
                <c:pt idx="3">
                  <c:v>9.9445364243479375</c:v>
                </c:pt>
                <c:pt idx="4">
                  <c:v>7.4879995165625495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61.9331565322871</c:v>
                </c:pt>
                <c:pt idx="1">
                  <c:v>65.291746509715182</c:v>
                </c:pt>
                <c:pt idx="2">
                  <c:v>66.852822442195844</c:v>
                </c:pt>
                <c:pt idx="3">
                  <c:v>58.486048601912131</c:v>
                </c:pt>
                <c:pt idx="4">
                  <c:v>70.789664005212003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37.785918300325847</c:v>
                </c:pt>
                <c:pt idx="1">
                  <c:v>37.515983430095616</c:v>
                </c:pt>
                <c:pt idx="2">
                  <c:v>34.322130260772013</c:v>
                </c:pt>
                <c:pt idx="3">
                  <c:v>34.054536126647406</c:v>
                </c:pt>
                <c:pt idx="4">
                  <c:v>38.925389784904695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5.7369683971288294</c:v>
                </c:pt>
                <c:pt idx="1">
                  <c:v>6.2446756847380804</c:v>
                </c:pt>
                <c:pt idx="2">
                  <c:v>5.6076799404410256</c:v>
                </c:pt>
                <c:pt idx="3">
                  <c:v>6.1488740762266572</c:v>
                </c:pt>
                <c:pt idx="4">
                  <c:v>7.4681809557677807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4.5618231852156947</c:v>
                </c:pt>
                <c:pt idx="1">
                  <c:v>4.5062102682847147</c:v>
                </c:pt>
                <c:pt idx="2">
                  <c:v>4.8295260677999003</c:v>
                </c:pt>
                <c:pt idx="3">
                  <c:v>2.7290367803660596</c:v>
                </c:pt>
                <c:pt idx="4">
                  <c:v>4.916061677291208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3.3765214027482093</c:v>
                </c:pt>
                <c:pt idx="1">
                  <c:v>3.1759920475571346</c:v>
                </c:pt>
                <c:pt idx="2">
                  <c:v>3.1843120475907756</c:v>
                </c:pt>
                <c:pt idx="3">
                  <c:v>4.3161566626029426</c:v>
                </c:pt>
                <c:pt idx="4">
                  <c:v>3.8989562563919602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2.6747686756238149</c:v>
                </c:pt>
                <c:pt idx="1">
                  <c:v>2.5441625352276165</c:v>
                </c:pt>
                <c:pt idx="2">
                  <c:v>3.7127136903567526</c:v>
                </c:pt>
                <c:pt idx="3">
                  <c:v>1.8125526821133615</c:v>
                </c:pt>
                <c:pt idx="4">
                  <c:v>2.7448648725571356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8.150663927923036</c:v>
                </c:pt>
                <c:pt idx="1">
                  <c:v>10.242145930342879</c:v>
                </c:pt>
                <c:pt idx="2">
                  <c:v>6.4861293745278816</c:v>
                </c:pt>
                <c:pt idx="3">
                  <c:v>8.770183346402888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9.5013254863758672</c:v>
                </c:pt>
                <c:pt idx="1">
                  <c:v>7.3229369867254412</c:v>
                </c:pt>
                <c:pt idx="2">
                  <c:v>10.661955600713082</c:v>
                </c:pt>
                <c:pt idx="3">
                  <c:v>9.0490492307856734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82"/>
  <sheetViews>
    <sheetView workbookViewId="0">
      <selection activeCell="B3" sqref="B3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</row>
    <row r="98" spans="1:17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8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2" si="9">SUM(F122:J122)</f>
        <v>9</v>
      </c>
      <c r="O122">
        <v>2</v>
      </c>
      <c r="P122" t="s">
        <v>46</v>
      </c>
      <c r="Q122" t="s">
        <v>45</v>
      </c>
    </row>
    <row r="123" spans="1:17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20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20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20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20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20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20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20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20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20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</row>
    <row r="138" spans="1:20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</row>
    <row r="139" spans="1:20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</row>
    <row r="140" spans="1:20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</row>
    <row r="141" spans="1:20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</row>
    <row r="142" spans="1:20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</row>
    <row r="143" spans="1:20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</row>
    <row r="144" spans="1:20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</row>
    <row r="145" spans="1:17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</row>
    <row r="146" spans="1:17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</row>
    <row r="147" spans="1:17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</row>
    <row r="148" spans="1:17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</row>
    <row r="149" spans="1:17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</row>
    <row r="150" spans="1:17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</row>
    <row r="151" spans="1:17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</row>
    <row r="152" spans="1:17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</row>
    <row r="153" spans="1:17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</row>
    <row r="154" spans="1:17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</row>
    <row r="155" spans="1:17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</row>
    <row r="156" spans="1:17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</row>
    <row r="157" spans="1:17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</row>
    <row r="158" spans="1:17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</row>
    <row r="159" spans="1:17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</row>
    <row r="160" spans="1:17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</row>
    <row r="161" spans="1:17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</row>
    <row r="162" spans="1:17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</row>
    <row r="163" spans="1:17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</row>
    <row r="164" spans="1:17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</row>
    <row r="165" spans="1:17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</row>
    <row r="166" spans="1:17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</row>
    <row r="167" spans="1:17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</row>
    <row r="168" spans="1:17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</row>
    <row r="169" spans="1:17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</row>
    <row r="170" spans="1:17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</row>
    <row r="171" spans="1:17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</row>
    <row r="172" spans="1:17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</row>
    <row r="173" spans="1:17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</row>
    <row r="174" spans="1:17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</row>
    <row r="175" spans="1:17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</row>
    <row r="176" spans="1:17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</row>
    <row r="177" spans="1:17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</row>
    <row r="178" spans="1:17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</row>
    <row r="179" spans="1:17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</row>
    <row r="180" spans="1:17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</row>
    <row r="181" spans="1:17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</row>
    <row r="182" spans="1:17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8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0.34167210962029554</v>
      </c>
      <c r="F4" s="8">
        <v>0.70853029477248208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-0.36642917278251169</v>
      </c>
      <c r="O4" s="8">
        <f t="shared" ref="O4:O17" si="1">(E4+F4)</f>
        <v>1.0527300317829917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5.3351877861189596</v>
      </c>
      <c r="F6" s="8">
        <v>3.6304092886794574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1.653760254663549</v>
      </c>
      <c r="O6" s="8">
        <f t="shared" si="1"/>
        <v>8.9458249774692575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3.2394759024975999</v>
      </c>
      <c r="F8" s="8">
        <v>3.6300355670889006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-0.38981442236181385</v>
      </c>
      <c r="O8" s="8">
        <f t="shared" si="1"/>
        <v>6.8755493979026419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12.57668606180483</v>
      </c>
      <c r="F9" s="6">
        <v>5.0002216214328188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7.6390879519195494</v>
      </c>
      <c r="O9" s="6">
        <f t="shared" si="1"/>
        <v>17.583624376267487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19.362600136440602</v>
      </c>
      <c r="F10" s="8">
        <v>11.917783125360073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7.4269522808450628</v>
      </c>
      <c r="O10" s="8">
        <f t="shared" si="1"/>
        <v>31.245486165768355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107.6988917314137</v>
      </c>
      <c r="F11" s="8">
        <v>25.377362928405937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82.093974450430807</v>
      </c>
      <c r="O11" s="8">
        <f t="shared" si="1"/>
        <v>132.8278096548413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75.759605533168269</v>
      </c>
      <c r="F12" s="6">
        <v>17.096265504345052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58.486048601912131</v>
      </c>
      <c r="O12" s="6">
        <f t="shared" si="1"/>
        <v>92.540584728559537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8.9163357982368563</v>
      </c>
      <c r="F13" s="6">
        <v>1.521244438359588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7.3630656195740514</v>
      </c>
      <c r="O13" s="6">
        <f t="shared" si="1"/>
        <v>10.408555447100067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0.64829450716983428</v>
      </c>
      <c r="F14" s="8">
        <v>0.83827924017066002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-0.18798375206342777</v>
      </c>
      <c r="O14" s="8">
        <f t="shared" si="1"/>
        <v>1.4979665233701542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1.6248696279606945</v>
      </c>
      <c r="F15" s="8">
        <v>1.2396910985670098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0.38244391604794581</v>
      </c>
      <c r="O15" s="8">
        <f t="shared" si="1"/>
        <v>2.8591942682986873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7.5251104712362027</v>
      </c>
      <c r="F16" s="6">
        <v>1.3422132469668024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6.1488740762266572</v>
      </c>
      <c r="O16" s="6">
        <f t="shared" si="1"/>
        <v>8.8779108565927167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5.2245216022775969</v>
      </c>
      <c r="F17" s="19">
        <v>0.91353510077495548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4.3161566626029426</v>
      </c>
      <c r="O17" s="19">
        <f t="shared" si="1"/>
        <v>6.1287093447163041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</row>
    <row r="25" spans="1:23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</row>
    <row r="27" spans="1:23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</row>
    <row r="28" spans="1:23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</row>
    <row r="29" spans="1:23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</row>
    <row r="30" spans="1:23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</row>
    <row r="32" spans="1:23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</row>
    <row r="34" spans="1:23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</row>
    <row r="35" spans="1:23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</row>
    <row r="36" spans="1:23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</row>
    <row r="37" spans="1:23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</row>
    <row r="38" spans="1:23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</row>
    <row r="40" spans="1:23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</row>
    <row r="43" spans="1:23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</row>
    <row r="44" spans="1:23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</row>
    <row r="45" spans="1:23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</row>
    <row r="46" spans="1:23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</row>
    <row r="47" spans="1:23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</row>
    <row r="48" spans="1:23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</row>
    <row r="49" spans="1:23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</row>
    <row r="50" spans="1:23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</row>
    <row r="51" spans="1:23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</row>
    <row r="52" spans="1:23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</row>
    <row r="54" spans="1:23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</row>
    <row r="57" spans="1:23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</row>
    <row r="58" spans="1:23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0"/>
  <sheetViews>
    <sheetView topLeftCell="A37" workbookViewId="0">
      <selection activeCell="D70" sqref="D70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0.31747728511402223</v>
      </c>
      <c r="H4" s="8">
        <v>0.67636059489966072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-0.36517956555864162</v>
      </c>
      <c r="Q4" s="8">
        <f t="shared" ref="Q4:Q17" si="3">(G4+H4)</f>
        <v>1.0225346767068459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3.4282238170332942E-2</v>
      </c>
      <c r="H5" s="8">
        <v>0.18195319814822025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-0.15306096465934083</v>
      </c>
      <c r="Q5" s="8">
        <f t="shared" si="3"/>
        <v>0.2288701852650446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6.3846929237997214</v>
      </c>
      <c r="H6" s="8">
        <v>3.9961689162352299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2.430592901838017</v>
      </c>
      <c r="Q6" s="8">
        <f t="shared" si="3"/>
        <v>10.350529773739803</v>
      </c>
      <c r="R6" s="7">
        <f t="shared" ref="R6:R17" si="7">(I6-J6)</f>
        <v>0</v>
      </c>
      <c r="S6" s="8">
        <f t="shared" si="4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9.9657720318440932E-2</v>
      </c>
      <c r="H7" s="8">
        <v>0.29954308387838363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-0.19987002280239863</v>
      </c>
      <c r="Q7" s="8">
        <f t="shared" si="3"/>
        <v>0.3990943451407708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1.7873360466674681</v>
      </c>
      <c r="H8" s="8">
        <v>2.5435781534705963</v>
      </c>
      <c r="I8" s="7">
        <v>6.9744902725800157</v>
      </c>
      <c r="J8" s="8">
        <v>0.99967457395242287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-0.75987734048743305</v>
      </c>
      <c r="Q8" s="8">
        <f t="shared" si="3"/>
        <v>4.2736711697001724</v>
      </c>
      <c r="R8" s="7">
        <f t="shared" si="7"/>
        <v>5.9786418530034338</v>
      </c>
      <c r="S8" s="8">
        <f t="shared" si="4"/>
        <v>7.9781756159114474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13.943317340994389</v>
      </c>
      <c r="H9" s="6">
        <v>3.5969167624717948</v>
      </c>
      <c r="I9" s="5">
        <v>15.000000000000002</v>
      </c>
      <c r="J9" s="6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10.242145930342879</v>
      </c>
      <c r="Q9" s="6">
        <f t="shared" si="3"/>
        <v>17.56508291706832</v>
      </c>
      <c r="R9" s="5">
        <f t="shared" si="7"/>
        <v>14.999999999999996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25.173774058513317</v>
      </c>
      <c r="H10" s="8">
        <v>10.434633697620521</v>
      </c>
      <c r="I10" s="7">
        <v>27.872451362900076</v>
      </c>
      <c r="J10" s="8">
        <v>4.9983728697621146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14.712527849378937</v>
      </c>
      <c r="Q10" s="8">
        <f t="shared" si="3"/>
        <v>35.563100190760409</v>
      </c>
      <c r="R10" s="7">
        <f t="shared" si="7"/>
        <v>22.893209265017173</v>
      </c>
      <c r="S10" s="8">
        <f t="shared" si="4"/>
        <v>32.890878079557247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109.43802510140017</v>
      </c>
      <c r="H11" s="8">
        <v>27.22767969706571</v>
      </c>
      <c r="I11" s="7">
        <v>112.61735408870022</v>
      </c>
      <c r="J11" s="8">
        <v>14.995118609286342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81.898283387549739</v>
      </c>
      <c r="Q11" s="8">
        <f t="shared" si="3"/>
        <v>136.38478623550029</v>
      </c>
      <c r="R11" s="7">
        <f t="shared" si="7"/>
        <v>97.679627795051516</v>
      </c>
      <c r="S11" s="8">
        <f t="shared" si="4"/>
        <v>127.67263423867172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70.320933701892471</v>
      </c>
      <c r="H12" s="6">
        <v>19.677689533161889</v>
      </c>
      <c r="I12" s="5">
        <v>69.744902725800159</v>
      </c>
      <c r="J12" s="6">
        <v>9.9967457395242292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50.442761218336429</v>
      </c>
      <c r="Q12" s="6">
        <f t="shared" si="3"/>
        <v>89.757451517163034</v>
      </c>
      <c r="R12" s="5">
        <f t="shared" si="7"/>
        <v>59.786418530034332</v>
      </c>
      <c r="S12" s="6">
        <f t="shared" si="4"/>
        <v>79.781756159114479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8.6234462140699844</v>
      </c>
      <c r="H13" s="6">
        <v>2.6710501874483623</v>
      </c>
      <c r="I13" s="5">
        <v>6.9744902725800157</v>
      </c>
      <c r="J13" s="6">
        <v>0.99967457395242287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5.9396700810407328</v>
      </c>
      <c r="Q13" s="6">
        <f t="shared" si="3"/>
        <v>11.287635077842113</v>
      </c>
      <c r="R13" s="5">
        <f t="shared" si="7"/>
        <v>5.9786418530034338</v>
      </c>
      <c r="S13" s="6">
        <f t="shared" si="4"/>
        <v>7.9781756159114474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1.4787460035585478</v>
      </c>
      <c r="H14" s="8">
        <v>1.2253969366850019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0.26274015555726615</v>
      </c>
      <c r="Q14" s="8">
        <f t="shared" si="3"/>
        <v>2.7273153689069187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2.1709137050969276</v>
      </c>
      <c r="H15" s="8">
        <v>0.97240962583585622</v>
      </c>
      <c r="I15" s="7">
        <v>2.4872451362900074</v>
      </c>
      <c r="J15" s="8">
        <v>0.49983728697621138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1.192854463035206</v>
      </c>
      <c r="Q15" s="8">
        <f t="shared" si="3"/>
        <v>3.1368188308012463</v>
      </c>
      <c r="R15" s="7">
        <f t="shared" si="7"/>
        <v>1.9893209265017169</v>
      </c>
      <c r="S15" s="8">
        <f t="shared" si="4"/>
        <v>2.9890878079557237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6.5610024957019677</v>
      </c>
      <c r="H16" s="6">
        <v>2.6174595197348696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3.9308145895823094</v>
      </c>
      <c r="Q16" s="6">
        <f t="shared" si="3"/>
        <v>9.1343924631798004</v>
      </c>
      <c r="R16" s="5" t="e">
        <f t="shared" si="7"/>
        <v>#NUM!</v>
      </c>
      <c r="S16" s="6" t="e">
        <f t="shared" si="4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3.9448306775839099</v>
      </c>
      <c r="H17" s="19">
        <v>1.6458525514934648</v>
      </c>
      <c r="I17" s="18">
        <v>4.4872451362900074</v>
      </c>
      <c r="J17" s="19">
        <v>0.49983728697621138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2.2255960430873936</v>
      </c>
      <c r="Q17" s="19">
        <f t="shared" si="3"/>
        <v>5.5708410533763102</v>
      </c>
      <c r="R17" s="18">
        <f t="shared" si="7"/>
        <v>3.9893209265017169</v>
      </c>
      <c r="S17" s="19">
        <f t="shared" si="4"/>
        <v>4.9890878079557242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</row>
    <row r="24" spans="1:23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</row>
    <row r="27" spans="1:23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</row>
    <row r="28" spans="1:23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</row>
    <row r="29" spans="1:23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</row>
    <row r="30" spans="1:23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</row>
    <row r="31" spans="1:23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</row>
    <row r="32" spans="1:23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</row>
    <row r="33" spans="1:23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</row>
    <row r="34" spans="1:23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</row>
    <row r="35" spans="1:23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</row>
    <row r="36" spans="1:23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</row>
    <row r="37" spans="1:23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</row>
    <row r="38" spans="1:23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</row>
    <row r="39" spans="1:23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</row>
    <row r="40" spans="1:23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</row>
    <row r="42" spans="1:23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</row>
    <row r="43" spans="1:23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</row>
    <row r="44" spans="1:23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</row>
    <row r="45" spans="1:23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</row>
    <row r="47" spans="1:23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</row>
    <row r="48" spans="1:23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</row>
    <row r="49" spans="1:23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</row>
    <row r="50" spans="1:23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</row>
    <row r="51" spans="1:23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</row>
    <row r="52" spans="1:23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</row>
    <row r="53" spans="1:23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</row>
    <row r="54" spans="1:23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</row>
    <row r="55" spans="1:23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</row>
    <row r="56" spans="1:23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</row>
    <row r="57" spans="1:23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</row>
    <row r="58" spans="1:23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</row>
    <row r="59" spans="1:23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</row>
    <row r="60" spans="1:23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</row>
    <row r="61" spans="1:23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</row>
    <row r="62" spans="1:23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</row>
    <row r="63" spans="1:23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</row>
    <row r="64" spans="1:23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</row>
    <row r="65" spans="1:23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</row>
    <row r="66" spans="1:23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</row>
    <row r="67" spans="1:23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</row>
    <row r="68" spans="1:23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</row>
    <row r="69" spans="1:23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</row>
    <row r="70" spans="1:23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5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0.48315008852296609</v>
      </c>
      <c r="F4" s="8">
        <v>0.74118121324172948</v>
      </c>
      <c r="G4" s="7">
        <v>0.34792825988888337</v>
      </c>
      <c r="H4" s="8">
        <v>0.59745278217714981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-0.25793922020807064</v>
      </c>
      <c r="O4" s="8">
        <f t="shared" ref="O4:O17" si="1">(E4+F4)</f>
        <v>1.2237458331157569</v>
      </c>
      <c r="P4" s="7">
        <f t="shared" ref="P4:P17" si="2">(G4-H4)</f>
        <v>-0.2499542951716387</v>
      </c>
      <c r="Q4" s="8">
        <f t="shared" ref="Q4:Q17" si="3">(G4+H4)</f>
        <v>0.9362449247755491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7.5393761065370768</v>
      </c>
      <c r="F6" s="8">
        <v>5.4141058495820689</v>
      </c>
      <c r="G6" s="7">
        <v>5.5891110305675591</v>
      </c>
      <c r="H6" s="8">
        <v>4.3286131327432953</v>
      </c>
      <c r="I6" s="7">
        <v>0.28138633870496227</v>
      </c>
      <c r="J6" s="8">
        <v>0.44967551311493331</v>
      </c>
      <c r="L6" s="7" t="e">
        <f t="shared" si="6"/>
        <v>#NUM!</v>
      </c>
      <c r="M6" s="8" t="e">
        <f t="shared" si="7"/>
        <v>#NUM!</v>
      </c>
      <c r="N6" s="7">
        <f t="shared" si="0"/>
        <v>2.1245574633893893</v>
      </c>
      <c r="O6" s="8">
        <f t="shared" si="1"/>
        <v>12.948025197956689</v>
      </c>
      <c r="P6" s="7">
        <f t="shared" si="2"/>
        <v>1.2067009763988521</v>
      </c>
      <c r="Q6" s="8">
        <f t="shared" si="3"/>
        <v>9.8689879808718501</v>
      </c>
      <c r="R6" s="7">
        <f t="shared" si="4"/>
        <v>-0.16992862192719582</v>
      </c>
      <c r="S6" s="8">
        <f t="shared" si="5"/>
        <v>0.72626453880961639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2.8950566956584569</v>
      </c>
      <c r="F8" s="8">
        <v>3.3064725743395735</v>
      </c>
      <c r="G8" s="7">
        <v>4.2689143488096466</v>
      </c>
      <c r="H8" s="8">
        <v>3.0276784406455062</v>
      </c>
      <c r="I8" s="7">
        <v>8.4372273225900756</v>
      </c>
      <c r="J8" s="8">
        <v>0.89935102622986662</v>
      </c>
      <c r="L8" s="7" t="e">
        <f t="shared" si="6"/>
        <v>#NUM!</v>
      </c>
      <c r="M8" s="8" t="e">
        <f t="shared" si="7"/>
        <v>#NUM!</v>
      </c>
      <c r="N8" s="7">
        <f t="shared" si="0"/>
        <v>-0.40742126876941098</v>
      </c>
      <c r="O8" s="8">
        <f t="shared" si="1"/>
        <v>6.206665596643882</v>
      </c>
      <c r="P8" s="7">
        <f t="shared" si="2"/>
        <v>1.2587628579015737</v>
      </c>
      <c r="Q8" s="8">
        <f t="shared" si="3"/>
        <v>7.308204250129303</v>
      </c>
      <c r="R8" s="7">
        <f t="shared" si="4"/>
        <v>7.5474709223807661</v>
      </c>
      <c r="S8" s="8">
        <f t="shared" si="5"/>
        <v>9.3398572438543912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15.213730444162421</v>
      </c>
      <c r="F9" s="6">
        <v>3.752201833163078</v>
      </c>
      <c r="G9" s="5">
        <v>11.797809155583732</v>
      </c>
      <c r="H9" s="6">
        <v>5.3421064824136328</v>
      </c>
      <c r="I9" s="5">
        <v>11.720795080574435</v>
      </c>
      <c r="J9" s="6">
        <v>6.1995877998298123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11.45455358863008</v>
      </c>
      <c r="O9" s="6">
        <f t="shared" si="1"/>
        <v>18.94255310519263</v>
      </c>
      <c r="P9" s="5">
        <f t="shared" si="2"/>
        <v>6.4861293745278816</v>
      </c>
      <c r="Q9" s="6">
        <f t="shared" si="3"/>
        <v>17.148084975240963</v>
      </c>
      <c r="R9" s="5">
        <f t="shared" si="4"/>
        <v>5.4403382133538782</v>
      </c>
      <c r="S9" s="6">
        <f t="shared" si="5"/>
        <v>17.904700539882427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26.389380412075447</v>
      </c>
      <c r="F10" s="8">
        <v>7.5177206117938828</v>
      </c>
      <c r="G10" s="7">
        <v>25.007224103488557</v>
      </c>
      <c r="H10" s="8">
        <v>9.5128910405479434</v>
      </c>
      <c r="I10" s="7">
        <v>29.313863387049626</v>
      </c>
      <c r="J10" s="8">
        <v>5.0882789504775348</v>
      </c>
      <c r="L10" s="7" t="e">
        <f t="shared" si="6"/>
        <v>#NUM!</v>
      </c>
      <c r="M10" s="8" t="e">
        <f t="shared" si="7"/>
        <v>#NUM!</v>
      </c>
      <c r="N10" s="7">
        <f t="shared" si="0"/>
        <v>18.884613733463119</v>
      </c>
      <c r="O10" s="8">
        <f t="shared" si="1"/>
        <v>33.910434707249905</v>
      </c>
      <c r="P10" s="7">
        <f t="shared" si="2"/>
        <v>15.599812871829695</v>
      </c>
      <c r="Q10" s="8">
        <f t="shared" si="3"/>
        <v>34.553505430991166</v>
      </c>
      <c r="R10" s="7">
        <f t="shared" si="4"/>
        <v>24.166289087448206</v>
      </c>
      <c r="S10" s="8">
        <f t="shared" si="5"/>
        <v>34.397070081376008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131.83498684216499</v>
      </c>
      <c r="F11" s="8">
        <v>22.546833026141272</v>
      </c>
      <c r="G11" s="7">
        <v>124.90292151148695</v>
      </c>
      <c r="H11" s="8">
        <v>20.99583526030867</v>
      </c>
      <c r="I11" s="7">
        <v>127.65802240316451</v>
      </c>
      <c r="J11" s="8">
        <v>11.302589793957795</v>
      </c>
      <c r="L11" s="7" t="e">
        <f t="shared" si="6"/>
        <v>#NUM!</v>
      </c>
      <c r="M11" s="8" t="e">
        <f t="shared" si="7"/>
        <v>#NUM!</v>
      </c>
      <c r="N11" s="7">
        <f t="shared" si="0"/>
        <v>109.34898757070957</v>
      </c>
      <c r="O11" s="8">
        <f t="shared" si="1"/>
        <v>154.34788535915484</v>
      </c>
      <c r="P11" s="7">
        <f t="shared" si="2"/>
        <v>103.80289465239078</v>
      </c>
      <c r="Q11" s="8">
        <f t="shared" si="3"/>
        <v>145.632401997881</v>
      </c>
      <c r="R11" s="7">
        <f t="shared" si="4"/>
        <v>116.27244222108358</v>
      </c>
      <c r="S11" s="8">
        <f t="shared" si="5"/>
        <v>138.95992469838791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90.23187598592709</v>
      </c>
      <c r="F12" s="6">
        <v>19.510655220310891</v>
      </c>
      <c r="G12" s="5">
        <v>88.097888252414677</v>
      </c>
      <c r="H12" s="6">
        <v>15.726301068957685</v>
      </c>
      <c r="I12" s="5">
        <v>86.623363935540453</v>
      </c>
      <c r="J12" s="6">
        <v>5.3961061573791991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70.789664005212003</v>
      </c>
      <c r="O12" s="6">
        <f t="shared" si="1"/>
        <v>109.7150537901167</v>
      </c>
      <c r="P12" s="5">
        <f t="shared" si="2"/>
        <v>72.132432717142237</v>
      </c>
      <c r="Q12" s="6">
        <f t="shared" si="3"/>
        <v>103.51533128053997</v>
      </c>
      <c r="R12" s="5">
        <f t="shared" si="4"/>
        <v>81.284825534284607</v>
      </c>
      <c r="S12" s="6">
        <f t="shared" si="5"/>
        <v>92.039143463126351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10.917582890718501</v>
      </c>
      <c r="F13" s="6">
        <v>3.0108118040324516</v>
      </c>
      <c r="G13" s="5">
        <v>10.205953639266088</v>
      </c>
      <c r="H13" s="6">
        <v>2.2571293554504752</v>
      </c>
      <c r="I13" s="5">
        <v>8.7186136612950378</v>
      </c>
      <c r="J13" s="6">
        <v>0.44967551311493331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7.9142893592242114</v>
      </c>
      <c r="O13" s="6">
        <f t="shared" si="1"/>
        <v>13.923344242904024</v>
      </c>
      <c r="P13" s="5">
        <f t="shared" si="2"/>
        <v>7.9067683197794425</v>
      </c>
      <c r="Q13" s="6">
        <f t="shared" si="3"/>
        <v>12.422178375126048</v>
      </c>
      <c r="R13" s="5">
        <f t="shared" si="4"/>
        <v>8.2737354611903839</v>
      </c>
      <c r="S13" s="6">
        <f t="shared" si="5"/>
        <v>9.1699286219271947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1.2021989377244049</v>
      </c>
      <c r="F14" s="8">
        <v>1.2706020970720013</v>
      </c>
      <c r="G14" s="7">
        <v>0.44684209555162746</v>
      </c>
      <c r="H14" s="8">
        <v>0.86844205133067254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-6.7781161393750677E-2</v>
      </c>
      <c r="O14" s="8">
        <f t="shared" si="1"/>
        <v>2.478101806501515</v>
      </c>
      <c r="P14" s="7">
        <f t="shared" si="2"/>
        <v>-0.42205016298054576</v>
      </c>
      <c r="Q14" s="8">
        <f t="shared" si="3"/>
        <v>1.3505589840032333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2.3333333333333326</v>
      </c>
      <c r="F15" s="8">
        <v>0.72239582820050119</v>
      </c>
      <c r="G15" s="7">
        <v>2.2903366217489638</v>
      </c>
      <c r="H15" s="8">
        <v>0.92688395569740445</v>
      </c>
      <c r="I15" s="7">
        <v>2.7813863387049622</v>
      </c>
      <c r="J15" s="8">
        <v>0.41330585332198749</v>
      </c>
      <c r="L15" s="7" t="e">
        <f t="shared" si="6"/>
        <v>#NUM!</v>
      </c>
      <c r="M15" s="8" t="e">
        <f t="shared" si="7"/>
        <v>#NUM!</v>
      </c>
      <c r="N15" s="7">
        <f t="shared" si="0"/>
        <v>1.6112792020777587</v>
      </c>
      <c r="O15" s="8">
        <f t="shared" si="1"/>
        <v>3.0553874645889074</v>
      </c>
      <c r="P15" s="7">
        <f t="shared" si="2"/>
        <v>1.3696763940508077</v>
      </c>
      <c r="Q15" s="8">
        <f t="shared" si="3"/>
        <v>3.2174673894285957</v>
      </c>
      <c r="R15" s="7">
        <f t="shared" si="4"/>
        <v>2.3626892142235918</v>
      </c>
      <c r="S15" s="8">
        <f t="shared" si="5"/>
        <v>3.1936467026588287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9.9326898237278609</v>
      </c>
      <c r="F16" s="6">
        <v>2.4716200238293959</v>
      </c>
      <c r="G16" s="5">
        <v>9.2413372856125324</v>
      </c>
      <c r="H16" s="6">
        <v>1.6070002760576605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7.4681809557677807</v>
      </c>
      <c r="O16" s="6">
        <f t="shared" si="1"/>
        <v>12.384242633058989</v>
      </c>
      <c r="P16" s="5">
        <f t="shared" si="2"/>
        <v>7.5928502725334495</v>
      </c>
      <c r="Q16" s="6">
        <f t="shared" si="3"/>
        <v>10.839926040458209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5.2750597193791089</v>
      </c>
      <c r="F17" s="19">
        <v>1.3690225389002442</v>
      </c>
      <c r="G17" s="18">
        <v>4.669622680611015</v>
      </c>
      <c r="H17" s="19">
        <v>1.0294421084585523</v>
      </c>
      <c r="I17" s="18">
        <v>5.6558409838851142</v>
      </c>
      <c r="J17" s="19">
        <v>1.1071195002084102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3.8989562563919602</v>
      </c>
      <c r="O17" s="19">
        <f t="shared" si="1"/>
        <v>6.6438211289490958</v>
      </c>
      <c r="P17" s="18">
        <f t="shared" si="2"/>
        <v>3.592319273408151</v>
      </c>
      <c r="Q17" s="19">
        <f t="shared" si="3"/>
        <v>5.6951994233282814</v>
      </c>
      <c r="R17" s="18">
        <f t="shared" si="4"/>
        <v>4.5597786957113087</v>
      </c>
      <c r="S17" s="19">
        <f t="shared" si="5"/>
        <v>6.7712135536414291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</row>
    <row r="24" spans="1:23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</row>
    <row r="26" spans="1:23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</row>
    <row r="28" spans="1:23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</row>
    <row r="33" spans="1:23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</row>
    <row r="35" spans="1:23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</row>
    <row r="36" spans="1:23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</row>
    <row r="37" spans="1:23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</row>
    <row r="38" spans="1:23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</row>
    <row r="40" spans="1:23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</row>
    <row r="43" spans="1:23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</row>
    <row r="44" spans="1:23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</row>
    <row r="45" spans="1:23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</row>
    <row r="47" spans="1:23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</row>
    <row r="48" spans="1:23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</row>
    <row r="49" spans="1:23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</row>
    <row r="51" spans="1:23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</row>
    <row r="54" spans="1:23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</row>
    <row r="57" spans="1:23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</row>
    <row r="59" spans="1:23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</row>
    <row r="60" spans="1:23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</row>
    <row r="61" spans="1:23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</row>
    <row r="62" spans="1:23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</row>
    <row r="63" spans="1:23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</row>
    <row r="64" spans="1:23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</row>
    <row r="65" spans="1:23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</row>
    <row r="66" spans="1:23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</row>
    <row r="67" spans="1:23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</row>
    <row r="68" spans="1:23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</row>
    <row r="69" spans="1:23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</row>
    <row r="70" spans="1:23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</row>
    <row r="71" spans="1:23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</row>
    <row r="72" spans="1:23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</row>
    <row r="73" spans="1:23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</row>
    <row r="74" spans="1:23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</row>
    <row r="75" spans="1:23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91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0.53350535284986977</v>
      </c>
      <c r="D4" s="8">
        <v>0.76861419349524129</v>
      </c>
      <c r="E4" s="7" t="e">
        <v>#NUM!</v>
      </c>
      <c r="F4" s="8" t="e">
        <v>#NUM!</v>
      </c>
      <c r="G4" s="7">
        <v>0.36412969385232641</v>
      </c>
      <c r="H4" s="8">
        <v>0.70779010598810543</v>
      </c>
      <c r="I4" s="7">
        <v>0.26396960947866549</v>
      </c>
      <c r="J4" s="8">
        <v>0.52848671076186104</v>
      </c>
      <c r="L4" s="7">
        <f>(C4-D4)</f>
        <v>-0.23579778146743458</v>
      </c>
      <c r="M4" s="8">
        <f>(C4+D4)</f>
        <v>1.3038916809466166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-0.34431473862649636</v>
      </c>
      <c r="Q4" s="8">
        <f t="shared" ref="Q4:Q17" si="3">(G4+H4)</f>
        <v>1.0731929908024214</v>
      </c>
      <c r="R4" s="7">
        <f t="shared" ref="R4:R17" si="4">(I4-J4)</f>
        <v>-0.26470489280197029</v>
      </c>
      <c r="S4" s="8">
        <f t="shared" ref="S4:S17" si="5">(I4+J4)</f>
        <v>0.78957460436238913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2.1069166865621571E-2</v>
      </c>
      <c r="H5" s="8">
        <v>0.14361496117469857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-0.12164837262277667</v>
      </c>
      <c r="Q5" s="8">
        <f t="shared" si="3"/>
        <v>0.16302329336369042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10.611173594333309</v>
      </c>
      <c r="D6" s="8">
        <v>2.897690151113288</v>
      </c>
      <c r="E6" s="7" t="e">
        <v>#NUM!</v>
      </c>
      <c r="F6" s="8" t="e">
        <v>#NUM!</v>
      </c>
      <c r="G6" s="7">
        <v>6.9498111541188701</v>
      </c>
      <c r="H6" s="8">
        <v>3.8337357486769315</v>
      </c>
      <c r="I6" s="7">
        <v>2.2155697100748135</v>
      </c>
      <c r="J6" s="8">
        <v>2.7973912866250124</v>
      </c>
      <c r="L6" s="7">
        <f t="shared" si="6"/>
        <v>7.7286877787909161</v>
      </c>
      <c r="M6" s="8">
        <f t="shared" si="7"/>
        <v>13.513028103698865</v>
      </c>
      <c r="N6" s="7" t="e">
        <f t="shared" si="0"/>
        <v>#NUM!</v>
      </c>
      <c r="O6" s="8" t="e">
        <f t="shared" si="1"/>
        <v>#NUM!</v>
      </c>
      <c r="P6" s="7">
        <f t="shared" si="2"/>
        <v>3.0950563721179405</v>
      </c>
      <c r="Q6" s="8">
        <f t="shared" si="3"/>
        <v>10.758343901561442</v>
      </c>
      <c r="R6" s="7">
        <f t="shared" si="4"/>
        <v>-0.58534379805949355</v>
      </c>
      <c r="S6" s="8">
        <f t="shared" si="5"/>
        <v>4.996621331284377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2.5597715992226591</v>
      </c>
      <c r="D8" s="8">
        <v>2.6464245462088662</v>
      </c>
      <c r="E8" s="7" t="e">
        <v>#NUM!</v>
      </c>
      <c r="F8" s="8" t="e">
        <v>#NUM!</v>
      </c>
      <c r="G8" s="7">
        <v>2.2580176909291079</v>
      </c>
      <c r="H8" s="8">
        <v>2.9520291009617368</v>
      </c>
      <c r="I8" s="7">
        <v>6.8499863229369522</v>
      </c>
      <c r="J8" s="8">
        <v>1.8115886404155253</v>
      </c>
      <c r="L8" s="7">
        <f t="shared" si="6"/>
        <v>-8.9393438753719856E-2</v>
      </c>
      <c r="M8" s="8">
        <f t="shared" si="7"/>
        <v>5.1914976612177197</v>
      </c>
      <c r="N8" s="7" t="e">
        <f t="shared" si="0"/>
        <v>#NUM!</v>
      </c>
      <c r="O8" s="8" t="e">
        <f t="shared" si="1"/>
        <v>#NUM!</v>
      </c>
      <c r="P8" s="7">
        <f t="shared" si="2"/>
        <v>-0.68938553148039539</v>
      </c>
      <c r="Q8" s="8">
        <f t="shared" si="3"/>
        <v>5.2238590407060475</v>
      </c>
      <c r="R8" s="7">
        <f t="shared" si="4"/>
        <v>5.0489642163440651</v>
      </c>
      <c r="S8" s="8">
        <f t="shared" si="5"/>
        <v>8.6631733511320608</v>
      </c>
    </row>
    <row r="9" spans="1:19" x14ac:dyDescent="0.25">
      <c r="A9" s="4" t="s">
        <v>12</v>
      </c>
      <c r="B9" s="4"/>
      <c r="C9" s="5">
        <v>14.946983732053667</v>
      </c>
      <c r="D9" s="6">
        <v>6.5658629719457684</v>
      </c>
      <c r="E9" s="5" t="e">
        <v>#NUM!</v>
      </c>
      <c r="F9" s="6" t="e">
        <v>#NUM!</v>
      </c>
      <c r="G9" s="5">
        <v>13.296546418958785</v>
      </c>
      <c r="H9" s="6">
        <v>4.5265323630457965</v>
      </c>
      <c r="I9" s="5">
        <v>12.85246727067455</v>
      </c>
      <c r="J9" s="6">
        <v>4.5998365110492108</v>
      </c>
      <c r="K9" s="4"/>
      <c r="L9" s="5">
        <f t="shared" si="6"/>
        <v>8.4038375958632479</v>
      </c>
      <c r="M9" s="6">
        <f t="shared" si="7"/>
        <v>21.487890388397783</v>
      </c>
      <c r="N9" s="5" t="e">
        <f t="shared" si="0"/>
        <v>#NUM!</v>
      </c>
      <c r="O9" s="6" t="e">
        <f t="shared" si="1"/>
        <v>#NUM!</v>
      </c>
      <c r="P9" s="5">
        <f t="shared" si="2"/>
        <v>8.770183346402888</v>
      </c>
      <c r="Q9" s="6">
        <f t="shared" si="3"/>
        <v>17.819232577188561</v>
      </c>
      <c r="R9" s="5">
        <f t="shared" si="4"/>
        <v>8.2711655675286764</v>
      </c>
      <c r="S9" s="6">
        <f t="shared" si="5"/>
        <v>17.453922188549182</v>
      </c>
    </row>
    <row r="10" spans="1:19" x14ac:dyDescent="0.25">
      <c r="A10" t="s">
        <v>13</v>
      </c>
      <c r="C10" s="7">
        <v>27.746502780681283</v>
      </c>
      <c r="D10" s="8">
        <v>7.3326053303713152</v>
      </c>
      <c r="E10" s="7" t="e">
        <v>#NUM!</v>
      </c>
      <c r="F10" s="8" t="e">
        <v>#NUM!</v>
      </c>
      <c r="G10" s="7">
        <v>23.488098114631732</v>
      </c>
      <c r="H10" s="8">
        <v>10.602095330423419</v>
      </c>
      <c r="I10" s="7">
        <v>27.687049338032875</v>
      </c>
      <c r="J10" s="8">
        <v>6.5926387451237831</v>
      </c>
      <c r="L10" s="7">
        <f t="shared" si="6"/>
        <v>20.442545499892702</v>
      </c>
      <c r="M10" s="8">
        <f t="shared" si="7"/>
        <v>35.07408495196556</v>
      </c>
      <c r="N10" s="7" t="e">
        <f t="shared" si="0"/>
        <v>#NUM!</v>
      </c>
      <c r="O10" s="8" t="e">
        <f t="shared" si="1"/>
        <v>#NUM!</v>
      </c>
      <c r="P10" s="7">
        <f t="shared" si="2"/>
        <v>12.791628714874186</v>
      </c>
      <c r="Q10" s="8">
        <f t="shared" si="3"/>
        <v>34.080834807269319</v>
      </c>
      <c r="R10" s="7">
        <f t="shared" si="4"/>
        <v>21.121075391996925</v>
      </c>
      <c r="S10" s="8">
        <f t="shared" si="5"/>
        <v>34.292998765616666</v>
      </c>
    </row>
    <row r="11" spans="1:19" x14ac:dyDescent="0.25">
      <c r="A11" t="s">
        <v>14</v>
      </c>
      <c r="C11" s="7">
        <v>154.24760196532776</v>
      </c>
      <c r="D11" s="8">
        <v>11.976014803528704</v>
      </c>
      <c r="E11" s="7" t="e">
        <v>#NUM!</v>
      </c>
      <c r="F11" s="8" t="e">
        <v>#NUM!</v>
      </c>
      <c r="G11" s="7">
        <v>115.77584673099965</v>
      </c>
      <c r="H11" s="8">
        <v>25.928429278686107</v>
      </c>
      <c r="I11" s="7">
        <v>127.2918767376328</v>
      </c>
      <c r="J11" s="8">
        <v>18.472371779528306</v>
      </c>
      <c r="L11" s="7">
        <f t="shared" si="6"/>
        <v>142.29437861585689</v>
      </c>
      <c r="M11" s="8">
        <f t="shared" si="7"/>
        <v>166.20493690377907</v>
      </c>
      <c r="N11" s="7" t="e">
        <f t="shared" si="0"/>
        <v>#NUM!</v>
      </c>
      <c r="O11" s="8" t="e">
        <f t="shared" si="1"/>
        <v>#NUM!</v>
      </c>
      <c r="P11" s="7">
        <f t="shared" si="2"/>
        <v>89.719167041093073</v>
      </c>
      <c r="Q11" s="8">
        <f t="shared" si="3"/>
        <v>141.53790587364895</v>
      </c>
      <c r="R11" s="7">
        <f t="shared" si="4"/>
        <v>108.86798571139911</v>
      </c>
      <c r="S11" s="8">
        <f t="shared" si="5"/>
        <v>145.73251156597351</v>
      </c>
    </row>
    <row r="12" spans="1:19" x14ac:dyDescent="0.25">
      <c r="A12" s="4" t="s">
        <v>34</v>
      </c>
      <c r="B12" s="4"/>
      <c r="C12" s="5">
        <v>111.5541154525928</v>
      </c>
      <c r="D12" s="6">
        <v>7.438448570146619</v>
      </c>
      <c r="E12" s="5" t="e">
        <v>#NUM!</v>
      </c>
      <c r="F12" s="6" t="e">
        <v>#NUM!</v>
      </c>
      <c r="G12" s="5">
        <v>78.991202197409194</v>
      </c>
      <c r="H12" s="6">
        <v>18.602371152936723</v>
      </c>
      <c r="I12" s="5">
        <v>86.752360128925375</v>
      </c>
      <c r="J12" s="6">
        <v>16.209310447190791</v>
      </c>
      <c r="K12" s="4"/>
      <c r="L12" s="5">
        <f t="shared" si="6"/>
        <v>104.11853768129242</v>
      </c>
      <c r="M12" s="6">
        <f t="shared" si="7"/>
        <v>118.97241940222418</v>
      </c>
      <c r="N12" s="5" t="e">
        <f t="shared" si="0"/>
        <v>#NUM!</v>
      </c>
      <c r="O12" s="6" t="e">
        <f t="shared" si="1"/>
        <v>#NUM!</v>
      </c>
      <c r="P12" s="5">
        <f t="shared" si="2"/>
        <v>60.357301083541202</v>
      </c>
      <c r="Q12" s="6">
        <f t="shared" si="3"/>
        <v>97.437892385465901</v>
      </c>
      <c r="R12" s="5">
        <f t="shared" si="4"/>
        <v>70.542385540522076</v>
      </c>
      <c r="S12" s="6">
        <f t="shared" si="5"/>
        <v>102.91894982315907</v>
      </c>
    </row>
    <row r="13" spans="1:19" x14ac:dyDescent="0.25">
      <c r="A13" s="4" t="s">
        <v>25</v>
      </c>
      <c r="B13" s="4"/>
      <c r="C13" s="5">
        <v>13.704450546405837</v>
      </c>
      <c r="D13" s="6">
        <v>0.76443513120738227</v>
      </c>
      <c r="E13" s="5" t="e">
        <v>#NUM!</v>
      </c>
      <c r="F13" s="6" t="e">
        <v>#NUM!</v>
      </c>
      <c r="G13" s="5">
        <v>9.593027705765925</v>
      </c>
      <c r="H13" s="6">
        <v>2.1606209513283758</v>
      </c>
      <c r="I13" s="5">
        <v>9.3295256424904327</v>
      </c>
      <c r="J13" s="6">
        <v>2.2397451838897302</v>
      </c>
      <c r="K13" s="4"/>
      <c r="L13" s="5">
        <f t="shared" si="6"/>
        <v>12.943843317503365</v>
      </c>
      <c r="M13" s="6">
        <f t="shared" si="7"/>
        <v>14.468070686929604</v>
      </c>
      <c r="N13" s="5" t="e">
        <f t="shared" si="0"/>
        <v>#NUM!</v>
      </c>
      <c r="O13" s="6" t="e">
        <f t="shared" si="1"/>
        <v>#NUM!</v>
      </c>
      <c r="P13" s="5">
        <f t="shared" si="2"/>
        <v>7.4277959692513509</v>
      </c>
      <c r="Q13" s="6">
        <f t="shared" si="3"/>
        <v>11.730330986570523</v>
      </c>
      <c r="R13" s="5">
        <f t="shared" si="4"/>
        <v>7.0880120523019396</v>
      </c>
      <c r="S13" s="6">
        <f t="shared" si="5"/>
        <v>11.560272759959487</v>
      </c>
    </row>
    <row r="14" spans="1:19" x14ac:dyDescent="0.25">
      <c r="A14" t="s">
        <v>35</v>
      </c>
      <c r="C14" s="7">
        <v>1.3675615484477373</v>
      </c>
      <c r="D14" s="8">
        <v>1.3749798796486097</v>
      </c>
      <c r="E14" s="7" t="e">
        <v>#NUM!</v>
      </c>
      <c r="F14" s="8" t="e">
        <v>#NUM!</v>
      </c>
      <c r="G14" s="7">
        <v>1.1087248852875891</v>
      </c>
      <c r="H14" s="8">
        <v>1.1739978219668372</v>
      </c>
      <c r="I14" s="7">
        <v>4.2504274350772336E-2</v>
      </c>
      <c r="J14" s="8">
        <v>0.20173661297019591</v>
      </c>
      <c r="L14" s="7">
        <f t="shared" si="6"/>
        <v>2.804484097957971E-4</v>
      </c>
      <c r="M14" s="8">
        <f t="shared" si="7"/>
        <v>2.7502803912205058</v>
      </c>
      <c r="N14" s="7" t="e">
        <f t="shared" si="0"/>
        <v>#NUM!</v>
      </c>
      <c r="O14" s="8" t="e">
        <f t="shared" si="1"/>
        <v>#NUM!</v>
      </c>
      <c r="P14" s="7">
        <f t="shared" si="2"/>
        <v>-6.6094047202658102E-2</v>
      </c>
      <c r="Q14" s="8">
        <f t="shared" si="3"/>
        <v>2.2741817696270274</v>
      </c>
      <c r="R14" s="7">
        <f t="shared" si="4"/>
        <v>-0.15878991353292529</v>
      </c>
      <c r="S14" s="8">
        <f t="shared" si="5"/>
        <v>0.24310342581637875</v>
      </c>
    </row>
    <row r="15" spans="1:19" x14ac:dyDescent="0.25">
      <c r="A15" t="s">
        <v>36</v>
      </c>
      <c r="C15" s="7">
        <v>2.471441754109533</v>
      </c>
      <c r="D15" s="8">
        <v>0.79701928223861507</v>
      </c>
      <c r="E15" s="7" t="e">
        <v>#NUM!</v>
      </c>
      <c r="F15" s="8" t="e">
        <v>#NUM!</v>
      </c>
      <c r="G15" s="7">
        <v>2.0518941606799621</v>
      </c>
      <c r="H15" s="8">
        <v>1.1119090739342639</v>
      </c>
      <c r="I15" s="7">
        <v>2.616262396046952</v>
      </c>
      <c r="J15" s="8">
        <v>0.56700229626251641</v>
      </c>
      <c r="L15" s="7">
        <f t="shared" si="6"/>
        <v>1.6756479075056392</v>
      </c>
      <c r="M15" s="8">
        <f t="shared" si="7"/>
        <v>3.2667654572156373</v>
      </c>
      <c r="N15" s="7" t="e">
        <f t="shared" si="0"/>
        <v>#NUM!</v>
      </c>
      <c r="O15" s="8" t="e">
        <f t="shared" si="1"/>
        <v>#NUM!</v>
      </c>
      <c r="P15" s="7">
        <f t="shared" si="2"/>
        <v>0.92993466715734807</v>
      </c>
      <c r="Q15" s="8">
        <f t="shared" si="3"/>
        <v>3.1623053557332703</v>
      </c>
      <c r="R15" s="7">
        <f t="shared" si="4"/>
        <v>2.0516560082410678</v>
      </c>
      <c r="S15" s="8">
        <f t="shared" si="5"/>
        <v>3.1838235807725361</v>
      </c>
    </row>
    <row r="16" spans="1:19" x14ac:dyDescent="0.25">
      <c r="A16" s="4" t="s">
        <v>37</v>
      </c>
      <c r="B16" s="4"/>
      <c r="C16" s="5">
        <v>10.791007509581197</v>
      </c>
      <c r="D16" s="6">
        <v>1.5164833713632873</v>
      </c>
      <c r="E16" s="5" t="e">
        <v>#NUM!</v>
      </c>
      <c r="F16" s="6" t="e">
        <v>#NUM!</v>
      </c>
      <c r="G16" s="5">
        <v>7.8816321774692142</v>
      </c>
      <c r="H16" s="6">
        <v>2.1299019557456322</v>
      </c>
      <c r="I16" s="5">
        <v>8</v>
      </c>
      <c r="J16" s="6">
        <v>5</v>
      </c>
      <c r="K16" s="4"/>
      <c r="L16" s="5">
        <f t="shared" si="6"/>
        <v>9.2741640335820872</v>
      </c>
      <c r="M16" s="6">
        <f t="shared" si="7"/>
        <v>12.297777299183684</v>
      </c>
      <c r="N16" s="5" t="e">
        <f t="shared" si="0"/>
        <v>#NUM!</v>
      </c>
      <c r="O16" s="6" t="e">
        <f t="shared" si="1"/>
        <v>#NUM!</v>
      </c>
      <c r="P16" s="5">
        <f t="shared" si="2"/>
        <v>5.7543599496602535</v>
      </c>
      <c r="Q16" s="6">
        <f t="shared" si="3"/>
        <v>9.9940894753785745</v>
      </c>
      <c r="R16" s="5">
        <f t="shared" si="4"/>
        <v>3</v>
      </c>
      <c r="S16" s="6">
        <f t="shared" si="5"/>
        <v>13</v>
      </c>
    </row>
    <row r="17" spans="1:23" ht="15.75" thickBot="1" x14ac:dyDescent="0.3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5.0184302038168678</v>
      </c>
      <c r="H17" s="19">
        <v>1.4568916019128033</v>
      </c>
      <c r="I17" s="18">
        <v>4.9527744421691366</v>
      </c>
      <c r="J17" s="19">
        <v>1.0122168219047105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3.5494666009189357</v>
      </c>
      <c r="Q17" s="19">
        <f t="shared" si="3"/>
        <v>6.4729742934725278</v>
      </c>
      <c r="R17" s="18">
        <f t="shared" si="4"/>
        <v>3.9377915037596241</v>
      </c>
      <c r="S17" s="19">
        <f t="shared" si="5"/>
        <v>5.9659137141242828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</row>
    <row r="26" spans="1:23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</row>
    <row r="27" spans="1:23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</row>
    <row r="28" spans="1:23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</row>
    <row r="29" spans="1:23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</row>
    <row r="30" spans="1:23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</row>
    <row r="31" spans="1:23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</row>
    <row r="32" spans="1:23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</row>
    <row r="33" spans="1:23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</row>
    <row r="34" spans="1:23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</row>
    <row r="35" spans="1:23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</row>
    <row r="36" spans="1:23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</row>
    <row r="37" spans="1:23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</row>
    <row r="38" spans="1:23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</row>
    <row r="40" spans="1:23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</row>
    <row r="42" spans="1:23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</row>
    <row r="43" spans="1:23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</row>
    <row r="44" spans="1:23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</row>
    <row r="45" spans="1:23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</row>
    <row r="46" spans="1:23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</row>
    <row r="47" spans="1:23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</row>
    <row r="48" spans="1:23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</row>
    <row r="49" spans="1:23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</row>
    <row r="50" spans="1:23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</row>
    <row r="51" spans="1:23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</row>
    <row r="52" spans="1:23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</row>
    <row r="53" spans="1:23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</row>
    <row r="54" spans="1:23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</row>
    <row r="55" spans="1:23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</row>
    <row r="56" spans="1:23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</row>
    <row r="57" spans="1:23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</row>
    <row r="58" spans="1:23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</row>
    <row r="59" spans="1:23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</row>
    <row r="60" spans="1:23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</row>
    <row r="61" spans="1:23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</row>
    <row r="62" spans="1:23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</row>
    <row r="63" spans="1:23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</row>
    <row r="64" spans="1:23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</row>
    <row r="65" spans="1:23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</row>
    <row r="66" spans="1:23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</row>
    <row r="67" spans="1:23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</row>
    <row r="68" spans="1:23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</row>
    <row r="69" spans="1:23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</row>
    <row r="70" spans="1:23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</row>
    <row r="71" spans="1:23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</row>
    <row r="72" spans="1:23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</row>
    <row r="73" spans="1:23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</row>
    <row r="74" spans="1:23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</row>
    <row r="75" spans="1:23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</row>
    <row r="76" spans="1:23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</row>
    <row r="77" spans="1:23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</row>
    <row r="78" spans="1:23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</row>
    <row r="79" spans="1:23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</row>
    <row r="80" spans="1:23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</row>
    <row r="81" spans="1:23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</row>
    <row r="82" spans="1:23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</row>
    <row r="83" spans="1:23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</row>
    <row r="84" spans="1:23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</row>
    <row r="85" spans="1:23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</row>
    <row r="86" spans="1:23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</row>
    <row r="87" spans="1:23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</row>
    <row r="88" spans="1:23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</row>
    <row r="89" spans="1:23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</row>
    <row r="90" spans="1:23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</row>
    <row r="91" spans="1:23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3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23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23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23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23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23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23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23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23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23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23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B1" zoomScale="115" zoomScaleNormal="115" workbookViewId="0">
      <selection activeCell="G14" sqref="G1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0.12569706403046904</v>
      </c>
      <c r="D4" s="10">
        <v>8.4188710480902318E-2</v>
      </c>
      <c r="E4" s="9">
        <v>-0.10551389501197347</v>
      </c>
      <c r="F4" s="10">
        <v>-7.0670534967484155E-2</v>
      </c>
      <c r="G4" s="9">
        <v>0.19924968491417624</v>
      </c>
      <c r="H4" s="10">
        <v>0.13345239338752118</v>
      </c>
      <c r="I4" s="9">
        <v>-0.17677803810892534</v>
      </c>
      <c r="J4" s="10">
        <v>-0.11840145340329231</v>
      </c>
      <c r="K4" s="9">
        <v>-0.28409984264869681</v>
      </c>
      <c r="L4" s="10">
        <v>-0.19028288039109092</v>
      </c>
      <c r="M4" s="9">
        <v>0.266208501839031</v>
      </c>
      <c r="N4" s="10">
        <v>0.1782997133763467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3.9765398879801565E-2</v>
      </c>
      <c r="D5" s="10">
        <v>4.9459622579998037E-3</v>
      </c>
      <c r="E5" s="9">
        <v>8.947969815346013E-2</v>
      </c>
      <c r="F5" s="10">
        <v>1.1129354222296613E-2</v>
      </c>
      <c r="G5" s="9">
        <v>-0.12636461869535159</v>
      </c>
      <c r="H5" s="10">
        <v>-1.5717046789921807E-2</v>
      </c>
      <c r="I5" s="9">
        <v>-0.12636461869535159</v>
      </c>
      <c r="J5" s="10">
        <v>-1.5717046789921807E-2</v>
      </c>
      <c r="K5" s="9">
        <v>-0.12636461869535159</v>
      </c>
      <c r="L5" s="10">
        <v>-1.5717046789921807E-2</v>
      </c>
      <c r="M5" s="9">
        <v>-0.12636461869535159</v>
      </c>
      <c r="N5" s="10">
        <v>-1.5717046789921807E-2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0.1276361612617323</v>
      </c>
      <c r="D6" s="10">
        <v>0.52347421163570651</v>
      </c>
      <c r="E6" s="9">
        <v>-6.0155716874511739E-2</v>
      </c>
      <c r="F6" s="10">
        <v>-0.24671665267096277</v>
      </c>
      <c r="G6" s="9">
        <v>-1.5452634034663898E-2</v>
      </c>
      <c r="H6" s="10">
        <v>-6.3375890805766666E-2</v>
      </c>
      <c r="I6" s="9">
        <v>-0.27166811646794875</v>
      </c>
      <c r="J6" s="10">
        <v>-1.1141924959886298</v>
      </c>
      <c r="K6" s="9">
        <v>-0.21132202174777928</v>
      </c>
      <c r="L6" s="10">
        <v>-0.86669504662428931</v>
      </c>
      <c r="M6" s="9">
        <v>1.0146301264974968</v>
      </c>
      <c r="N6" s="10">
        <v>4.1613027242410325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-0.12397734397307844</v>
      </c>
      <c r="D7" s="10">
        <v>-1.5137709444596293E-2</v>
      </c>
      <c r="E7" s="9">
        <v>-0.12397734397307844</v>
      </c>
      <c r="F7" s="10">
        <v>-1.5137709444596293E-2</v>
      </c>
      <c r="G7" s="9">
        <v>0.55347819064486647</v>
      </c>
      <c r="H7" s="10">
        <v>6.7580025232047411E-2</v>
      </c>
      <c r="I7" s="9">
        <v>-0.12397734397307844</v>
      </c>
      <c r="J7" s="10">
        <v>-1.5137709444596293E-2</v>
      </c>
      <c r="K7" s="9">
        <v>-0.12397734397307844</v>
      </c>
      <c r="L7" s="10">
        <v>-1.5137709444596293E-2</v>
      </c>
      <c r="M7" s="9">
        <v>-0.12397734397307844</v>
      </c>
      <c r="N7" s="10">
        <v>-1.5137709444596293E-2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-1.5250105599665601E-3</v>
      </c>
      <c r="D8" s="10">
        <v>-4.7058815483431715E-3</v>
      </c>
      <c r="E8" s="9">
        <v>4.8666726889042902E-2</v>
      </c>
      <c r="F8" s="10">
        <v>0.15017591228379779</v>
      </c>
      <c r="G8" s="9">
        <v>2.9426288181978014E-2</v>
      </c>
      <c r="H8" s="10">
        <v>9.0803716529566536E-2</v>
      </c>
      <c r="I8" s="9">
        <v>-0.73139893425872216</v>
      </c>
      <c r="J8" s="10">
        <v>-2.2569527317118729</v>
      </c>
      <c r="K8" s="9">
        <v>0.31348995729117962</v>
      </c>
      <c r="L8" s="10">
        <v>0.96736812474255895</v>
      </c>
      <c r="M8" s="9">
        <v>-9.6047035437919884E-2</v>
      </c>
      <c r="N8" s="10">
        <v>-0.29638219151104161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0.34874297040405428</v>
      </c>
      <c r="D9" s="12">
        <v>1.657485882645096</v>
      </c>
      <c r="E9" s="11">
        <v>-7.7999514310355567E-2</v>
      </c>
      <c r="F9" s="12">
        <v>-0.37071168394534482</v>
      </c>
      <c r="G9" s="11">
        <v>-0.12138725924092676</v>
      </c>
      <c r="H9" s="12">
        <v>-0.57692250625642316</v>
      </c>
      <c r="I9" s="11">
        <v>-0.41504614403200007</v>
      </c>
      <c r="J9" s="12">
        <v>-1.9726078595427534</v>
      </c>
      <c r="K9" s="11">
        <v>-0.25599922950828491</v>
      </c>
      <c r="L9" s="12">
        <v>-1.2166986717650303</v>
      </c>
      <c r="M9" s="11">
        <v>0.43053342879638867</v>
      </c>
      <c r="N9" s="12">
        <v>2.046214951401085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-3.6450364603577971E-2</v>
      </c>
      <c r="D10" s="10">
        <v>-0.37210933580434258</v>
      </c>
      <c r="E10" s="9">
        <v>-2.1961770963592839E-2</v>
      </c>
      <c r="F10" s="10">
        <v>-0.22420022667063932</v>
      </c>
      <c r="G10" s="9">
        <v>3.7713701757646715E-3</v>
      </c>
      <c r="H10" s="10">
        <v>3.8500631377452521E-2</v>
      </c>
      <c r="I10" s="9">
        <v>0.33312667987923633</v>
      </c>
      <c r="J10" s="10">
        <v>3.4007766160012736</v>
      </c>
      <c r="K10" s="9">
        <v>-0.16986989779986253</v>
      </c>
      <c r="L10" s="10">
        <v>-1.7341438290374107</v>
      </c>
      <c r="M10" s="9">
        <v>0.33799821146632653</v>
      </c>
      <c r="N10" s="10">
        <v>3.4505084198648781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0.21878662940144761</v>
      </c>
      <c r="D11" s="10">
        <v>5.5234464377690955</v>
      </c>
      <c r="E11" s="9">
        <v>-4.9692830055052921E-2</v>
      </c>
      <c r="F11" s="10">
        <v>-1.254535918859176</v>
      </c>
      <c r="G11" s="9">
        <v>1.8701117131901826E-2</v>
      </c>
      <c r="H11" s="10">
        <v>0.47212491497811016</v>
      </c>
      <c r="I11" s="9">
        <v>-1.2059582038590329</v>
      </c>
      <c r="J11" s="10">
        <v>-30.445395879203204</v>
      </c>
      <c r="K11" s="9">
        <v>-2.9509123624527525E-2</v>
      </c>
      <c r="L11" s="10">
        <v>-0.74498183098069148</v>
      </c>
      <c r="M11" s="9">
        <v>1.4270179196905333</v>
      </c>
      <c r="N11" s="10">
        <v>36.026228233009149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0.22383738089993321</v>
      </c>
      <c r="D12" s="12">
        <v>4.2380698909283865</v>
      </c>
      <c r="E12" s="11">
        <v>-3.4838620925034064E-2</v>
      </c>
      <c r="F12" s="12">
        <v>-0.65962400824311374</v>
      </c>
      <c r="G12" s="11">
        <v>5.3372915629029002E-2</v>
      </c>
      <c r="H12" s="12">
        <v>1.0105467898571021</v>
      </c>
      <c r="I12" s="11">
        <v>-1.6834302905817287</v>
      </c>
      <c r="J12" s="12">
        <v>-31.873564635661701</v>
      </c>
      <c r="K12" s="11">
        <v>0.11650446728591132</v>
      </c>
      <c r="L12" s="12">
        <v>2.205860669821746</v>
      </c>
      <c r="M12" s="11">
        <v>1.6124425939864346</v>
      </c>
      <c r="N12" s="12">
        <v>30.529504861743192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0.2513077680587984</v>
      </c>
      <c r="D13" s="12">
        <v>0.59276529338166561</v>
      </c>
      <c r="E13" s="11">
        <v>-7.2589984077290656E-2</v>
      </c>
      <c r="F13" s="12">
        <v>-0.17121963057695133</v>
      </c>
      <c r="G13" s="11">
        <v>9.0194245081119173E-2</v>
      </c>
      <c r="H13" s="12">
        <v>0.21274319755344173</v>
      </c>
      <c r="I13" s="11">
        <v>-1.4925034204370013</v>
      </c>
      <c r="J13" s="12">
        <v>-3.5204014373383181</v>
      </c>
      <c r="K13" s="11">
        <v>-5.1071949836942715E-2</v>
      </c>
      <c r="L13" s="12">
        <v>-0.12046455850734361</v>
      </c>
      <c r="M13" s="11">
        <v>1.7010756654516057</v>
      </c>
      <c r="N13" s="12">
        <v>4.0123654898718151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-2.735438004394062E-2</v>
      </c>
      <c r="D14" s="10">
        <v>-3.1627902978251243E-2</v>
      </c>
      <c r="E14" s="9">
        <v>-4.2078899462995582E-2</v>
      </c>
      <c r="F14" s="10">
        <v>-4.8652806150582761E-2</v>
      </c>
      <c r="G14" s="9">
        <v>-4.8286402906821905E-3</v>
      </c>
      <c r="H14" s="10">
        <v>-5.5830096088907988E-3</v>
      </c>
      <c r="I14" s="9">
        <v>0.55056516765623775</v>
      </c>
      <c r="J14" s="10">
        <v>0.63657892000712302</v>
      </c>
      <c r="K14" s="9">
        <v>-0.26038013601153087</v>
      </c>
      <c r="L14" s="10">
        <v>-0.30105883101747688</v>
      </c>
      <c r="M14" s="9">
        <v>0.35907021330924199</v>
      </c>
      <c r="N14" s="10">
        <v>0.41516707198927505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-1.4533782752440164E-2</v>
      </c>
      <c r="D15" s="10">
        <v>-1.5004329414482598E-2</v>
      </c>
      <c r="E15" s="9">
        <v>-5.4069011436724837E-2</v>
      </c>
      <c r="F15" s="10">
        <v>-5.5819553142545608E-2</v>
      </c>
      <c r="G15" s="9">
        <v>3.1785556146372497E-2</v>
      </c>
      <c r="H15" s="10">
        <v>3.2814647305955624E-2</v>
      </c>
      <c r="I15" s="9">
        <v>0.26866565726692582</v>
      </c>
      <c r="J15" s="10">
        <v>0.27736399343898421</v>
      </c>
      <c r="K15" s="9">
        <v>-8.5225456299685101E-2</v>
      </c>
      <c r="L15" s="10">
        <v>-8.7984721018715462E-2</v>
      </c>
      <c r="M15" s="9">
        <v>0.3086830966712355</v>
      </c>
      <c r="N15" s="10">
        <v>0.31867703997159103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0.32283291718050156</v>
      </c>
      <c r="D16" s="12">
        <v>0.73655227741339857</v>
      </c>
      <c r="E16" s="11">
        <v>8.742846635418558E-2</v>
      </c>
      <c r="F16" s="12">
        <v>0.19947047707012899</v>
      </c>
      <c r="G16" s="11">
        <v>-3.046503032432421E-2</v>
      </c>
      <c r="H16" s="12">
        <v>-6.9506813811997858E-2</v>
      </c>
      <c r="I16" s="11">
        <v>-1.6420223620086072</v>
      </c>
      <c r="J16" s="12">
        <v>-3.7463196778813952</v>
      </c>
      <c r="K16" s="11">
        <v>-0.11138632681379948</v>
      </c>
      <c r="L16" s="12">
        <v>-0.25413100189391802</v>
      </c>
      <c r="M16" s="11">
        <v>1.2052195722253523</v>
      </c>
      <c r="N16" s="12">
        <v>2.7497419670171137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-0.14768664160985123</v>
      </c>
      <c r="D17" s="14">
        <v>-0.19537430502786002</v>
      </c>
      <c r="E17" s="13">
        <v>0.11089639796786005</v>
      </c>
      <c r="F17" s="14">
        <v>0.14670457968907069</v>
      </c>
      <c r="G17" s="13">
        <v>0.45103221717115394</v>
      </c>
      <c r="H17" s="14">
        <v>0.59666944155842394</v>
      </c>
      <c r="I17" s="13">
        <v>-2.8237755649643952</v>
      </c>
      <c r="J17" s="14">
        <v>-3.7355659424973444</v>
      </c>
      <c r="K17" s="13">
        <v>-0.61951462814040281</v>
      </c>
      <c r="L17" s="14">
        <v>-0.81955442014364754</v>
      </c>
      <c r="M17" s="13">
        <v>1.7117228442698611</v>
      </c>
      <c r="N17" s="14">
        <v>2.2644340575026556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>
        <f>Cas!L$9</f>
        <v>12.174551845022521</v>
      </c>
      <c r="C22">
        <f>Cas!M$9-B22</f>
        <v>4.6945154811136582</v>
      </c>
      <c r="E22" t="s">
        <v>0</v>
      </c>
      <c r="F22">
        <f>Cas!L$12</f>
        <v>67.705456115250215</v>
      </c>
      <c r="G22">
        <f>Cas!M$12-F22</f>
        <v>34.879780333290881</v>
      </c>
      <c r="I22" t="s">
        <v>0</v>
      </c>
      <c r="J22">
        <f>Cas!L$16</f>
        <v>7.3037971421160623</v>
      </c>
      <c r="K22">
        <f>Cas!M$16-J22</f>
        <v>2.8930202242129539</v>
      </c>
      <c r="M22" t="s">
        <v>0</v>
      </c>
      <c r="N22">
        <f>Cas!L$17</f>
        <v>3.3062858731369684</v>
      </c>
      <c r="O22">
        <f>Cas!M$17-N22</f>
        <v>2.4223558655967259</v>
      </c>
    </row>
    <row r="23" spans="1:16" x14ac:dyDescent="0.25">
      <c r="A23" t="s">
        <v>19</v>
      </c>
      <c r="B23">
        <f>Ben!L$9</f>
        <v>7.6228755297831654</v>
      </c>
      <c r="C23">
        <f>Ben!M$9-B23</f>
        <v>9.8695420064645809</v>
      </c>
      <c r="E23" t="s">
        <v>19</v>
      </c>
      <c r="F23">
        <f>Ben!L$12</f>
        <v>65.978251645872973</v>
      </c>
      <c r="G23">
        <f>Ben!M$12-F23</f>
        <v>28.490572352214201</v>
      </c>
      <c r="I23" t="s">
        <v>19</v>
      </c>
      <c r="J23">
        <f>Ben!L$16</f>
        <v>6.4847398774325935</v>
      </c>
      <c r="K23">
        <f>Ben!M$16-J23</f>
        <v>3.4960202606629203</v>
      </c>
      <c r="M23" t="s">
        <v>19</v>
      </c>
      <c r="N23">
        <f>Ben!L$17</f>
        <v>3.814639417621617</v>
      </c>
      <c r="O23">
        <f>Ben!M$17-N23</f>
        <v>2.1479534110315228</v>
      </c>
    </row>
    <row r="24" spans="1:16" x14ac:dyDescent="0.25">
      <c r="A24" t="s">
        <v>17</v>
      </c>
      <c r="B24">
        <f>Lucas!L$9</f>
        <v>7.292359719967787</v>
      </c>
      <c r="C24">
        <f>Lucas!M$9-B24</f>
        <v>10.019316685788841</v>
      </c>
      <c r="E24" t="s">
        <v>17</v>
      </c>
      <c r="F24">
        <f>Lucas!L$12</f>
        <v>61.94926809691087</v>
      </c>
      <c r="G24">
        <f>Lucas!M$12-F24</f>
        <v>39.757895196272187</v>
      </c>
      <c r="I24" t="s">
        <v>17</v>
      </c>
      <c r="J24">
        <f>Lucas!L$16</f>
        <v>5.4254382439015458</v>
      </c>
      <c r="K24">
        <f>Lucas!M$16-J24</f>
        <v>5.0308775864143804</v>
      </c>
      <c r="M24" t="s">
        <v>17</v>
      </c>
      <c r="N24">
        <f>Lucas!L$17</f>
        <v>4.2871534872142627</v>
      </c>
      <c r="O24">
        <f>Lucas!M$17-N24</f>
        <v>2.0351145371636399</v>
      </c>
    </row>
    <row r="25" spans="1:16" x14ac:dyDescent="0.25">
      <c r="A25" t="s">
        <v>18</v>
      </c>
      <c r="B25">
        <f>Jillian!L$9</f>
        <v>4.8592267171183519</v>
      </c>
      <c r="C25">
        <f>Jillian!M$9-B25</f>
        <v>12.005052667600802</v>
      </c>
      <c r="E25" t="s">
        <v>18</v>
      </c>
      <c r="F25">
        <f>Jillian!L$12</f>
        <v>44.291368754558327</v>
      </c>
      <c r="G25">
        <f>Jillian!M$12-F25</f>
        <v>9.5030945168957572</v>
      </c>
      <c r="I25" t="s">
        <v>18</v>
      </c>
      <c r="J25">
        <f>Jillian!L$16</f>
        <v>2.693331971026613</v>
      </c>
      <c r="K25">
        <f>Jillian!M$16-J25</f>
        <v>3.1618761334954857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6.5383365757579615</v>
      </c>
      <c r="C26">
        <f>Keller!M$9-B26</f>
        <v>10.582021371140007</v>
      </c>
      <c r="E26" t="s">
        <v>15</v>
      </c>
      <c r="F26">
        <f>Keller!L$12</f>
        <v>64.039911358070299</v>
      </c>
      <c r="G26">
        <f>Keller!M$12-F26</f>
        <v>37.459582826733026</v>
      </c>
      <c r="I26" t="s">
        <v>15</v>
      </c>
      <c r="J26">
        <f>Keller!L$16</f>
        <v>5.2487321299828285</v>
      </c>
      <c r="K26">
        <f>Keller!M$16-J26</f>
        <v>5.0076078436236884</v>
      </c>
      <c r="M26" t="s">
        <v>15</v>
      </c>
      <c r="N26">
        <f>Keller!L$17</f>
        <v>2.2434815948155107</v>
      </c>
      <c r="O26">
        <f>Keller!M$17-N26</f>
        <v>3.2574877370493684</v>
      </c>
    </row>
    <row r="27" spans="1:16" x14ac:dyDescent="0.25">
      <c r="A27" t="s">
        <v>2</v>
      </c>
      <c r="B27">
        <f>Matt!L$9</f>
        <v>8.4038375958632479</v>
      </c>
      <c r="C27">
        <f>Matt!M$9-B27</f>
        <v>13.084052792534536</v>
      </c>
      <c r="E27" t="s">
        <v>2</v>
      </c>
      <c r="F27">
        <f>Matt!L$12</f>
        <v>104.11853768129242</v>
      </c>
      <c r="G27">
        <f>Matt!M$12-F27</f>
        <v>14.853881720931753</v>
      </c>
      <c r="I27" t="s">
        <v>2</v>
      </c>
      <c r="J27">
        <f>Matt!L$16</f>
        <v>9.2741640335820872</v>
      </c>
      <c r="K27">
        <f>Matt!M$16-J27</f>
        <v>3.0236132656015968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-7.468127265973544E-2</v>
      </c>
      <c r="D4" s="10">
        <v>-5.0019625269807966E-2</v>
      </c>
      <c r="E4" s="9">
        <v>0.23487675865376989</v>
      </c>
      <c r="F4" s="10">
        <v>0.15731450515013645</v>
      </c>
      <c r="G4" s="9">
        <v>-2.0206093643742921E-2</v>
      </c>
      <c r="H4" s="10">
        <v>-1.3533529842637393E-2</v>
      </c>
      <c r="I4" s="9">
        <v>0.19102610693326075</v>
      </c>
      <c r="J4" s="10">
        <v>0.12794444906003316</v>
      </c>
    </row>
    <row r="5" spans="1:10" x14ac:dyDescent="0.25">
      <c r="A5" t="s">
        <v>30</v>
      </c>
      <c r="C5" s="9">
        <v>-0.12636461850126615</v>
      </c>
      <c r="D5" s="10">
        <v>-1.5717046742400511E-2</v>
      </c>
      <c r="E5" s="9">
        <v>0.11489028045960287</v>
      </c>
      <c r="F5" s="10">
        <v>1.4289885330623534E-2</v>
      </c>
      <c r="G5" s="9">
        <v>-0.12636461850126615</v>
      </c>
      <c r="H5" s="10">
        <v>-1.5717046742400511E-2</v>
      </c>
      <c r="I5" s="9">
        <v>-0.12636461850126615</v>
      </c>
      <c r="J5" s="10">
        <v>-1.5717046742400511E-2</v>
      </c>
    </row>
    <row r="6" spans="1:10" x14ac:dyDescent="0.25">
      <c r="A6" t="s">
        <v>31</v>
      </c>
      <c r="C6" s="9">
        <v>-1.5200628764619471E-2</v>
      </c>
      <c r="D6" s="10">
        <v>-6.2342341549906699E-2</v>
      </c>
      <c r="E6" s="9">
        <v>0.27899724286417527</v>
      </c>
      <c r="F6" s="10">
        <v>1.1442514435063966</v>
      </c>
      <c r="G6" s="9">
        <v>-0.27178773507693932</v>
      </c>
      <c r="H6" s="10">
        <v>-1.1146830878917449</v>
      </c>
      <c r="I6" s="9">
        <v>0.26564874152964157</v>
      </c>
      <c r="J6" s="10">
        <v>1.0895052325263723</v>
      </c>
    </row>
    <row r="7" spans="1:10" x14ac:dyDescent="0.25">
      <c r="A7" t="s">
        <v>32</v>
      </c>
      <c r="C7" s="9">
        <v>0.14756669342002587</v>
      </c>
      <c r="D7" s="10">
        <v>1.8017983396161633E-2</v>
      </c>
      <c r="E7" s="9">
        <v>-0.12397734377362078</v>
      </c>
      <c r="F7" s="10">
        <v>-1.5137709396625785E-2</v>
      </c>
      <c r="G7" s="9">
        <v>-0.12397734377362078</v>
      </c>
      <c r="H7" s="10">
        <v>-1.5137709396625785E-2</v>
      </c>
      <c r="I7" s="9">
        <v>-0.12397734377362078</v>
      </c>
      <c r="J7" s="10">
        <v>-1.5137709396625785E-2</v>
      </c>
    </row>
    <row r="8" spans="1:10" x14ac:dyDescent="0.25">
      <c r="A8" t="s">
        <v>33</v>
      </c>
      <c r="C8" s="9">
        <v>0.12396828515319019</v>
      </c>
      <c r="D8" s="10">
        <v>0.38254165641873694</v>
      </c>
      <c r="E8" s="9">
        <v>-0.20145864062633517</v>
      </c>
      <c r="F8" s="10">
        <v>-0.62166159667234933</v>
      </c>
      <c r="G8" s="9">
        <v>0.12422120340259762</v>
      </c>
      <c r="H8" s="10">
        <v>0.38332211220988777</v>
      </c>
      <c r="I8" s="9">
        <v>1.2607062225424737E-2</v>
      </c>
      <c r="J8" s="10">
        <v>3.8902905370744811E-2</v>
      </c>
    </row>
    <row r="9" spans="1:10" x14ac:dyDescent="0.25">
      <c r="A9" s="4" t="s">
        <v>12</v>
      </c>
      <c r="C9" s="11">
        <v>0.12140600837863269</v>
      </c>
      <c r="D9" s="12">
        <v>0.5770116161459633</v>
      </c>
      <c r="E9" s="11">
        <v>-0.1768308479615498</v>
      </c>
      <c r="F9" s="12">
        <v>-0.8404316617390144</v>
      </c>
      <c r="G9" s="11">
        <v>-6.8188556610265252E-2</v>
      </c>
      <c r="H9" s="12">
        <v>-0.32408271862164639</v>
      </c>
      <c r="I9" s="11">
        <v>0.48665821496381795</v>
      </c>
      <c r="J9" s="12">
        <v>2.312961663735944</v>
      </c>
    </row>
    <row r="10" spans="1:10" x14ac:dyDescent="0.25">
      <c r="A10" t="s">
        <v>13</v>
      </c>
      <c r="C10" s="9">
        <v>0.12425055429353696</v>
      </c>
      <c r="D10" s="10">
        <v>1.2684315157485955</v>
      </c>
      <c r="E10" s="9">
        <v>0.11888076565756699</v>
      </c>
      <c r="F10" s="10">
        <v>1.2136131756816226</v>
      </c>
      <c r="G10" s="9">
        <v>-0.48325586311557234</v>
      </c>
      <c r="H10" s="10">
        <v>-4.9333942245275431</v>
      </c>
      <c r="I10" s="9">
        <v>0.20505985066677715</v>
      </c>
      <c r="J10" s="10">
        <v>2.0933860511073021</v>
      </c>
    </row>
    <row r="11" spans="1:10" x14ac:dyDescent="0.25">
      <c r="A11" t="s">
        <v>14</v>
      </c>
      <c r="C11" s="9">
        <v>0.20269980328806869</v>
      </c>
      <c r="D11" s="10">
        <v>5.117321426550447</v>
      </c>
      <c r="E11" s="9">
        <v>0.14226277133604864</v>
      </c>
      <c r="F11" s="10">
        <v>3.5915393905133612</v>
      </c>
      <c r="G11" s="9">
        <v>-0.41680106822159796</v>
      </c>
      <c r="H11" s="10">
        <v>-10.522482027218842</v>
      </c>
      <c r="I11" s="9">
        <v>0.53924240125992096</v>
      </c>
      <c r="J11" s="10">
        <v>13.613613083532456</v>
      </c>
    </row>
    <row r="12" spans="1:10" x14ac:dyDescent="0.25">
      <c r="A12" s="4" t="s">
        <v>34</v>
      </c>
      <c r="C12" s="11">
        <v>0.17280712370253279</v>
      </c>
      <c r="D12" s="12">
        <v>3.2718782946559344</v>
      </c>
      <c r="E12" s="11">
        <v>0.16998039584906585</v>
      </c>
      <c r="F12" s="12">
        <v>3.2183578765707495</v>
      </c>
      <c r="G12" s="11">
        <v>-0.27807586435698028</v>
      </c>
      <c r="H12" s="12">
        <v>-5.2650050840696707</v>
      </c>
      <c r="I12" s="11">
        <v>0.48628980122148086</v>
      </c>
      <c r="J12" s="12">
        <v>9.2072653686891499</v>
      </c>
    </row>
    <row r="13" spans="1:10" x14ac:dyDescent="0.25">
      <c r="A13" s="4" t="s">
        <v>25</v>
      </c>
      <c r="C13" s="11">
        <v>0.11552042397888045</v>
      </c>
      <c r="D13" s="12">
        <v>0.27248062625278457</v>
      </c>
      <c r="E13" s="11">
        <v>0.28789165339762463</v>
      </c>
      <c r="F13" s="12">
        <v>0.67905652791817772</v>
      </c>
      <c r="G13" s="11">
        <v>-0.32888534073441394</v>
      </c>
      <c r="H13" s="12">
        <v>-0.7757492616635222</v>
      </c>
      <c r="I13" s="11">
        <v>0.51955998100933265</v>
      </c>
      <c r="J13" s="12">
        <v>1.2254978308181226</v>
      </c>
    </row>
    <row r="14" spans="1:10" x14ac:dyDescent="0.25">
      <c r="A14" t="s">
        <v>35</v>
      </c>
      <c r="C14" s="9">
        <v>-0.1159445616582562</v>
      </c>
      <c r="D14" s="10">
        <v>-0.134058360675682</v>
      </c>
      <c r="E14" s="9">
        <v>0.32565028139953817</v>
      </c>
      <c r="F14" s="10">
        <v>0.37652600737473185</v>
      </c>
      <c r="G14" s="9">
        <v>-0.26301035872863809</v>
      </c>
      <c r="H14" s="10">
        <v>-0.30409996836081499</v>
      </c>
      <c r="I14" s="9">
        <v>0.21605119384833238</v>
      </c>
      <c r="J14" s="10">
        <v>0.24980446219375563</v>
      </c>
    </row>
    <row r="15" spans="1:10" x14ac:dyDescent="0.25">
      <c r="A15" t="s">
        <v>36</v>
      </c>
      <c r="C15" s="9">
        <v>0.15602921472849543</v>
      </c>
      <c r="D15" s="10">
        <v>0.16108082634482734</v>
      </c>
      <c r="E15" s="9">
        <v>0.11018063903543346</v>
      </c>
      <c r="F15" s="10">
        <v>0.11374785429710599</v>
      </c>
      <c r="G15" s="9">
        <v>-0.51133991344547058</v>
      </c>
      <c r="H15" s="10">
        <v>-0.52789508646963856</v>
      </c>
      <c r="I15" s="9">
        <v>0.17490585596905034</v>
      </c>
      <c r="J15" s="10">
        <v>0.18056861890299958</v>
      </c>
    </row>
    <row r="16" spans="1:10" x14ac:dyDescent="0.25">
      <c r="A16" s="4" t="s">
        <v>37</v>
      </c>
      <c r="C16" s="11">
        <v>0.21793370261296768</v>
      </c>
      <c r="D16" s="12">
        <v>0.49722180251013093</v>
      </c>
      <c r="E16" s="11">
        <v>3.2531276680916655E-3</v>
      </c>
      <c r="F16" s="12">
        <v>7.4221012332209568E-3</v>
      </c>
      <c r="G16" s="11">
        <v>-0.22623220847521072</v>
      </c>
      <c r="H16" s="12">
        <v>-0.51615507438819908</v>
      </c>
      <c r="I16" s="11">
        <v>0.82901653559479149</v>
      </c>
      <c r="J16" s="12">
        <v>1.8914242781034591</v>
      </c>
    </row>
    <row r="17" spans="1:15" ht="15.75" thickBot="1" x14ac:dyDescent="0.3">
      <c r="A17" s="4" t="s">
        <v>38</v>
      </c>
      <c r="C17" s="13">
        <v>-0.1896008894522514</v>
      </c>
      <c r="D17" s="14">
        <v>-0.25082256292473293</v>
      </c>
      <c r="E17" s="13">
        <v>0.28850081904445207</v>
      </c>
      <c r="F17" s="14">
        <v>0.38165704310600113</v>
      </c>
      <c r="G17" s="13">
        <v>0.369609601283169</v>
      </c>
      <c r="H17" s="14">
        <v>0.48895565702913046</v>
      </c>
      <c r="I17" s="13">
        <v>0.40781219295576948</v>
      </c>
      <c r="J17" s="14">
        <v>0.53949377413064248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</v>
      </c>
      <c r="B22">
        <f>Zoe!N$9</f>
        <v>9.4010319759504082</v>
      </c>
      <c r="C22">
        <f>Zoe!O$9-B22</f>
        <v>8.1641776162931112</v>
      </c>
      <c r="E22" t="s">
        <v>1</v>
      </c>
      <c r="F22">
        <f>Zoe!N$12</f>
        <v>65.291746509715182</v>
      </c>
      <c r="G22">
        <f>Zoe!O$12-F22</f>
        <v>37.515983430095616</v>
      </c>
      <c r="I22" t="s">
        <v>1</v>
      </c>
      <c r="J22">
        <f>Zoe!N$16</f>
        <v>6.2446756847380804</v>
      </c>
      <c r="K22">
        <f>Zoe!O$16-J22</f>
        <v>4.5062102682847147</v>
      </c>
      <c r="M22" t="s">
        <v>1</v>
      </c>
      <c r="N22">
        <f>Zoe!N$17</f>
        <v>3.1759920475571346</v>
      </c>
      <c r="O22">
        <f>Zoe!O$17-N22</f>
        <v>2.5441625352276165</v>
      </c>
    </row>
    <row r="23" spans="1:15" x14ac:dyDescent="0.25">
      <c r="A23" t="s">
        <v>23</v>
      </c>
      <c r="B23">
        <f>Max!N$9</f>
        <v>6.8154463312583458</v>
      </c>
      <c r="C23">
        <f>Max!O$9-B23</f>
        <v>10.383805175335858</v>
      </c>
      <c r="E23" t="s">
        <v>23</v>
      </c>
      <c r="F23">
        <f>Max!N$12</f>
        <v>66.852822442195844</v>
      </c>
      <c r="G23">
        <f>Max!O$12-F23</f>
        <v>34.322130260772013</v>
      </c>
      <c r="I23" t="s">
        <v>23</v>
      </c>
      <c r="J23">
        <f>Max!N$16</f>
        <v>5.6076799404410256</v>
      </c>
      <c r="K23">
        <f>Max!O$16-J23</f>
        <v>4.8295260677999003</v>
      </c>
      <c r="M23" t="s">
        <v>23</v>
      </c>
      <c r="N23">
        <f>Max!N$17</f>
        <v>3.1843120475907756</v>
      </c>
      <c r="O23">
        <f>Max!O$17-N23</f>
        <v>3.7127136903567526</v>
      </c>
    </row>
    <row r="24" spans="1:15" x14ac:dyDescent="0.25">
      <c r="A24" t="s">
        <v>20</v>
      </c>
      <c r="B24">
        <f>Hailey!N$9</f>
        <v>7.6390879519195494</v>
      </c>
      <c r="C24">
        <f>Hailey!O$9-B24</f>
        <v>9.9445364243479375</v>
      </c>
      <c r="E24" t="s">
        <v>20</v>
      </c>
      <c r="F24">
        <f>Hailey!N$12</f>
        <v>58.486048601912131</v>
      </c>
      <c r="G24">
        <f>Hailey!O$12-F24</f>
        <v>34.054536126647406</v>
      </c>
      <c r="I24" t="s">
        <v>20</v>
      </c>
      <c r="J24">
        <f>Hailey!N$16</f>
        <v>6.1488740762266572</v>
      </c>
      <c r="K24">
        <f>Hailey!O$16-J24</f>
        <v>2.7290367803660596</v>
      </c>
      <c r="M24" t="s">
        <v>20</v>
      </c>
      <c r="N24">
        <f>Hailey!N$17</f>
        <v>4.3161566626029426</v>
      </c>
      <c r="O24">
        <f>Hailey!O$17-N24</f>
        <v>1.8125526821133615</v>
      </c>
    </row>
    <row r="25" spans="1:15" x14ac:dyDescent="0.25">
      <c r="A25" t="s">
        <v>21</v>
      </c>
      <c r="B25">
        <f>Caleb!N$9</f>
        <v>11.45455358863008</v>
      </c>
      <c r="C25">
        <f>Caleb!O$9-B25</f>
        <v>7.4879995165625495</v>
      </c>
      <c r="E25" t="s">
        <v>21</v>
      </c>
      <c r="F25">
        <f>Caleb!N$12</f>
        <v>70.789664005212003</v>
      </c>
      <c r="G25">
        <f>Caleb!O$12-F25</f>
        <v>38.925389784904695</v>
      </c>
      <c r="I25" t="s">
        <v>21</v>
      </c>
      <c r="J25">
        <f>Caleb!N$16</f>
        <v>7.4681809557677807</v>
      </c>
      <c r="K25">
        <f>Caleb!O$16-J25</f>
        <v>4.916061677291208</v>
      </c>
      <c r="M25" t="s">
        <v>21</v>
      </c>
      <c r="N25">
        <f>Caleb!N$17</f>
        <v>3.8989562563919602</v>
      </c>
      <c r="O25">
        <f>Caleb!O$17-N25</f>
        <v>2.7448648725571356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H16" sqref="H16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-5.6329920566318546E-2</v>
      </c>
      <c r="D4" s="10">
        <v>-3.7728354340967885E-2</v>
      </c>
      <c r="E4" s="9">
        <v>-1.0865414621188755E-2</v>
      </c>
      <c r="F4" s="10">
        <v>-7.2773795661067453E-3</v>
      </c>
      <c r="G4" s="9">
        <v>1.3323965068510933E-2</v>
      </c>
      <c r="H4" s="10">
        <v>8.9240543973362896E-3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0.14926362297988469</v>
      </c>
      <c r="D5" s="10">
        <v>1.8565191463573411E-2</v>
      </c>
      <c r="E5" s="9">
        <v>-0.12636461835570212</v>
      </c>
      <c r="F5" s="10">
        <v>-1.5717046706759531E-2</v>
      </c>
      <c r="G5" s="9">
        <v>4.3030897209053454E-2</v>
      </c>
      <c r="H5" s="10">
        <v>5.35212015886204E-3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-1.5892022095789646E-2</v>
      </c>
      <c r="D6" s="10">
        <v>-6.5177953149793133E-2</v>
      </c>
      <c r="E6" s="9">
        <v>-0.20987487082376954</v>
      </c>
      <c r="F6" s="10">
        <v>-0.86075984638195546</v>
      </c>
      <c r="G6" s="9">
        <v>0.12189799690535104</v>
      </c>
      <c r="H6" s="10">
        <v>0.49994027716935552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0.69221612015230272</v>
      </c>
      <c r="D7" s="10">
        <v>8.4520010957793046E-2</v>
      </c>
      <c r="E7" s="9">
        <v>-0.12397734362402751</v>
      </c>
      <c r="F7" s="10">
        <v>-1.5137709360647893E-2</v>
      </c>
      <c r="G7" s="9">
        <v>-0.12397734362402751</v>
      </c>
      <c r="H7" s="10">
        <v>-1.5137709360647893E-2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-0.34636620759075154</v>
      </c>
      <c r="D8" s="10">
        <v>-1.0688177432857471</v>
      </c>
      <c r="E8" s="9">
        <v>0.45782596712943086</v>
      </c>
      <c r="F8" s="10">
        <v>1.4127605588564314</v>
      </c>
      <c r="G8" s="9">
        <v>-0.19383485495404856</v>
      </c>
      <c r="H8" s="10">
        <v>-0.59813609902410736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0.21935721179696738</v>
      </c>
      <c r="D9" s="12">
        <v>1.042548560737508</v>
      </c>
      <c r="E9" s="11">
        <v>-0.23206798906496939</v>
      </c>
      <c r="F9" s="12">
        <v>-1.102959624673149</v>
      </c>
      <c r="G9" s="11">
        <v>8.3273511265338496E-2</v>
      </c>
      <c r="H9" s="12">
        <v>0.39577763870190452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8.5983841155874541E-2</v>
      </c>
      <c r="D10" s="10">
        <v>0.87777969743136808</v>
      </c>
      <c r="E10" s="9">
        <v>6.966926368356216E-2</v>
      </c>
      <c r="F10" s="10">
        <v>0.71122974240660852</v>
      </c>
      <c r="G10" s="9">
        <v>-7.91383336029301E-2</v>
      </c>
      <c r="H10" s="10">
        <v>-0.80789624645021618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-0.34791307806271732</v>
      </c>
      <c r="D11" s="10">
        <v>-8.7833486769678473</v>
      </c>
      <c r="E11" s="9">
        <v>0.26465963307913076</v>
      </c>
      <c r="F11" s="10">
        <v>6.6815477331189328</v>
      </c>
      <c r="G11" s="9">
        <v>-9.686861740632613E-2</v>
      </c>
      <c r="H11" s="10">
        <v>-2.4455270473683726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-0.56532409131756611</v>
      </c>
      <c r="D12" s="12">
        <v>-10.703676935136642</v>
      </c>
      <c r="E12" s="11">
        <v>0.37358136505674333</v>
      </c>
      <c r="F12" s="12">
        <v>7.0732776153855639</v>
      </c>
      <c r="G12" s="11">
        <v>-0.10739625134163543</v>
      </c>
      <c r="H12" s="12">
        <v>-2.0334084396199188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-0.45305831289561438</v>
      </c>
      <c r="D13" s="12">
        <v>-1.0686388483551443</v>
      </c>
      <c r="E13" s="11">
        <v>0.21785884991171883</v>
      </c>
      <c r="F13" s="12">
        <v>0.51386857684095943</v>
      </c>
      <c r="G13" s="11">
        <v>-4.1996188849952099E-2</v>
      </c>
      <c r="H13" s="12">
        <v>-9.9057356659203677E-2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0.45523156467698606</v>
      </c>
      <c r="D14" s="10">
        <v>0.52635152872375846</v>
      </c>
      <c r="E14" s="9">
        <v>-0.43724277044520848</v>
      </c>
      <c r="F14" s="10">
        <v>-0.50555237928316188</v>
      </c>
      <c r="G14" s="9">
        <v>0.13520723978817079</v>
      </c>
      <c r="H14" s="10">
        <v>0.15633041045279972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1.7579824937696924E-2</v>
      </c>
      <c r="D15" s="10">
        <v>1.8148990447303337E-2</v>
      </c>
      <c r="E15" s="9">
        <v>0.13325755226847033</v>
      </c>
      <c r="F15" s="10">
        <v>0.13757190709933953</v>
      </c>
      <c r="G15" s="9">
        <v>-9.7707180203990551E-2</v>
      </c>
      <c r="H15" s="10">
        <v>-0.10087055396966216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-0.64880342369196164</v>
      </c>
      <c r="D16" s="12">
        <v>-1.4802630522176559</v>
      </c>
      <c r="E16" s="11">
        <v>0.52599478918604747</v>
      </c>
      <c r="F16" s="12">
        <v>1.2000717376929089</v>
      </c>
      <c r="G16" s="11">
        <v>-6.9967751426713271E-2</v>
      </c>
      <c r="H16" s="12">
        <v>-0.15963337045040937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-0.59772976110478848</v>
      </c>
      <c r="D17" s="14">
        <v>-0.79073526972789798</v>
      </c>
      <c r="E17" s="13">
        <v>-4.9847596990454102E-2</v>
      </c>
      <c r="F17" s="14">
        <v>-6.5943266700792869E-2</v>
      </c>
      <c r="G17" s="13">
        <v>0.21382173141718389</v>
      </c>
      <c r="H17" s="14">
        <v>0.28286425650505986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16</v>
      </c>
      <c r="B22">
        <f>Maddie!P$9</f>
        <v>10.242145930342879</v>
      </c>
      <c r="C22">
        <f>Maddie!Q$9-B22</f>
        <v>7.3229369867254412</v>
      </c>
      <c r="E22" t="s">
        <v>16</v>
      </c>
      <c r="F22">
        <f>Maddie!P$12</f>
        <v>50.442761218336429</v>
      </c>
      <c r="G22">
        <f>Maddie!Q$12-F22</f>
        <v>39.314690298826605</v>
      </c>
      <c r="I22" t="s">
        <v>16</v>
      </c>
      <c r="J22">
        <f>Maddie!P$16</f>
        <v>3.9308145895823094</v>
      </c>
      <c r="K22">
        <f>Maddie!Q$16-J22</f>
        <v>5.2035778735974905</v>
      </c>
      <c r="M22" t="s">
        <v>16</v>
      </c>
      <c r="N22">
        <f>Maddie!P$17</f>
        <v>2.2255960430873936</v>
      </c>
      <c r="O22">
        <f>Maddie!Q$17-N22</f>
        <v>3.3452450102889166</v>
      </c>
    </row>
    <row r="23" spans="1:15" x14ac:dyDescent="0.25">
      <c r="A23" t="s">
        <v>21</v>
      </c>
      <c r="B23">
        <f>Caleb!P$9</f>
        <v>6.4861293745278816</v>
      </c>
      <c r="C23">
        <f>Caleb!Q$9-B23</f>
        <v>10.661955600713082</v>
      </c>
      <c r="E23" t="s">
        <v>21</v>
      </c>
      <c r="F23">
        <f>Caleb!P$12</f>
        <v>72.132432717142237</v>
      </c>
      <c r="G23">
        <f>Caleb!Q$12-F23</f>
        <v>31.382898563397731</v>
      </c>
      <c r="I23" t="s">
        <v>21</v>
      </c>
      <c r="J23">
        <f>Caleb!P$16</f>
        <v>7.5928502725334495</v>
      </c>
      <c r="K23">
        <f>Caleb!Q$16-J23</f>
        <v>3.2470757679247599</v>
      </c>
      <c r="M23" t="s">
        <v>21</v>
      </c>
      <c r="N23">
        <f>Caleb!P$17</f>
        <v>3.592319273408151</v>
      </c>
      <c r="O23">
        <f>Caleb!Q$17-N23</f>
        <v>2.1028801499201304</v>
      </c>
    </row>
    <row r="24" spans="1:15" x14ac:dyDescent="0.25">
      <c r="A24" t="s">
        <v>2</v>
      </c>
      <c r="B24">
        <f>Matt!P$9</f>
        <v>8.770183346402888</v>
      </c>
      <c r="C24">
        <f>Matt!Q$9-B24</f>
        <v>9.0490492307856734</v>
      </c>
      <c r="E24" t="s">
        <v>2</v>
      </c>
      <c r="F24">
        <f>Matt!P$12</f>
        <v>60.357301083541202</v>
      </c>
      <c r="G24">
        <f>Matt!Q$12-F24</f>
        <v>37.080591301924699</v>
      </c>
      <c r="I24" t="s">
        <v>2</v>
      </c>
      <c r="J24">
        <f>Matt!P$16</f>
        <v>5.7543599496602535</v>
      </c>
      <c r="K24">
        <f>Matt!Q$16-J24</f>
        <v>4.239729525718321</v>
      </c>
      <c r="M24" t="s">
        <v>2</v>
      </c>
      <c r="N24">
        <f>Matt!P$17</f>
        <v>3.5494666009189357</v>
      </c>
      <c r="O24">
        <f>Matt!Q$17-N24</f>
        <v>2.9235076925535921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-0.53033602465740914</v>
      </c>
      <c r="F4" s="10">
        <v>-0.35520563944969608</v>
      </c>
      <c r="G4" s="9">
        <v>-3.2656215407538505E-2</v>
      </c>
      <c r="H4" s="10">
        <v>-2.1872306116362705E-2</v>
      </c>
      <c r="I4" s="9">
        <v>-0.13621898997809392</v>
      </c>
      <c r="J4" s="10">
        <v>-9.1236029971030586E-2</v>
      </c>
      <c r="K4" s="9">
        <v>-0.53033602465740914</v>
      </c>
      <c r="L4" s="10">
        <v>-0.35520563944969608</v>
      </c>
      <c r="M4" s="9">
        <v>-0.44491916582253027</v>
      </c>
      <c r="N4" s="10">
        <v>-0.29799559044005697</v>
      </c>
      <c r="O4" s="9">
        <v>-0.53033602465740914</v>
      </c>
      <c r="P4" s="10">
        <v>-0.35520563944969608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-0.12636461825865963</v>
      </c>
      <c r="F5" s="10">
        <v>-1.5717046682998923E-2</v>
      </c>
      <c r="G5" s="9">
        <v>-0.12636461825865963</v>
      </c>
      <c r="H5" s="10">
        <v>-1.5717046682998923E-2</v>
      </c>
      <c r="I5" s="9">
        <v>-0.12636461825865963</v>
      </c>
      <c r="J5" s="10">
        <v>-1.5717046682998923E-2</v>
      </c>
      <c r="K5" s="9">
        <v>-0.12636461825865963</v>
      </c>
      <c r="L5" s="10">
        <v>-1.5717046682998923E-2</v>
      </c>
      <c r="M5" s="9">
        <v>-0.12636461825865963</v>
      </c>
      <c r="N5" s="10">
        <v>-1.5717046682998923E-2</v>
      </c>
      <c r="O5" s="9">
        <v>-0.12636461825865963</v>
      </c>
      <c r="P5" s="10">
        <v>-1.5717046682998923E-2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-1.1198798877234928</v>
      </c>
      <c r="F6" s="10">
        <v>-4.5929635900391474</v>
      </c>
      <c r="G6" s="9">
        <v>-0.35351493763355607</v>
      </c>
      <c r="H6" s="10">
        <v>-1.4498708789087411</v>
      </c>
      <c r="I6" s="9">
        <v>-1.0324289806749323</v>
      </c>
      <c r="J6" s="10">
        <v>-4.2343011688339285</v>
      </c>
      <c r="K6" s="9">
        <v>-1.5726405259053629</v>
      </c>
      <c r="L6" s="10">
        <v>-6.449870878908742</v>
      </c>
      <c r="M6" s="9">
        <v>-0.22504983373505461</v>
      </c>
      <c r="N6" s="10">
        <v>-0.92299692459936811</v>
      </c>
      <c r="O6" s="9">
        <v>-1.5040314687642955</v>
      </c>
      <c r="P6" s="10">
        <v>-6.1684845402037798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-0.12397734352429864</v>
      </c>
      <c r="F7" s="10">
        <v>-1.5137709336662673E-2</v>
      </c>
      <c r="G7" s="9">
        <v>-0.12397734352429864</v>
      </c>
      <c r="H7" s="10">
        <v>-1.5137709336662673E-2</v>
      </c>
      <c r="I7" s="9">
        <v>-0.12397734352429864</v>
      </c>
      <c r="J7" s="10">
        <v>-1.5137709336662673E-2</v>
      </c>
      <c r="K7" s="9">
        <v>-0.12397734352429864</v>
      </c>
      <c r="L7" s="10">
        <v>-1.5137709336662673E-2</v>
      </c>
      <c r="M7" s="9">
        <v>-0.12397734352429864</v>
      </c>
      <c r="N7" s="10">
        <v>-1.5137709336662673E-2</v>
      </c>
      <c r="O7" s="9">
        <v>-0.12397734352429864</v>
      </c>
      <c r="P7" s="10">
        <v>-1.5137709336662673E-2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1.047943208423642</v>
      </c>
      <c r="F8" s="10">
        <v>3.2337458751939776</v>
      </c>
      <c r="G8" s="9">
        <v>0.15463709308560683</v>
      </c>
      <c r="H8" s="10">
        <v>0.4771795436031061</v>
      </c>
      <c r="I8" s="9">
        <v>1.2942605387952197</v>
      </c>
      <c r="J8" s="10">
        <v>3.9938325332067244</v>
      </c>
      <c r="K8" s="9">
        <v>1.3346078862634376</v>
      </c>
      <c r="L8" s="10">
        <v>4.1183364828497879</v>
      </c>
      <c r="M8" s="9">
        <v>0.80724740908606163</v>
      </c>
      <c r="N8" s="10">
        <v>2.4910061522511269</v>
      </c>
      <c r="O8" s="9">
        <v>1.8086294749808025</v>
      </c>
      <c r="P8" s="10">
        <v>5.5810735328598478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-0.38264271653309945</v>
      </c>
      <c r="F9" s="12">
        <v>-1.8186026807446627</v>
      </c>
      <c r="G9" s="11">
        <v>-1.4519548113279086</v>
      </c>
      <c r="H9" s="12">
        <v>-6.9007687801438502</v>
      </c>
      <c r="I9" s="11">
        <v>-1.016286899369059E-2</v>
      </c>
      <c r="J9" s="12">
        <v>-4.8301509469300896E-2</v>
      </c>
      <c r="K9" s="11">
        <v>0.44168830558851963</v>
      </c>
      <c r="L9" s="12">
        <v>2.0992312198561507</v>
      </c>
      <c r="M9" s="11">
        <v>-0.2570545641610158</v>
      </c>
      <c r="N9" s="12">
        <v>-1.2217144068922483</v>
      </c>
      <c r="O9" s="11">
        <v>-0.24827211937022645</v>
      </c>
      <c r="P9" s="12">
        <v>-1.1799736995694161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0.24329041342871408</v>
      </c>
      <c r="F10" s="10">
        <v>2.4836688219393643</v>
      </c>
      <c r="G10" s="9">
        <v>0.13426565930885231</v>
      </c>
      <c r="H10" s="10">
        <v>1.370672305508819</v>
      </c>
      <c r="I10" s="9">
        <v>0.33217438653484221</v>
      </c>
      <c r="J10" s="10">
        <v>3.3910549768750222</v>
      </c>
      <c r="K10" s="9">
        <v>0.35033563850290489</v>
      </c>
      <c r="L10" s="10">
        <v>3.5764570017422237</v>
      </c>
      <c r="M10" s="9">
        <v>0.14776657948710306</v>
      </c>
      <c r="N10" s="10">
        <v>1.5084985932019777</v>
      </c>
      <c r="O10" s="9">
        <v>0.4915306819719592</v>
      </c>
      <c r="P10" s="10">
        <v>5.0178690258917733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-0.18241795028066718</v>
      </c>
      <c r="F11" s="10">
        <v>-4.6052895488301147</v>
      </c>
      <c r="G11" s="9">
        <v>-0.49729857717037268</v>
      </c>
      <c r="H11" s="10">
        <v>-12.554707124858652</v>
      </c>
      <c r="I11" s="9">
        <v>0.35928741024850597</v>
      </c>
      <c r="J11" s="10">
        <v>9.0705029461074957</v>
      </c>
      <c r="K11" s="9">
        <v>-0.22197817893589655</v>
      </c>
      <c r="L11" s="10">
        <v>-5.6040197028250844</v>
      </c>
      <c r="M11" s="9">
        <v>0.67588175360395963</v>
      </c>
      <c r="N11" s="10">
        <v>17.063184688393932</v>
      </c>
      <c r="O11" s="9">
        <v>0.37379063335798696</v>
      </c>
      <c r="P11" s="10">
        <v>9.4366486116391997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-0.27835846121263996</v>
      </c>
      <c r="F12" s="12">
        <v>-5.2703556900246866</v>
      </c>
      <c r="G12" s="11">
        <v>-0.37101097652955084</v>
      </c>
      <c r="H12" s="12">
        <v>-7.0246106502234937</v>
      </c>
      <c r="I12" s="11">
        <v>0.30251611558602109</v>
      </c>
      <c r="J12" s="12">
        <v>5.7277494787018668</v>
      </c>
      <c r="K12" s="11">
        <v>-0.59574767348497437</v>
      </c>
      <c r="L12" s="12">
        <v>-11.279707924423349</v>
      </c>
      <c r="M12" s="11">
        <v>0.88606031605909918</v>
      </c>
      <c r="N12" s="12">
        <v>16.7764005020843</v>
      </c>
      <c r="O12" s="11">
        <v>0.29570306842093563</v>
      </c>
      <c r="P12" s="12">
        <v>5.5987532853169455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-0.73992514622109085</v>
      </c>
      <c r="F13" s="12">
        <v>-1.7452781103145218</v>
      </c>
      <c r="G13" s="11">
        <v>-0.43473464382595062</v>
      </c>
      <c r="H13" s="12">
        <v>-1.0254183974416531</v>
      </c>
      <c r="I13" s="11">
        <v>-0.15371007718999288</v>
      </c>
      <c r="J13" s="12">
        <v>-0.36255942161788823</v>
      </c>
      <c r="K13" s="11">
        <v>-1.1521468765392815</v>
      </c>
      <c r="L13" s="12">
        <v>-2.7175947915283052</v>
      </c>
      <c r="M13" s="11">
        <v>0.52535169663702153</v>
      </c>
      <c r="N13" s="12">
        <v>1.2391588811920471</v>
      </c>
      <c r="O13" s="11">
        <v>-0.41271128412815666</v>
      </c>
      <c r="P13" s="12">
        <v>-0.97347140281328315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-0.56270820506338148</v>
      </c>
      <c r="F14" s="10">
        <v>-0.65061904073056531</v>
      </c>
      <c r="G14" s="9">
        <v>-0.24712062166117699</v>
      </c>
      <c r="H14" s="10">
        <v>-0.28572780770421868</v>
      </c>
      <c r="I14" s="9">
        <v>-0.78694696774192607</v>
      </c>
      <c r="J14" s="10">
        <v>-0.90989020002011312</v>
      </c>
      <c r="K14" s="9">
        <v>-0.82370811740116168</v>
      </c>
      <c r="L14" s="10">
        <v>-0.95239447437088542</v>
      </c>
      <c r="M14" s="9">
        <v>-0.30283992202633564</v>
      </c>
      <c r="N14" s="10">
        <v>-0.35015202869043027</v>
      </c>
      <c r="O14" s="9">
        <v>-0.82370811740116168</v>
      </c>
      <c r="P14" s="10">
        <v>-0.95239447437088542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0.30308409744160369</v>
      </c>
      <c r="F15" s="10">
        <v>0.31289676707437852</v>
      </c>
      <c r="G15" s="9">
        <v>0.17490585565145855</v>
      </c>
      <c r="H15" s="10">
        <v>0.18056861853751283</v>
      </c>
      <c r="I15" s="9">
        <v>0.44896205768365122</v>
      </c>
      <c r="J15" s="10">
        <v>0.46349768125113089</v>
      </c>
      <c r="K15" s="9">
        <v>0.3239908727991257</v>
      </c>
      <c r="L15" s="10">
        <v>0.33448042149418633</v>
      </c>
      <c r="M15" s="9">
        <v>0.23872766328216397</v>
      </c>
      <c r="N15" s="10">
        <v>0.24645672499066729</v>
      </c>
      <c r="O15" s="9">
        <v>0.60890759369682979</v>
      </c>
      <c r="P15" s="10">
        <v>0.62862162390914111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-0.77154002494463103</v>
      </c>
      <c r="F16" s="12">
        <v>-1.7602900209016035</v>
      </c>
      <c r="G16" s="11">
        <v>-0.45638959401984747</v>
      </c>
      <c r="H16" s="12">
        <v>-1.0412655494497844</v>
      </c>
      <c r="I16" s="11">
        <v>-1.808680539785908E-2</v>
      </c>
      <c r="J16" s="12">
        <v>-4.1265549449784444E-2</v>
      </c>
      <c r="K16" s="11" t="e">
        <v>#NUM!</v>
      </c>
      <c r="L16" s="12" t="e">
        <v>#NUM!</v>
      </c>
      <c r="M16" s="11">
        <v>0.15477215371364092</v>
      </c>
      <c r="N16" s="12">
        <v>0.35311697240220674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0.15345075922943224</v>
      </c>
      <c r="F17" s="14">
        <v>0.20299964181359176</v>
      </c>
      <c r="G17" s="13">
        <v>0.95580644101648382</v>
      </c>
      <c r="H17" s="14">
        <v>1.2644340513126311</v>
      </c>
      <c r="I17" s="13">
        <v>0.16419146328575901</v>
      </c>
      <c r="J17" s="14">
        <v>0.21720849348176863</v>
      </c>
      <c r="K17" s="13">
        <v>-0.18770977551691959</v>
      </c>
      <c r="L17" s="14">
        <v>-0.24832081239736059</v>
      </c>
      <c r="M17" s="13">
        <v>0.37473249615600213</v>
      </c>
      <c r="N17" s="14">
        <v>0.49573272154257975</v>
      </c>
      <c r="O17" s="13">
        <v>0.69565099519072904</v>
      </c>
      <c r="P17" s="14">
        <v>0.92027503519774623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5.3583440728307341</v>
      </c>
      <c r="C23">
        <f>Ben!S$9-B23</f>
        <v>11.305750270802632</v>
      </c>
      <c r="E23" t="s">
        <v>19</v>
      </c>
      <c r="F23">
        <f>Ben!R$12</f>
        <v>69.688479697154548</v>
      </c>
      <c r="G23">
        <f>Ben!S$12-F23</f>
        <v>12.135397190372174</v>
      </c>
      <c r="I23" t="s">
        <v>19</v>
      </c>
      <c r="J23">
        <f>Ben!R$16</f>
        <v>5.009920119345538</v>
      </c>
      <c r="K23">
        <f>Ben!S$16-J23</f>
        <v>2.4999218904302971</v>
      </c>
      <c r="M23" t="s">
        <v>19</v>
      </c>
      <c r="N23">
        <f>Ben!R$17</f>
        <v>3.7444210347920306</v>
      </c>
      <c r="O23">
        <f>Ben!S$17-N23</f>
        <v>2.3495689380128031</v>
      </c>
    </row>
    <row r="24" spans="1:16" x14ac:dyDescent="0.25">
      <c r="A24" t="s">
        <v>17</v>
      </c>
      <c r="B24">
        <f>Lucas!R$9</f>
        <v>-0.48074069840786038</v>
      </c>
      <c r="C24">
        <f>Lucas!S$9-B24</f>
        <v>12.961481396815719</v>
      </c>
      <c r="E24" t="s">
        <v>17</v>
      </c>
      <c r="F24">
        <f>Lucas!R$12</f>
        <v>57.916882557580244</v>
      </c>
      <c r="G24">
        <f>Lucas!S$12-F24</f>
        <v>32.166234884839518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25">
      <c r="A25" t="s">
        <v>1</v>
      </c>
      <c r="B25">
        <f>Zoe!R$9</f>
        <v>6.4334812760298314</v>
      </c>
      <c r="C25">
        <f>Zoe!S$9-B25</f>
        <v>10.654347953096522</v>
      </c>
      <c r="E25" t="s">
        <v>1</v>
      </c>
      <c r="F25">
        <f>Zoe!R$12</f>
        <v>80.448210368392054</v>
      </c>
      <c r="G25">
        <f>Zoe!S$12-F25</f>
        <v>33.531792234064199</v>
      </c>
      <c r="I25" t="s">
        <v>1</v>
      </c>
      <c r="J25">
        <f>Zoe!R$16</f>
        <v>6.1917647445376502</v>
      </c>
      <c r="K25">
        <f>Zoe!S$16-J25</f>
        <v>4.2926370477017954</v>
      </c>
      <c r="M25" t="s">
        <v>1</v>
      </c>
      <c r="N25">
        <f>Zoe!R$17</f>
        <v>3.8590868274891967</v>
      </c>
      <c r="O25">
        <f>Zoe!S$17-N25</f>
        <v>2.6794007174319212</v>
      </c>
    </row>
    <row r="26" spans="1:16" x14ac:dyDescent="0.25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59.786418530034332</v>
      </c>
      <c r="G26">
        <f>Maddie!S$12-F26</f>
        <v>19.995337629080147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3.9893209265017169</v>
      </c>
      <c r="O26">
        <f>Maddie!S$17-N26</f>
        <v>0.99976688145400727</v>
      </c>
    </row>
    <row r="27" spans="1:16" x14ac:dyDescent="0.25">
      <c r="A27" t="s">
        <v>2</v>
      </c>
      <c r="B27">
        <f>Matt!R$9</f>
        <v>8.2711655675286764</v>
      </c>
      <c r="C27">
        <f>Matt!S$9-B27</f>
        <v>9.1827566210205056</v>
      </c>
      <c r="E27" t="s">
        <v>2</v>
      </c>
      <c r="F27">
        <f>Matt!R$12</f>
        <v>70.542385540522076</v>
      </c>
      <c r="G27">
        <f>Matt!S$12-F27</f>
        <v>32.376564282636991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3.9377915037596241</v>
      </c>
      <c r="O27">
        <f>Matt!S$17-N27</f>
        <v>2.0281222103646588</v>
      </c>
    </row>
    <row r="28" spans="1:16" x14ac:dyDescent="0.25">
      <c r="A28" t="s">
        <v>21</v>
      </c>
      <c r="B28">
        <f>Caleb!R$9</f>
        <v>5.4403382133538782</v>
      </c>
      <c r="C28">
        <f>Caleb!S$9-B28</f>
        <v>12.464362326528548</v>
      </c>
      <c r="E28" t="s">
        <v>21</v>
      </c>
      <c r="F28">
        <f>Caleb!R$12</f>
        <v>81.284825534284607</v>
      </c>
      <c r="G28">
        <f>Caleb!S$12-F28</f>
        <v>10.754317928841743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4.5597786957113087</v>
      </c>
      <c r="O28">
        <f>Caleb!S$17-N28</f>
        <v>2.2114348579301204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L11" sqref="L11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57</v>
      </c>
      <c r="K2" s="21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0.35520563951191092</v>
      </c>
      <c r="D4">
        <v>0.66977467792279921</v>
      </c>
      <c r="G4" s="3" t="s">
        <v>29</v>
      </c>
      <c r="J4">
        <f t="shared" ref="J4:J17" si="0">(C4-D4)</f>
        <v>-0.31625088028296139</v>
      </c>
      <c r="K4">
        <f t="shared" ref="K4:K17" si="1">(C4+D4)</f>
        <v>1.0267563005377187</v>
      </c>
    </row>
    <row r="5" spans="3:11" x14ac:dyDescent="0.25">
      <c r="C5">
        <v>1.5717046962186444E-2</v>
      </c>
      <c r="D5">
        <v>0.12437854074145956</v>
      </c>
      <c r="G5" s="3" t="s">
        <v>30</v>
      </c>
      <c r="J5">
        <f t="shared" si="0"/>
        <v>-0.10982526825243451</v>
      </c>
      <c r="K5">
        <f t="shared" si="1"/>
        <v>0.14207103749368616</v>
      </c>
    </row>
    <row r="6" spans="3:11" x14ac:dyDescent="0.25">
      <c r="C6">
        <v>6.44987085588797</v>
      </c>
      <c r="D6">
        <v>4.1013001826804691</v>
      </c>
      <c r="G6" s="3" t="s">
        <v>31</v>
      </c>
      <c r="J6">
        <f t="shared" si="0"/>
        <v>2.3198551382080286</v>
      </c>
      <c r="K6">
        <f t="shared" si="1"/>
        <v>10.517426605226747</v>
      </c>
    </row>
    <row r="7" spans="3:11" x14ac:dyDescent="0.25">
      <c r="C7">
        <v>1.5137709618489313E-2</v>
      </c>
      <c r="D7">
        <v>0.12210061165283158</v>
      </c>
      <c r="G7" s="3" t="s">
        <v>32</v>
      </c>
      <c r="J7">
        <f t="shared" si="0"/>
        <v>-0.10795840787244022</v>
      </c>
      <c r="K7">
        <f t="shared" si="1"/>
        <v>0.13890918829578666</v>
      </c>
    </row>
    <row r="8" spans="3:11" x14ac:dyDescent="0.25">
      <c r="C8">
        <v>2.8561537923504048</v>
      </c>
      <c r="D8">
        <v>3.0858025985917941</v>
      </c>
      <c r="G8" s="3" t="s">
        <v>33</v>
      </c>
      <c r="J8">
        <f t="shared" si="0"/>
        <v>-0.2251510075633969</v>
      </c>
      <c r="K8">
        <f t="shared" si="1"/>
        <v>5.9469788893041162</v>
      </c>
    </row>
    <row r="9" spans="3:11" x14ac:dyDescent="0.25">
      <c r="C9" s="4">
        <v>12.900768781472166</v>
      </c>
      <c r="D9" s="4">
        <v>4.7527434896586875</v>
      </c>
      <c r="E9" s="4"/>
      <c r="F9" s="4"/>
      <c r="G9" s="15" t="s">
        <v>12</v>
      </c>
      <c r="H9" s="4"/>
      <c r="I9" s="4"/>
      <c r="J9" s="4">
        <f t="shared" si="0"/>
        <v>8.150663927923036</v>
      </c>
      <c r="K9" s="4">
        <f t="shared" si="1"/>
        <v>17.651989414298903</v>
      </c>
    </row>
    <row r="10" spans="3:11" x14ac:dyDescent="0.25">
      <c r="C10">
        <v>24.295994360266256</v>
      </c>
      <c r="D10">
        <v>10.208658818049679</v>
      </c>
      <c r="G10" s="3" t="s">
        <v>13</v>
      </c>
      <c r="J10">
        <f t="shared" si="0"/>
        <v>14.075365937879456</v>
      </c>
      <c r="K10">
        <f t="shared" si="1"/>
        <v>34.51534488872236</v>
      </c>
    </row>
    <row r="11" spans="3:11" x14ac:dyDescent="0.25">
      <c r="C11">
        <v>118.22137363692964</v>
      </c>
      <c r="D11">
        <v>25.245813474131648</v>
      </c>
      <c r="G11" s="3" t="s">
        <v>14</v>
      </c>
      <c r="J11">
        <f t="shared" si="0"/>
        <v>92.793196318980819</v>
      </c>
      <c r="K11">
        <f t="shared" si="1"/>
        <v>143.25239921474318</v>
      </c>
    </row>
    <row r="12" spans="3:11" x14ac:dyDescent="0.25">
      <c r="C12" s="4">
        <v>81.024610495191297</v>
      </c>
      <c r="D12" s="4">
        <v>18.933700303973751</v>
      </c>
      <c r="E12" s="4"/>
      <c r="F12" s="4"/>
      <c r="G12" s="15" t="s">
        <v>34</v>
      </c>
      <c r="H12" s="4"/>
      <c r="I12" s="4"/>
      <c r="J12" s="4">
        <f t="shared" si="0"/>
        <v>61.9331565322871</v>
      </c>
      <c r="K12" s="4">
        <f t="shared" si="1"/>
        <v>99.719074832612947</v>
      </c>
    </row>
    <row r="13" spans="3:11" x14ac:dyDescent="0.25">
      <c r="C13" s="4">
        <v>9.692085044330959</v>
      </c>
      <c r="D13" s="4">
        <v>2.3587225241845076</v>
      </c>
      <c r="E13" s="4"/>
      <c r="F13" s="4"/>
      <c r="G13" s="15" t="s">
        <v>25</v>
      </c>
      <c r="H13" s="4"/>
      <c r="I13" s="4"/>
      <c r="J13" s="4">
        <f t="shared" si="0"/>
        <v>7.3106235439222171</v>
      </c>
      <c r="K13" s="4">
        <f t="shared" si="1"/>
        <v>12.022188051172646</v>
      </c>
    </row>
    <row r="14" spans="3:11" x14ac:dyDescent="0.25">
      <c r="C14">
        <v>0.95239447982177816</v>
      </c>
      <c r="D14">
        <v>1.1562281052792889</v>
      </c>
      <c r="G14" s="3" t="s">
        <v>35</v>
      </c>
      <c r="J14">
        <f t="shared" si="0"/>
        <v>-0.19949508742964017</v>
      </c>
      <c r="K14">
        <f t="shared" si="1"/>
        <v>2.1180971888896143</v>
      </c>
    </row>
    <row r="15" spans="3:11" x14ac:dyDescent="0.25">
      <c r="C15">
        <v>2.1527647130780165</v>
      </c>
      <c r="D15">
        <v>1.0323760633498618</v>
      </c>
      <c r="G15" s="3" t="s">
        <v>36</v>
      </c>
      <c r="J15">
        <f t="shared" si="0"/>
        <v>1.1171475061254603</v>
      </c>
      <c r="K15">
        <f t="shared" si="1"/>
        <v>3.1841651870779475</v>
      </c>
    </row>
    <row r="16" spans="3:11" x14ac:dyDescent="0.25">
      <c r="C16" s="4">
        <v>8.0412655314704331</v>
      </c>
      <c r="D16" s="4">
        <v>2.2815278062618884</v>
      </c>
      <c r="E16" s="4"/>
      <c r="F16" s="4"/>
      <c r="G16" s="15" t="s">
        <v>37</v>
      </c>
      <c r="H16" s="4"/>
      <c r="I16" s="4"/>
      <c r="J16" s="4">
        <f t="shared" si="0"/>
        <v>5.7369683971288294</v>
      </c>
      <c r="K16" s="4">
        <f t="shared" si="1"/>
        <v>10.298791582344524</v>
      </c>
    </row>
    <row r="17" spans="3:11" x14ac:dyDescent="0.25">
      <c r="C17" s="4">
        <v>4.735565932524521</v>
      </c>
      <c r="D17" s="4">
        <v>1.3228976153467402</v>
      </c>
      <c r="E17" s="4"/>
      <c r="F17" s="4"/>
      <c r="G17" s="15" t="s">
        <v>38</v>
      </c>
      <c r="H17" s="4"/>
      <c r="I17" s="4"/>
      <c r="J17" s="4">
        <f t="shared" si="0"/>
        <v>3.3765214027482093</v>
      </c>
      <c r="K17" s="4">
        <f t="shared" si="1"/>
        <v>6.0512900783720243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9"/>
  <sheetViews>
    <sheetView tabSelected="1" workbookViewId="0">
      <selection activeCell="V14" sqref="V14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0.43939434995442539</v>
      </c>
      <c r="D4" s="8">
        <v>0.7258914907806332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-0.28679061256595761</v>
      </c>
      <c r="M4" s="8">
        <f t="shared" ref="M4:M16" si="1">(C4+D4)</f>
        <v>1.1551993957781457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2.0663009047921611E-2</v>
      </c>
      <c r="D5" s="8">
        <v>0.14225346781364293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-0.12779061900223621</v>
      </c>
      <c r="M5" s="8">
        <f t="shared" si="1"/>
        <v>0.17460955961677499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6.9733450817279827</v>
      </c>
      <c r="D6" s="8">
        <v>4.0835543374050971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2.9039528836042132</v>
      </c>
      <c r="M6" s="8">
        <f t="shared" si="1"/>
        <v>11.047467633083397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2.8514479091853575</v>
      </c>
      <c r="D8" s="8">
        <v>2.5969539011151239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0.24537158011492277</v>
      </c>
      <c r="M8" s="8">
        <f t="shared" si="1"/>
        <v>5.4301519300258718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14.558254663297678</v>
      </c>
      <c r="D9" s="6">
        <v>2.2596028628786784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12.174551845022521</v>
      </c>
      <c r="M9" s="6">
        <f t="shared" si="1"/>
        <v>16.869067326136179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23.923885025012062</v>
      </c>
      <c r="D10" s="8">
        <v>9.7569078743163775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14.35023562864658</v>
      </c>
      <c r="M10" s="8">
        <f t="shared" si="1"/>
        <v>33.763666132825307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123.74482017008771</v>
      </c>
      <c r="D11" s="8">
        <v>24.504199153833436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99.433775522345897</v>
      </c>
      <c r="M11" s="8">
        <f t="shared" si="1"/>
        <v>148.01443797407603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85.262680481777991</v>
      </c>
      <c r="D12" s="6">
        <v>17.552352294529179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67.705456115250215</v>
      </c>
      <c r="M12" s="6">
        <f>(C12+D12)</f>
        <v>102.5852364485411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10.284850349915688</v>
      </c>
      <c r="D13" s="6">
        <v>2.4546084289206807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7.8285036824338414</v>
      </c>
      <c r="M13" s="6">
        <f t="shared" si="1"/>
        <v>12.713668068221295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0.92076657348021096</v>
      </c>
      <c r="D14" s="8">
        <v>1.1042904394250224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-0.17433877343121862</v>
      </c>
      <c r="M14" s="8">
        <f t="shared" si="1"/>
        <v>2.0370963652885794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2.1377603847234594</v>
      </c>
      <c r="D15" s="8">
        <v>0.9718714576022176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1.182811487792764</v>
      </c>
      <c r="M15" s="8">
        <f t="shared" si="1"/>
        <v>3.1149671897337288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8.7778178199774821</v>
      </c>
      <c r="D16" s="6">
        <v>1.4256000165796907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7.3037971421160623</v>
      </c>
      <c r="M16" s="6">
        <f t="shared" si="1"/>
        <v>10.196817366329016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23" ht="15.75" thickBot="1" x14ac:dyDescent="0.3">
      <c r="A17" s="4" t="s">
        <v>38</v>
      </c>
      <c r="B17" s="4"/>
      <c r="C17" s="18">
        <v>4.5401916374694844</v>
      </c>
      <c r="D17" s="19">
        <v>1.1959283622752013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3.3062858731369684</v>
      </c>
      <c r="M17" s="19">
        <f>(C17+D17)</f>
        <v>5.7286417387336943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</row>
    <row r="24" spans="1:23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</row>
    <row r="25" spans="1:23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</row>
    <row r="26" spans="1:23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</row>
    <row r="27" spans="1:23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</row>
    <row r="28" spans="1:23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</row>
    <row r="29" spans="1:23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</row>
    <row r="30" spans="1:23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</row>
    <row r="31" spans="1:23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</row>
    <row r="33" spans="1:23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</row>
    <row r="34" spans="1:23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</row>
    <row r="35" spans="1:23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</row>
    <row r="36" spans="1:23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</row>
    <row r="37" spans="1:23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</row>
    <row r="38" spans="1:23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</row>
    <row r="39" spans="1:23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</row>
    <row r="40" spans="1:23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</row>
    <row r="41" spans="1:23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</row>
    <row r="42" spans="1:23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</row>
    <row r="43" spans="1:23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</row>
    <row r="44" spans="1:23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</row>
    <row r="45" spans="1:23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</row>
    <row r="48" spans="1:23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</row>
    <row r="49" spans="1:23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</row>
    <row r="51" spans="1:23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</row>
    <row r="52" spans="1:23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</row>
    <row r="53" spans="1:23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</row>
    <row r="54" spans="1:23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</row>
    <row r="56" spans="1:23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</row>
    <row r="57" spans="1:23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</row>
    <row r="58" spans="1:23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</row>
    <row r="59" spans="1:23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0.28453510450603892</v>
      </c>
      <c r="D4" s="8">
        <v>0.59853881253178032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-0.31579538928668788</v>
      </c>
      <c r="M4" s="8">
        <f t="shared" ref="M4:M17" si="1">(C4+D4)</f>
        <v>0.89029024634043585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2.684640101221842E-2</v>
      </c>
      <c r="D5" s="8">
        <v>0.16163437680428494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-0.1336767240587593</v>
      </c>
      <c r="M5" s="8">
        <f t="shared" si="1"/>
        <v>0.18622649986629053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6.2031542174213135</v>
      </c>
      <c r="D6" s="8">
        <v>4.3107766252489723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1.8569072888695941</v>
      </c>
      <c r="J6" s="8">
        <v>3.0997781671266322</v>
      </c>
      <c r="L6" s="7">
        <f t="shared" si="0"/>
        <v>1.8856232694338342</v>
      </c>
      <c r="M6" s="8">
        <f t="shared" si="1"/>
        <v>10.493465663000304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-1.2031956846352958</v>
      </c>
      <c r="S6" s="8">
        <f t="shared" si="7"/>
        <v>5.0552542199735315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3.0063297030174985</v>
      </c>
      <c r="D8" s="8">
        <v>3.4505873788139163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6.0898996649242054</v>
      </c>
      <c r="J8" s="8">
        <v>2.2551486277442709</v>
      </c>
      <c r="L8" s="7">
        <f t="shared" si="0"/>
        <v>-0.4493023541805492</v>
      </c>
      <c r="M8" s="8">
        <f t="shared" si="1"/>
        <v>6.4548198908954921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3.7571089512870532</v>
      </c>
      <c r="S8" s="8">
        <f t="shared" si="7"/>
        <v>8.3124798789104837</v>
      </c>
    </row>
    <row r="9" spans="1:19" x14ac:dyDescent="0.25">
      <c r="A9" s="4" t="s">
        <v>12</v>
      </c>
      <c r="B9" s="4"/>
      <c r="C9" s="5">
        <v>12.530057096707237</v>
      </c>
      <c r="D9" s="6">
        <v>4.9538520010964602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11.082166099399188</v>
      </c>
      <c r="J9" s="6">
        <v>5.6271293156024749</v>
      </c>
      <c r="L9" s="5">
        <f t="shared" si="0"/>
        <v>7.6228755297831654</v>
      </c>
      <c r="M9" s="6">
        <f t="shared" si="1"/>
        <v>17.492417536247746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5.3583440728307341</v>
      </c>
      <c r="S9" s="6">
        <f t="shared" si="7"/>
        <v>16.664094343633366</v>
      </c>
    </row>
    <row r="10" spans="1:19" x14ac:dyDescent="0.25">
      <c r="A10" t="s">
        <v>13</v>
      </c>
      <c r="C10" s="7">
        <v>24.071794134145765</v>
      </c>
      <c r="D10" s="8">
        <v>10.993661126310254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26.779663183097217</v>
      </c>
      <c r="J10" s="8">
        <v>10.172012110301814</v>
      </c>
      <c r="L10" s="7">
        <f t="shared" si="0"/>
        <v>12.931233949150885</v>
      </c>
      <c r="M10" s="8">
        <f t="shared" si="1"/>
        <v>35.016017971416169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16.853494571545838</v>
      </c>
      <c r="S10" s="8">
        <f t="shared" si="7"/>
        <v>37.025838834844691</v>
      </c>
    </row>
    <row r="11" spans="1:19" x14ac:dyDescent="0.25">
      <c r="A11" t="s">
        <v>14</v>
      </c>
      <c r="C11" s="7">
        <v>116.96683781345943</v>
      </c>
      <c r="D11" s="8">
        <v>22.703986917136326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113.61608424269519</v>
      </c>
      <c r="J11" s="8">
        <v>14.156021258443358</v>
      </c>
      <c r="L11" s="7">
        <f t="shared" si="0"/>
        <v>93.948658971727994</v>
      </c>
      <c r="M11" s="8">
        <f t="shared" si="1"/>
        <v>139.56096165883002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99.63733334117417</v>
      </c>
      <c r="S11" s="8">
        <f t="shared" si="7"/>
        <v>127.77679506636171</v>
      </c>
    </row>
    <row r="12" spans="1:19" x14ac:dyDescent="0.25">
      <c r="A12" s="4" t="s">
        <v>34</v>
      </c>
      <c r="B12" s="4"/>
      <c r="C12" s="5">
        <v>80.364986582606491</v>
      </c>
      <c r="D12" s="6">
        <v>14.203307260021854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75.754254960198821</v>
      </c>
      <c r="J12" s="6">
        <v>6.0416981719238754</v>
      </c>
      <c r="L12" s="5">
        <f t="shared" si="0"/>
        <v>65.978251645872973</v>
      </c>
      <c r="M12" s="6">
        <f t="shared" si="1"/>
        <v>94.468823998087174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69.688479697154548</v>
      </c>
      <c r="S12" s="6">
        <f t="shared" si="7"/>
        <v>81.823876887526723</v>
      </c>
    </row>
    <row r="13" spans="1:19" x14ac:dyDescent="0.25">
      <c r="A13" s="4" t="s">
        <v>25</v>
      </c>
      <c r="B13" s="4"/>
      <c r="C13" s="5">
        <v>9.5208654259570711</v>
      </c>
      <c r="D13" s="6">
        <v>1.6547721162891309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7.9468069537937991</v>
      </c>
      <c r="J13" s="6">
        <v>1.0519399050243441</v>
      </c>
      <c r="L13" s="5">
        <f t="shared" si="0"/>
        <v>7.8526902502195357</v>
      </c>
      <c r="M13" s="6">
        <f t="shared" si="1"/>
        <v>11.158960851790827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6.9017396113007496</v>
      </c>
      <c r="S13" s="6">
        <f t="shared" si="7"/>
        <v>9.0199077542350228</v>
      </c>
    </row>
    <row r="14" spans="1:19" x14ac:dyDescent="0.25">
      <c r="A14" t="s">
        <v>35</v>
      </c>
      <c r="C14" s="7">
        <v>0.90374167030787944</v>
      </c>
      <c r="D14" s="8">
        <v>1.0642085350147756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0.30177543364032011</v>
      </c>
      <c r="J14" s="8">
        <v>0.71587879905179264</v>
      </c>
      <c r="L14" s="7">
        <f t="shared" si="0"/>
        <v>-0.15724361657324437</v>
      </c>
      <c r="M14" s="8">
        <f t="shared" si="1"/>
        <v>1.9629010056643148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-0.41382237499455277</v>
      </c>
      <c r="S14" s="8">
        <f t="shared" si="7"/>
        <v>1.0332609675860747</v>
      </c>
    </row>
    <row r="15" spans="1:19" x14ac:dyDescent="0.25">
      <c r="A15" t="s">
        <v>36</v>
      </c>
      <c r="C15" s="7">
        <v>2.0969451609953964</v>
      </c>
      <c r="D15" s="8">
        <v>1.1358830061046981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2.4656614818701996</v>
      </c>
      <c r="J15" s="8">
        <v>0.88496292820798406</v>
      </c>
      <c r="L15" s="7">
        <f t="shared" si="0"/>
        <v>0.94450624218515444</v>
      </c>
      <c r="M15" s="8">
        <f t="shared" si="1"/>
        <v>3.2272746817209867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1.6023409404161382</v>
      </c>
      <c r="S15" s="8">
        <f t="shared" si="7"/>
        <v>3.3571541078045928</v>
      </c>
    </row>
    <row r="16" spans="1:19" x14ac:dyDescent="0.25">
      <c r="A16" s="4" t="s">
        <v>37</v>
      </c>
      <c r="B16" s="4"/>
      <c r="C16" s="5">
        <v>8.2407360196342125</v>
      </c>
      <c r="D16" s="6">
        <v>1.7631272788976937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6.280975528548181</v>
      </c>
      <c r="J16" s="6">
        <v>1.2496161477154337</v>
      </c>
      <c r="L16" s="5">
        <f t="shared" si="0"/>
        <v>6.4847398774325935</v>
      </c>
      <c r="M16" s="6">
        <f t="shared" si="1"/>
        <v>9.9807601380955138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5.009920119345538</v>
      </c>
      <c r="S16" s="6">
        <f t="shared" si="7"/>
        <v>7.5098420097758352</v>
      </c>
    </row>
    <row r="17" spans="1:23" ht="15.75" thickBot="1" x14ac:dyDescent="0.3">
      <c r="A17" s="4" t="s">
        <v>38</v>
      </c>
      <c r="B17" s="4"/>
      <c r="C17" s="18">
        <v>4.8822705221864151</v>
      </c>
      <c r="D17" s="19">
        <v>1.0767704933372226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4.9385655905009598</v>
      </c>
      <c r="J17" s="19">
        <v>1.1613964259641285</v>
      </c>
      <c r="L17" s="18">
        <f t="shared" si="0"/>
        <v>3.814639417621617</v>
      </c>
      <c r="M17" s="19">
        <f t="shared" si="1"/>
        <v>5.9625928286531398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3.7444210347920306</v>
      </c>
      <c r="S17" s="19">
        <f t="shared" si="7"/>
        <v>6.0939899728048337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</row>
    <row r="24" spans="1:23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</row>
    <row r="25" spans="1:23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</row>
    <row r="28" spans="1:23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</row>
    <row r="29" spans="1:23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</row>
    <row r="31" spans="1:23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</row>
    <row r="32" spans="1:23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</row>
    <row r="33" spans="1:23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</row>
    <row r="34" spans="1:23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</row>
    <row r="35" spans="1:23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</row>
    <row r="36" spans="1:23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</row>
    <row r="37" spans="1:23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</row>
    <row r="38" spans="1:23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</row>
    <row r="39" spans="1:23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</row>
    <row r="40" spans="1:23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</row>
    <row r="41" spans="1:23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</row>
    <row r="42" spans="1:23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</row>
    <row r="43" spans="1:23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</row>
    <row r="44" spans="1:23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</row>
    <row r="45" spans="1:23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</row>
    <row r="48" spans="1:23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</row>
    <row r="49" spans="1:23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</row>
    <row r="51" spans="1:23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</row>
    <row r="53" spans="1:23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</row>
    <row r="54" spans="1:23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</row>
    <row r="55" spans="1:23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</row>
    <row r="57" spans="1:23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</row>
    <row r="59" spans="1:23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</row>
    <row r="60" spans="1:23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</row>
    <row r="61" spans="1:23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</row>
    <row r="62" spans="1:23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</row>
    <row r="63" spans="1:23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</row>
    <row r="64" spans="1:23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2"/>
  <sheetViews>
    <sheetView workbookViewId="0">
      <selection activeCell="A20" sqref="A20:W21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0.48865803286104426</v>
      </c>
      <c r="D4" s="8">
        <v>0.80642103003802812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0.33333333333333337</v>
      </c>
      <c r="J4" s="8">
        <v>0.47140452079103173</v>
      </c>
      <c r="L4" s="7">
        <f t="shared" ref="L4:L17" si="0">(C4-D4)</f>
        <v>-0.3227675587542676</v>
      </c>
      <c r="M4" s="8">
        <f t="shared" ref="M4:M17" si="1">(C4+D4)</f>
        <v>1.3081112430009487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-0.13807118745769842</v>
      </c>
      <c r="S4" s="8">
        <f t="shared" ref="S4:S17" si="7">(I4+J4)</f>
        <v>0.80473785412436505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6.3864949792865096</v>
      </c>
      <c r="D6" s="8">
        <v>4.1828003492744763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5.0000000000000009</v>
      </c>
      <c r="J6" s="8">
        <v>4.0824829046386304</v>
      </c>
      <c r="L6" s="7">
        <f t="shared" si="0"/>
        <v>2.1375704688651114</v>
      </c>
      <c r="M6" s="8">
        <f t="shared" si="1"/>
        <v>10.525766016392573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0.91751709536136961</v>
      </c>
      <c r="S6" s="8">
        <f t="shared" si="7"/>
        <v>9.0824829046386313</v>
      </c>
    </row>
    <row r="7" spans="1:19" x14ac:dyDescent="0.25">
      <c r="A7" t="s">
        <v>32</v>
      </c>
      <c r="C7" s="7">
        <v>8.27177346766437E-2</v>
      </c>
      <c r="D7" s="8">
        <v>0.27545509805884538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-0.19348988673717177</v>
      </c>
      <c r="M7" s="8">
        <f t="shared" si="1"/>
        <v>0.36189939539138588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2.9469575072632672</v>
      </c>
      <c r="D8" s="8">
        <v>3.257632114715312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3.3333333333333339</v>
      </c>
      <c r="J8" s="8">
        <v>3.2998316455372221</v>
      </c>
      <c r="L8" s="7">
        <f t="shared" si="0"/>
        <v>-0.30112139995428366</v>
      </c>
      <c r="M8" s="8">
        <f t="shared" si="1"/>
        <v>6.2379809087156666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25">
      <c r="A9" s="4" t="s">
        <v>12</v>
      </c>
      <c r="B9" s="4"/>
      <c r="C9" s="5">
        <v>12.323846274396159</v>
      </c>
      <c r="D9" s="6">
        <v>4.9952022926186661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6.0000000000000009</v>
      </c>
      <c r="J9" s="6">
        <v>6.4807406984078604</v>
      </c>
      <c r="K9" s="4"/>
      <c r="L9" s="5">
        <f t="shared" si="0"/>
        <v>7.292359719967787</v>
      </c>
      <c r="M9" s="6">
        <f t="shared" si="1"/>
        <v>17.311676405756629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12.480740698407859</v>
      </c>
    </row>
    <row r="10" spans="1:19" x14ac:dyDescent="0.25">
      <c r="A10" t="s">
        <v>13</v>
      </c>
      <c r="C10" s="7">
        <v>24.334494992193857</v>
      </c>
      <c r="D10" s="8">
        <v>10.483663057881481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25.666666666666671</v>
      </c>
      <c r="J10" s="8">
        <v>6.0184900284225966</v>
      </c>
      <c r="L10" s="7">
        <f t="shared" si="0"/>
        <v>13.897834291149481</v>
      </c>
      <c r="M10" s="8">
        <f t="shared" si="1"/>
        <v>34.902785600543062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19.648176638244067</v>
      </c>
      <c r="S10" s="8">
        <f t="shared" si="7"/>
        <v>31.685156695089262</v>
      </c>
    </row>
    <row r="11" spans="1:19" x14ac:dyDescent="0.25">
      <c r="A11" t="s">
        <v>14</v>
      </c>
      <c r="C11" s="7">
        <v>118.69349864729672</v>
      </c>
      <c r="D11" s="8">
        <v>26.464060900792635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105.66666666666666</v>
      </c>
      <c r="J11" s="8">
        <v>24.087802353519557</v>
      </c>
      <c r="L11" s="7">
        <f t="shared" si="0"/>
        <v>92.134104787814167</v>
      </c>
      <c r="M11" s="8">
        <f t="shared" si="1"/>
        <v>144.92698261969667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129.75446902018621</v>
      </c>
    </row>
    <row r="12" spans="1:19" x14ac:dyDescent="0.25">
      <c r="A12" s="4" t="s">
        <v>34</v>
      </c>
      <c r="B12" s="4"/>
      <c r="C12" s="5">
        <v>82.035157380706707</v>
      </c>
      <c r="D12" s="6">
        <v>19.984095765133191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74.000000000000014</v>
      </c>
      <c r="J12" s="6">
        <v>16.083117442419759</v>
      </c>
      <c r="K12" s="4"/>
      <c r="L12" s="5">
        <f t="shared" si="0"/>
        <v>61.94926809691087</v>
      </c>
      <c r="M12" s="6">
        <f t="shared" si="1"/>
        <v>101.70716329318306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57.916882557580244</v>
      </c>
      <c r="S12" s="6">
        <f t="shared" si="7"/>
        <v>90.083117442419763</v>
      </c>
    </row>
    <row r="13" spans="1:19" x14ac:dyDescent="0.25">
      <c r="A13" s="4" t="s">
        <v>25</v>
      </c>
      <c r="B13" s="4"/>
      <c r="C13" s="5">
        <v>9.9048282540874641</v>
      </c>
      <c r="D13" s="6">
        <v>2.4550851344860987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8.6666666666666679</v>
      </c>
      <c r="J13" s="6">
        <v>1.699673171197595</v>
      </c>
      <c r="K13" s="4"/>
      <c r="L13" s="5">
        <f t="shared" si="0"/>
        <v>7.4221065063998086</v>
      </c>
      <c r="M13" s="6">
        <f t="shared" si="1"/>
        <v>12.331842680520156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6.9669934954690707</v>
      </c>
      <c r="S13" s="6">
        <f t="shared" si="7"/>
        <v>10.366339837864261</v>
      </c>
    </row>
    <row r="14" spans="1:19" x14ac:dyDescent="0.25">
      <c r="A14" t="s">
        <v>35</v>
      </c>
      <c r="C14" s="7">
        <v>0.9468114668495714</v>
      </c>
      <c r="D14" s="8">
        <v>1.3736860201703738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0.66666666666666674</v>
      </c>
      <c r="J14" s="8">
        <v>0.94280904158206347</v>
      </c>
      <c r="L14" s="7">
        <f t="shared" si="0"/>
        <v>-0.42632114586826164</v>
      </c>
      <c r="M14" s="8">
        <f t="shared" si="1"/>
        <v>2.3437275583099435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-0.27614237491539684</v>
      </c>
      <c r="S14" s="8">
        <f t="shared" si="7"/>
        <v>1.6094757082487301</v>
      </c>
    </row>
    <row r="15" spans="1:19" x14ac:dyDescent="0.25">
      <c r="A15" t="s">
        <v>36</v>
      </c>
      <c r="C15" s="7">
        <v>2.1855793614438976</v>
      </c>
      <c r="D15" s="8">
        <v>0.99988602194880838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2.3333333333333339</v>
      </c>
      <c r="J15" s="8">
        <v>0.47140452079103173</v>
      </c>
      <c r="L15" s="7">
        <f t="shared" si="0"/>
        <v>1.1879441340104953</v>
      </c>
      <c r="M15" s="8">
        <f t="shared" si="1"/>
        <v>3.1875816749372987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1.8619288125423012</v>
      </c>
      <c r="S15" s="8">
        <f t="shared" si="7"/>
        <v>2.8047378541243648</v>
      </c>
    </row>
    <row r="16" spans="1:19" x14ac:dyDescent="0.25">
      <c r="A16" s="4" t="s">
        <v>37</v>
      </c>
      <c r="B16" s="4"/>
      <c r="C16" s="5">
        <v>7.9717587287520857</v>
      </c>
      <c r="D16" s="6">
        <v>2.522722969428048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5.4254382439015458</v>
      </c>
      <c r="M16" s="6">
        <f t="shared" si="1"/>
        <v>10.456315830315926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23" ht="15.75" thickBot="1" x14ac:dyDescent="0.3">
      <c r="A17" s="4" t="s">
        <v>38</v>
      </c>
      <c r="B17" s="4"/>
      <c r="C17" s="18">
        <v>5.3322353840557684</v>
      </c>
      <c r="D17" s="19">
        <v>1.0306731380875933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5.9999999999999991</v>
      </c>
      <c r="J17" s="19">
        <v>8.8817841970012523E-16</v>
      </c>
      <c r="K17" s="4"/>
      <c r="L17" s="18">
        <f t="shared" si="0"/>
        <v>4.2871534872142627</v>
      </c>
      <c r="M17" s="19">
        <f t="shared" si="1"/>
        <v>6.3222680243779026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6.0000000000000018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</row>
    <row r="24" spans="1:23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</row>
    <row r="27" spans="1:23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</row>
    <row r="28" spans="1:23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</row>
    <row r="29" spans="1:23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</row>
    <row r="30" spans="1:23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</row>
    <row r="31" spans="1:23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</row>
    <row r="32" spans="1:23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</row>
    <row r="33" spans="1:23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</row>
    <row r="35" spans="1:23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</row>
    <row r="36" spans="1:23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</row>
    <row r="37" spans="1:23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</row>
    <row r="38" spans="1:23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</row>
    <row r="39" spans="1:23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</row>
    <row r="40" spans="1:23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</row>
    <row r="41" spans="1:23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</row>
    <row r="43" spans="1:23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</row>
    <row r="44" spans="1:23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</row>
    <row r="45" spans="1:23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</row>
    <row r="47" spans="1:23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</row>
    <row r="48" spans="1:23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</row>
    <row r="49" spans="1:23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</row>
    <row r="50" spans="1:23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</row>
    <row r="51" spans="1:23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</row>
    <row r="52" spans="1:23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</row>
    <row r="53" spans="1:23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</row>
    <row r="54" spans="1:23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</row>
    <row r="56" spans="1:23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</row>
    <row r="57" spans="1:23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</row>
    <row r="59" spans="1:23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</row>
    <row r="60" spans="1:23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</row>
    <row r="61" spans="1:23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</row>
    <row r="62" spans="1:23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4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0.23680418607023077</v>
      </c>
      <c r="D4" s="8">
        <v>0.42512111630669008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-0.18848904229012964</v>
      </c>
      <c r="M4" s="8">
        <f t="shared" ref="M4:M16" si="1">(C4+D4)</f>
        <v>0.66119193108347607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5.3356783741036464</v>
      </c>
      <c r="D6" s="8">
        <v>1.6513488782903651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3.5968806996053129</v>
      </c>
      <c r="M6" s="8">
        <f t="shared" si="1"/>
        <v>6.9746784445310244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0.59920105902182763</v>
      </c>
      <c r="D8" s="8">
        <v>1.0537113373015983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-0.4513707733710054</v>
      </c>
      <c r="M8" s="8">
        <f t="shared" si="1"/>
        <v>1.7081660829045058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10.928160921109829</v>
      </c>
      <c r="D9" s="6">
        <v>5.9619839050490198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4.8592267171183519</v>
      </c>
      <c r="M9" s="6">
        <f t="shared" si="1"/>
        <v>16.864279384719154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27.696770976817678</v>
      </c>
      <c r="D10" s="8">
        <v>7.5236302761475997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20.123412479936526</v>
      </c>
      <c r="M10" s="8">
        <f t="shared" si="1"/>
        <v>35.199455305555041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87.775977853115407</v>
      </c>
      <c r="D11" s="8">
        <v>13.110333009602494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74.316030005792044</v>
      </c>
      <c r="M11" s="8">
        <f t="shared" si="1"/>
        <v>100.81617590754945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49.151045955187904</v>
      </c>
      <c r="D12" s="6">
        <v>4.6899139023963015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44.291368754558327</v>
      </c>
      <c r="M12" s="6">
        <f t="shared" si="1"/>
        <v>53.794463271454084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6.1716836191957043</v>
      </c>
      <c r="D13" s="6">
        <v>0.86374640953527737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5.2717691902060109</v>
      </c>
      <c r="M13" s="6">
        <f t="shared" si="1"/>
        <v>7.029288152257176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1.5889733964655852</v>
      </c>
      <c r="D14" s="8">
        <v>1.0146389186610649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0.55533927503276748</v>
      </c>
      <c r="M14" s="8">
        <f t="shared" si="1"/>
        <v>2.6045941419527363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2.4301287075769262</v>
      </c>
      <c r="D15" s="8">
        <v>0.86167100772034133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1.566544840716299</v>
      </c>
      <c r="M15" s="8">
        <f t="shared" si="1"/>
        <v>3.2871359636281223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4.2949458646826884</v>
      </c>
      <c r="D16" s="6">
        <v>1.5758570339676934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2.693331971026613</v>
      </c>
      <c r="M16" s="6">
        <f t="shared" si="1"/>
        <v>5.8552081045220987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</row>
    <row r="23" spans="1:23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</row>
    <row r="24" spans="1:23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</row>
    <row r="25" spans="1:23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</row>
    <row r="27" spans="1:23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</row>
    <row r="28" spans="1:23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</row>
    <row r="31" spans="1:23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</row>
    <row r="32" spans="1:23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</row>
    <row r="33" spans="1:23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</row>
    <row r="34" spans="1:23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6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0.16492275908243215</v>
      </c>
      <c r="D4" s="8">
        <v>0.4509463387044767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-0.28302322038544953</v>
      </c>
      <c r="M4" s="8">
        <f t="shared" ref="M4:M17" si="1">(C4+D4)</f>
        <v>0.60928559413226524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5.5831758234679869</v>
      </c>
      <c r="D6" s="8">
        <v>3.5174417546676753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1.966720255311929</v>
      </c>
      <c r="M6" s="8">
        <f t="shared" si="1"/>
        <v>8.9751928669751937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3.8235219154762596</v>
      </c>
      <c r="D8" s="8">
        <v>2.5673376042765339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1.315298450629256</v>
      </c>
      <c r="M8" s="8">
        <f t="shared" si="1"/>
        <v>6.4198591310790505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11.684070108887552</v>
      </c>
      <c r="D9" s="6">
        <v>5.366168805635577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6.5383365757579615</v>
      </c>
      <c r="M9" s="6">
        <f t="shared" si="1"/>
        <v>17.120357946897968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22.561850531778994</v>
      </c>
      <c r="D10" s="8">
        <v>8.7925146347313223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13.69825912550936</v>
      </c>
      <c r="M10" s="8">
        <f t="shared" si="1"/>
        <v>31.337628520133762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117.47639190133792</v>
      </c>
      <c r="D11" s="8">
        <v>21.215020010693376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95.997080960815566</v>
      </c>
      <c r="M11" s="8">
        <f t="shared" si="1"/>
        <v>138.23690675035712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83.230471260671351</v>
      </c>
      <c r="D12" s="6">
        <v>18.941086812782117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64.039911358070299</v>
      </c>
      <c r="M12" s="6">
        <f t="shared" si="1"/>
        <v>101.49949418480332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9.5716204980266788</v>
      </c>
      <c r="D13" s="6">
        <v>2.3473270870184426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7.1768914900607959</v>
      </c>
      <c r="M13" s="6">
        <f t="shared" si="1"/>
        <v>11.826441587681447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0.65133564544098532</v>
      </c>
      <c r="D14" s="8">
        <v>1.005355047788872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-0.33970793458171611</v>
      </c>
      <c r="M14" s="8">
        <f t="shared" si="1"/>
        <v>1.7163266435981428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2.0647799931192266</v>
      </c>
      <c r="D15" s="8">
        <v>0.88994968917155759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1.160055912982797</v>
      </c>
      <c r="M15" s="8">
        <f t="shared" si="1"/>
        <v>2.9514221798871372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7.7871345406701655</v>
      </c>
      <c r="D16" s="6">
        <v>2.5026059814102788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5.2487321299828285</v>
      </c>
      <c r="M16" s="6">
        <f t="shared" si="1"/>
        <v>10.256339973606517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.75" thickBot="1" x14ac:dyDescent="0.3">
      <c r="A17" s="4" t="s">
        <v>38</v>
      </c>
      <c r="B17" s="4"/>
      <c r="C17" s="18">
        <v>3.9160115223536969</v>
      </c>
      <c r="D17" s="19">
        <v>1.6196165952943011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2.2434815948155107</v>
      </c>
      <c r="M17" s="19">
        <f t="shared" si="1"/>
        <v>5.5009693318648791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</row>
    <row r="23" spans="1:23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</row>
    <row r="24" spans="1:23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</row>
    <row r="26" spans="1:23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</row>
    <row r="27" spans="1:23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</row>
    <row r="28" spans="1:23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</row>
    <row r="29" spans="1:23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</row>
    <row r="31" spans="1:23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</row>
    <row r="32" spans="1:23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</row>
    <row r="33" spans="1:23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</row>
    <row r="34" spans="1:23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</row>
    <row r="35" spans="1:23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</row>
    <row r="36" spans="1:23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</row>
    <row r="37" spans="1:23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</row>
    <row r="38" spans="1:23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</row>
    <row r="39" spans="1:23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</row>
    <row r="40" spans="1:23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</row>
    <row r="41" spans="1:23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</row>
    <row r="42" spans="1:23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</row>
    <row r="43" spans="1:23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</row>
    <row r="44" spans="1:23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</row>
    <row r="45" spans="1:23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</row>
    <row r="46" spans="1:23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2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0.30518601419312497</v>
      </c>
      <c r="F4" s="8">
        <v>0.65254567233239835</v>
      </c>
      <c r="G4" s="7" t="e">
        <v>#NUM!</v>
      </c>
      <c r="H4" s="8" t="e">
        <v>#NUM!</v>
      </c>
      <c r="I4" s="7">
        <v>5.7210049009639094E-2</v>
      </c>
      <c r="J4" s="8">
        <v>0.23224353446749338</v>
      </c>
      <c r="L4" s="7" t="e">
        <f>(C4-D4)</f>
        <v>#NUM!</v>
      </c>
      <c r="M4" s="8" t="e">
        <f>(C4+D4)</f>
        <v>#NUM!</v>
      </c>
      <c r="N4" s="7">
        <f t="shared" ref="N4:N17" si="0">(E4-F4)</f>
        <v>-0.35128385187415734</v>
      </c>
      <c r="O4" s="8">
        <f t="shared" ref="O4:O17" si="1">(E4+F4)</f>
        <v>0.96317210965632605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-0.17897843143135669</v>
      </c>
      <c r="S4" s="8">
        <f t="shared" ref="S4:S17" si="5">(I4+J4)</f>
        <v>0.30254547447319802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6.3875285324607978</v>
      </c>
      <c r="F6" s="8">
        <v>4.3968974984976832</v>
      </c>
      <c r="G6" s="7" t="e">
        <v>#NUM!</v>
      </c>
      <c r="H6" s="8" t="e">
        <v>#NUM!</v>
      </c>
      <c r="I6" s="7">
        <v>5.5268739543093739</v>
      </c>
      <c r="J6" s="8">
        <v>3.6569790997043992</v>
      </c>
      <c r="L6" s="7" t="e">
        <f t="shared" si="6"/>
        <v>#NUM!</v>
      </c>
      <c r="M6" s="8" t="e">
        <f t="shared" si="7"/>
        <v>#NUM!</v>
      </c>
      <c r="N6" s="7">
        <f t="shared" si="0"/>
        <v>1.9818435645170451</v>
      </c>
      <c r="O6" s="8">
        <f t="shared" si="1"/>
        <v>10.746800060179716</v>
      </c>
      <c r="P6" s="7" t="e">
        <f t="shared" si="2"/>
        <v>#NUM!</v>
      </c>
      <c r="Q6" s="8" t="e">
        <f t="shared" si="3"/>
        <v>#NUM!</v>
      </c>
      <c r="R6" s="7">
        <f t="shared" si="4"/>
        <v>1.7966095300416862</v>
      </c>
      <c r="S6" s="8">
        <f t="shared" si="5"/>
        <v>9.1211379450118599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3.315569279278742E-2</v>
      </c>
      <c r="F7" s="8">
        <v>0.17904299156408698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-0.14724130911414193</v>
      </c>
      <c r="O7" s="8">
        <f t="shared" si="1"/>
        <v>0.21525680381050058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3.238695446706449</v>
      </c>
      <c r="F8" s="8">
        <v>2.9700199267060743</v>
      </c>
      <c r="G8" s="7" t="e">
        <v>#NUM!</v>
      </c>
      <c r="H8" s="8" t="e">
        <v>#NUM!</v>
      </c>
      <c r="I8" s="7">
        <v>5.3471599419813547</v>
      </c>
      <c r="J8" s="8">
        <v>2.3112624779854922</v>
      </c>
      <c r="L8" s="7" t="e">
        <f t="shared" si="6"/>
        <v>#NUM!</v>
      </c>
      <c r="M8" s="8" t="e">
        <f t="shared" si="7"/>
        <v>#NUM!</v>
      </c>
      <c r="N8" s="7">
        <f t="shared" si="0"/>
        <v>0.27156532203418937</v>
      </c>
      <c r="O8" s="8">
        <f t="shared" si="1"/>
        <v>6.1922804747867577</v>
      </c>
      <c r="P8" s="7" t="e">
        <f t="shared" si="2"/>
        <v>#NUM!</v>
      </c>
      <c r="Q8" s="8" t="e">
        <f t="shared" si="3"/>
        <v>#NUM!</v>
      </c>
      <c r="R8" s="7">
        <f t="shared" si="4"/>
        <v>3.0286220678645255</v>
      </c>
      <c r="S8" s="8">
        <f t="shared" si="5"/>
        <v>7.6552878405691018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13.47778039657244</v>
      </c>
      <c r="F9" s="6">
        <v>4.0840145867495554</v>
      </c>
      <c r="G9" s="5" t="e">
        <v>#NUM!</v>
      </c>
      <c r="H9" s="6" t="e">
        <v>#NUM!</v>
      </c>
      <c r="I9" s="5">
        <v>11.679054373251603</v>
      </c>
      <c r="J9" s="6">
        <v>5.368674665609892</v>
      </c>
      <c r="L9" s="5" t="e">
        <f t="shared" si="6"/>
        <v>#NUM!</v>
      </c>
      <c r="M9" s="6" t="e">
        <f t="shared" si="7"/>
        <v>#NUM!</v>
      </c>
      <c r="N9" s="5">
        <f t="shared" si="0"/>
        <v>9.4010319759504082</v>
      </c>
      <c r="O9" s="6">
        <f t="shared" si="1"/>
        <v>17.565209592243519</v>
      </c>
      <c r="P9" s="5" t="e">
        <f t="shared" si="2"/>
        <v>#NUM!</v>
      </c>
      <c r="Q9" s="6" t="e">
        <f t="shared" si="3"/>
        <v>#NUM!</v>
      </c>
      <c r="R9" s="5">
        <f t="shared" si="4"/>
        <v>6.4334812760298314</v>
      </c>
      <c r="S9" s="6">
        <f t="shared" si="5"/>
        <v>17.087829229126353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25.56442587671674</v>
      </c>
      <c r="F10" s="8">
        <v>10.079869047467689</v>
      </c>
      <c r="G10" s="7" t="e">
        <v>#NUM!</v>
      </c>
      <c r="H10" s="8" t="e">
        <v>#NUM!</v>
      </c>
      <c r="I10" s="7">
        <v>25.80449295435983</v>
      </c>
      <c r="J10" s="8">
        <v>6.2152762759581899</v>
      </c>
      <c r="L10" s="7" t="e">
        <f t="shared" si="6"/>
        <v>#NUM!</v>
      </c>
      <c r="M10" s="8" t="e">
        <f t="shared" si="7"/>
        <v>#NUM!</v>
      </c>
      <c r="N10" s="7">
        <f t="shared" si="0"/>
        <v>15.52588985183602</v>
      </c>
      <c r="O10" s="8">
        <f t="shared" si="1"/>
        <v>35.653964391246753</v>
      </c>
      <c r="P10" s="7" t="e">
        <f t="shared" si="2"/>
        <v>#NUM!</v>
      </c>
      <c r="Q10" s="8" t="e">
        <f t="shared" si="3"/>
        <v>#NUM!</v>
      </c>
      <c r="R10" s="7">
        <f t="shared" si="4"/>
        <v>19.443088718308793</v>
      </c>
      <c r="S10" s="8">
        <f t="shared" si="5"/>
        <v>32.079310701644232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123.33869518518298</v>
      </c>
      <c r="F11" s="8">
        <v>25.206418161802773</v>
      </c>
      <c r="G11" s="7" t="e">
        <v>#NUM!</v>
      </c>
      <c r="H11" s="8" t="e">
        <v>#NUM!</v>
      </c>
      <c r="I11" s="7">
        <v>135.28455847991924</v>
      </c>
      <c r="J11" s="8">
        <v>19.207580352276132</v>
      </c>
      <c r="L11" s="7" t="e">
        <f t="shared" si="6"/>
        <v>#NUM!</v>
      </c>
      <c r="M11" s="8" t="e">
        <f t="shared" si="7"/>
        <v>#NUM!</v>
      </c>
      <c r="N11" s="7">
        <f t="shared" si="0"/>
        <v>97.909071633762466</v>
      </c>
      <c r="O11" s="8">
        <f t="shared" si="1"/>
        <v>148.33650062704024</v>
      </c>
      <c r="P11" s="7" t="e">
        <f t="shared" si="2"/>
        <v>#NUM!</v>
      </c>
      <c r="Q11" s="8" t="e">
        <f t="shared" si="3"/>
        <v>#NUM!</v>
      </c>
      <c r="R11" s="7">
        <f t="shared" si="4"/>
        <v>115.09325296872966</v>
      </c>
      <c r="S11" s="8">
        <f t="shared" si="5"/>
        <v>154.37866992722792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84.296488911893874</v>
      </c>
      <c r="F12" s="6">
        <v>18.713495078200541</v>
      </c>
      <c r="G12" s="5" t="e">
        <v>#NUM!</v>
      </c>
      <c r="H12" s="6" t="e">
        <v>#NUM!</v>
      </c>
      <c r="I12" s="5">
        <v>97.801011152307808</v>
      </c>
      <c r="J12" s="6">
        <v>16.382683027995572</v>
      </c>
      <c r="L12" s="5" t="e">
        <f t="shared" si="6"/>
        <v>#NUM!</v>
      </c>
      <c r="M12" s="6" t="e">
        <f t="shared" si="7"/>
        <v>#NUM!</v>
      </c>
      <c r="N12" s="5">
        <f t="shared" si="0"/>
        <v>65.291746509715182</v>
      </c>
      <c r="O12" s="6">
        <f t="shared" si="1"/>
        <v>102.8077299398108</v>
      </c>
      <c r="P12" s="5" t="e">
        <f t="shared" si="2"/>
        <v>#NUM!</v>
      </c>
      <c r="Q12" s="6" t="e">
        <f t="shared" si="3"/>
        <v>#NUM!</v>
      </c>
      <c r="R12" s="5">
        <f t="shared" si="4"/>
        <v>80.448210368392054</v>
      </c>
      <c r="S12" s="6">
        <f t="shared" si="5"/>
        <v>113.98000260245625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9.9645656861531631</v>
      </c>
      <c r="F13" s="6">
        <v>2.5391824236228637</v>
      </c>
      <c r="G13" s="5" t="e">
        <v>#NUM!</v>
      </c>
      <c r="H13" s="6" t="e">
        <v>#NUM!</v>
      </c>
      <c r="I13" s="5">
        <v>10.931243945300368</v>
      </c>
      <c r="J13" s="6">
        <v>2.1230054154704798</v>
      </c>
      <c r="L13" s="5" t="e">
        <f t="shared" si="6"/>
        <v>#NUM!</v>
      </c>
      <c r="M13" s="6" t="e">
        <f t="shared" si="7"/>
        <v>#NUM!</v>
      </c>
      <c r="N13" s="5">
        <f t="shared" si="0"/>
        <v>7.3916884901590798</v>
      </c>
      <c r="O13" s="6">
        <f t="shared" si="1"/>
        <v>12.480704683837157</v>
      </c>
      <c r="P13" s="5" t="e">
        <f t="shared" si="2"/>
        <v>#NUM!</v>
      </c>
      <c r="Q13" s="6" t="e">
        <f t="shared" si="3"/>
        <v>#NUM!</v>
      </c>
      <c r="R13" s="5">
        <f t="shared" si="4"/>
        <v>8.7031512839755294</v>
      </c>
      <c r="S13" s="6">
        <f t="shared" si="5"/>
        <v>13.022073142553484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0.81833611485496727</v>
      </c>
      <c r="F14" s="8">
        <v>1.1152494747729802</v>
      </c>
      <c r="G14" s="7" t="e">
        <v>#NUM!</v>
      </c>
      <c r="H14" s="8" t="e">
        <v>#NUM!</v>
      </c>
      <c r="I14" s="7">
        <v>0.60224244568045515</v>
      </c>
      <c r="J14" s="8">
        <v>1.1399426827954322</v>
      </c>
      <c r="L14" s="7" t="e">
        <f t="shared" si="6"/>
        <v>#NUM!</v>
      </c>
      <c r="M14" s="8" t="e">
        <f t="shared" si="7"/>
        <v>#NUM!</v>
      </c>
      <c r="N14" s="7">
        <f t="shared" si="0"/>
        <v>-0.29208162818876737</v>
      </c>
      <c r="O14" s="8">
        <f t="shared" si="1"/>
        <v>1.953837101281839</v>
      </c>
      <c r="P14" s="7" t="e">
        <f t="shared" si="2"/>
        <v>#NUM!</v>
      </c>
      <c r="Q14" s="8" t="e">
        <f t="shared" si="3"/>
        <v>#NUM!</v>
      </c>
      <c r="R14" s="7">
        <f t="shared" si="4"/>
        <v>-0.53597450046335748</v>
      </c>
      <c r="S14" s="8">
        <f t="shared" si="5"/>
        <v>1.7932960848643273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2.3138455407751604</v>
      </c>
      <c r="F15" s="8">
        <v>0.99215807641026077</v>
      </c>
      <c r="G15" s="7" t="e">
        <v>#NUM!</v>
      </c>
      <c r="H15" s="8" t="e">
        <v>#NUM!</v>
      </c>
      <c r="I15" s="7">
        <v>2.3992214397864884</v>
      </c>
      <c r="J15" s="8">
        <v>0.60687230095104394</v>
      </c>
      <c r="L15" s="7" t="e">
        <f t="shared" si="6"/>
        <v>#NUM!</v>
      </c>
      <c r="M15" s="8" t="e">
        <f t="shared" si="7"/>
        <v>#NUM!</v>
      </c>
      <c r="N15" s="7">
        <f t="shared" si="0"/>
        <v>1.3239102739330528</v>
      </c>
      <c r="O15" s="8">
        <f t="shared" si="1"/>
        <v>3.3041169344047674</v>
      </c>
      <c r="P15" s="7" t="e">
        <f t="shared" si="2"/>
        <v>#NUM!</v>
      </c>
      <c r="Q15" s="8" t="e">
        <f t="shared" si="3"/>
        <v>#NUM!</v>
      </c>
      <c r="R15" s="7">
        <f t="shared" si="4"/>
        <v>1.7695223618123541</v>
      </c>
      <c r="S15" s="8">
        <f t="shared" si="5"/>
        <v>3.006715862792539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8.5384873481345327</v>
      </c>
      <c r="F16" s="6">
        <v>2.2404099201026573</v>
      </c>
      <c r="G16" s="5" t="e">
        <v>#NUM!</v>
      </c>
      <c r="H16" s="6" t="e">
        <v>#NUM!</v>
      </c>
      <c r="I16" s="5">
        <v>8.3943825218519912</v>
      </c>
      <c r="J16" s="6">
        <v>2.1021579078752604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6.2446756847380804</v>
      </c>
      <c r="O16" s="6">
        <f t="shared" si="1"/>
        <v>10.750885953022795</v>
      </c>
      <c r="P16" s="5" t="e">
        <f t="shared" si="2"/>
        <v>#NUM!</v>
      </c>
      <c r="Q16" s="6" t="e">
        <f t="shared" si="3"/>
        <v>#NUM!</v>
      </c>
      <c r="R16" s="5">
        <f t="shared" si="4"/>
        <v>6.1917647445376502</v>
      </c>
      <c r="S16" s="6">
        <f t="shared" si="5"/>
        <v>10.484401792239446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4.4847433823237335</v>
      </c>
      <c r="F17" s="19">
        <v>1.2430640389290477</v>
      </c>
      <c r="G17" s="18" t="e">
        <v>#NUM!</v>
      </c>
      <c r="H17" s="19" t="e">
        <v>#NUM!</v>
      </c>
      <c r="I17" s="18">
        <v>5.2312986702299478</v>
      </c>
      <c r="J17" s="19">
        <v>1.3593552787097625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3.1759920475571346</v>
      </c>
      <c r="O17" s="19">
        <f t="shared" si="1"/>
        <v>5.7201545827847511</v>
      </c>
      <c r="P17" s="18" t="e">
        <f t="shared" si="2"/>
        <v>#NUM!</v>
      </c>
      <c r="Q17" s="19" t="e">
        <f t="shared" si="3"/>
        <v>#NUM!</v>
      </c>
      <c r="R17" s="18">
        <f t="shared" si="4"/>
        <v>3.8590868274891967</v>
      </c>
      <c r="S17" s="19">
        <f t="shared" si="5"/>
        <v>6.5384875449211179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</row>
    <row r="27" spans="1:23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</row>
    <row r="28" spans="1:23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</row>
    <row r="29" spans="1:23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</row>
    <row r="30" spans="1:23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</row>
    <row r="34" spans="1:23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</row>
    <row r="35" spans="1:23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</row>
    <row r="36" spans="1:23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</row>
    <row r="37" spans="1:23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</row>
    <row r="38" spans="1:23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</row>
    <row r="39" spans="1:23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</row>
    <row r="40" spans="1:23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</row>
    <row r="41" spans="1:23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</row>
    <row r="43" spans="1:23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</row>
    <row r="44" spans="1:23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</row>
    <row r="45" spans="1:23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</row>
    <row r="48" spans="1:23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</row>
    <row r="49" spans="1:23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</row>
    <row r="51" spans="1:23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</row>
    <row r="54" spans="1:23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</row>
    <row r="56" spans="1:23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</row>
    <row r="57" spans="1:23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</row>
    <row r="59" spans="1:23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</row>
    <row r="60" spans="1:23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</row>
    <row r="61" spans="1:23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</row>
    <row r="62" spans="1:23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</row>
    <row r="63" spans="1:23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</row>
    <row r="64" spans="1:23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</row>
    <row r="65" spans="1:23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</row>
    <row r="66" spans="1:23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</row>
    <row r="67" spans="1:23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</row>
    <row r="68" spans="1:23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</row>
    <row r="69" spans="1:23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</row>
    <row r="70" spans="1:23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</row>
    <row r="71" spans="1:23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</row>
    <row r="72" spans="1:23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</row>
    <row r="73" spans="1:23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</row>
    <row r="74" spans="1:23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</row>
    <row r="75" spans="1:23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</row>
    <row r="76" spans="1:23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</row>
    <row r="77" spans="1:23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</row>
    <row r="78" spans="1:23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</row>
    <row r="79" spans="1:23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</row>
    <row r="80" spans="1:23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</row>
    <row r="81" spans="1:23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</row>
    <row r="82" spans="1:23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8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0.51252014461306938</v>
      </c>
      <c r="F4" s="8">
        <v>0.7014891304456673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-0.18896129911596582</v>
      </c>
      <c r="O4" s="8">
        <f t="shared" ref="O4:O17" si="1">(E4+F4)</f>
        <v>1.2040107437483401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3.0006932073024045E-2</v>
      </c>
      <c r="F5" s="8">
        <v>0.17060631905234044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-0.14695537640846368</v>
      </c>
      <c r="O5" s="8">
        <f t="shared" si="1"/>
        <v>0.21460774198275268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7.5941223175171011</v>
      </c>
      <c r="F6" s="8">
        <v>3.4385611711638409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4.0965634724155198</v>
      </c>
      <c r="O6" s="8">
        <f t="shared" si="1"/>
        <v>11.001784523481557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2.2344921936153628</v>
      </c>
      <c r="F8" s="8">
        <v>2.7056691320474524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-0.46315353051247588</v>
      </c>
      <c r="O8" s="8">
        <f t="shared" si="1"/>
        <v>4.9571818131549978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12.060337118687462</v>
      </c>
      <c r="F9" s="6">
        <v>5.1608465119574847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6.8154463312583458</v>
      </c>
      <c r="O9" s="6">
        <f t="shared" si="1"/>
        <v>17.199251506594205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25.509607536649767</v>
      </c>
      <c r="F10" s="8">
        <v>7.681834375983847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17.962364668404383</v>
      </c>
      <c r="O10" s="8">
        <f t="shared" si="1"/>
        <v>33.287579419284846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121.8129131491459</v>
      </c>
      <c r="F11" s="8">
        <v>20.711008731169738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101.08955044251408</v>
      </c>
      <c r="O11" s="8">
        <f t="shared" si="1"/>
        <v>142.20286662819137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84.242968493808689</v>
      </c>
      <c r="F12" s="6">
        <v>17.289255429233805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66.852822442195844</v>
      </c>
      <c r="O12" s="6">
        <f t="shared" si="1"/>
        <v>101.17495270296786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10.371141587818556</v>
      </c>
      <c r="F13" s="6">
        <v>2.0065944440353105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8.3361967039792795</v>
      </c>
      <c r="O13" s="6">
        <f t="shared" si="1"/>
        <v>12.338881384766985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1.3289204829053811</v>
      </c>
      <c r="F14" s="8">
        <v>1.3657002088832055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-2.518845558756122E-2</v>
      </c>
      <c r="O14" s="8">
        <f t="shared" si="1"/>
        <v>2.7032328671929458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2.266512568727439</v>
      </c>
      <c r="F15" s="8">
        <v>0.79324683147213526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1.4835096512689996</v>
      </c>
      <c r="O15" s="8">
        <f t="shared" si="1"/>
        <v>3.0662674871959954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8.0486876468576227</v>
      </c>
      <c r="F16" s="6">
        <v>2.4157144973373006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5.6076799404410256</v>
      </c>
      <c r="O16" s="6">
        <f t="shared" si="1"/>
        <v>10.437206008240926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5.1172229883544675</v>
      </c>
      <c r="F17" s="19">
        <v>1.8543736154011141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3.1843120475907756</v>
      </c>
      <c r="O17" s="19">
        <f t="shared" si="1"/>
        <v>6.8970257379475282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</row>
    <row r="23" spans="1:23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</row>
    <row r="24" spans="1:23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</row>
    <row r="25" spans="1:23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</row>
    <row r="28" spans="1:23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</row>
    <row r="30" spans="1:23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</row>
    <row r="32" spans="1:23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</row>
    <row r="35" spans="1:23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</row>
    <row r="36" spans="1:23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</row>
    <row r="37" spans="1:23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</row>
    <row r="38" spans="1:23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</row>
    <row r="39" spans="1:23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</row>
    <row r="40" spans="1:23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</row>
    <row r="41" spans="1:23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</row>
    <row r="42" spans="1:23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</row>
    <row r="43" spans="1:23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</row>
    <row r="44" spans="1:23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</row>
    <row r="45" spans="1:23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</row>
    <row r="46" spans="1:23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</row>
    <row r="47" spans="1:23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</row>
    <row r="48" spans="1:23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2024-12-07T18:07:48Z</dcterms:modified>
</cp:coreProperties>
</file>