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Sheets\"/>
    </mc:Choice>
  </mc:AlternateContent>
  <xr:revisionPtr revIDLastSave="0" documentId="13_ncr:1_{52A5E36A-2F71-4EEB-8622-B52F1F44A88A}" xr6:coauthVersionLast="47" xr6:coauthVersionMax="47" xr10:uidLastSave="{00000000-0000-0000-0000-000000000000}"/>
  <bookViews>
    <workbookView xWindow="-120" yWindow="-120" windowWidth="29040" windowHeight="15720" tabRatio="827" activeTab="2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8" i="1" l="1"/>
  <c r="N159" i="1"/>
  <c r="N160" i="1"/>
  <c r="N161" i="1"/>
  <c r="N162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C22" i="15"/>
  <c r="G22" i="15"/>
  <c r="C23" i="15"/>
</calcChain>
</file>

<file path=xl/sharedStrings.xml><?xml version="1.0" encoding="utf-8"?>
<sst xmlns="http://schemas.openxmlformats.org/spreadsheetml/2006/main" count="4439" uniqueCount="88">
  <si>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</si>
  <si>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</si>
  <si>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</si>
  <si>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</si>
  <si>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</si>
  <si>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</si>
  <si>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</si>
  <si>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</si>
  <si>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</si>
  <si>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</si>
  <si>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</si>
  <si>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</si>
  <si>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</si>
  <si>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</si>
  <si>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</si>
  <si>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</si>
  <si>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</si>
  <si>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</si>
  <si>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</si>
  <si>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</si>
  <si>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</si>
  <si>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</si>
  <si>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</si>
  <si>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</si>
  <si>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</si>
  <si>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</si>
  <si>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</si>
  <si>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</si>
  <si>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</si>
  <si>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</si>
  <si>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</si>
  <si>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</si>
  <si>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</si>
  <si>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</si>
  <si>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</si>
  <si>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</si>
  <si>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</si>
  <si>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</si>
  <si>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</si>
  <si>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</si>
  <si>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</si>
  <si>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</si>
  <si>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</si>
  <si>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</si>
  <si>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</si>
  <si>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</si>
  <si>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</si>
  <si>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</si>
  <si>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</si>
  <si>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</si>
  <si>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</si>
  <si>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</si>
  <si>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</si>
  <si>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</si>
  <si>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</si>
  <si>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</si>
  <si>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</si>
  <si>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</si>
  <si>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</si>
  <si>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</si>
  <si>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</si>
  <si>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</si>
  <si>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</si>
  <si>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</si>
  <si>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</si>
  <si>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</si>
  <si>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</si>
  <si>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</si>
  <si>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</si>
  <si>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</si>
  <si>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</si>
  <si>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</si>
  <si>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</si>
  <si>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Oct-22</t>
  </si>
  <si>
    <t>Oct-29</t>
  </si>
  <si>
    <t>Oct-30</t>
  </si>
  <si>
    <t>Nov-16</t>
  </si>
  <si>
    <t>Nov-19</t>
  </si>
  <si>
    <t>Nov-23</t>
  </si>
  <si>
    <t>Nov-25</t>
  </si>
  <si>
    <t>Nov-26</t>
  </si>
  <si>
    <t>Dec-05</t>
  </si>
  <si>
    <t>Dec-03</t>
  </si>
  <si>
    <t>Dec-01</t>
  </si>
  <si>
    <t>Oct-23</t>
  </si>
  <si>
    <t>Oct-28</t>
  </si>
  <si>
    <t>Nov-20</t>
  </si>
  <si>
    <t>Dec-02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</si>
</sst>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9.0807394731752424</c:v>
                </c:pt>
                <c:pt idx="1">
                  <c:v>11.961540538982241</c:v>
                </c:pt>
                <c:pt idx="2">
                  <c:v>8.0795502459244855</c:v>
                </c:pt>
                <c:pt idx="3">
                  <c:v>8.7475995525598194</c:v>
                </c:pt>
                <c:pt idx="4">
                  <c:v>5.1309093608790102</c:v>
                </c:pt>
                <c:pt idx="5">
                  <c:v>15</c:v>
                </c:pt>
                <c:pt idx="6">
                  <c:v>7.6530529445338873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8.8930543881553454</c:v>
                </c:pt>
                <c:pt idx="1">
                  <c:v>4.9901434107207905</c:v>
                </c:pt>
                <c:pt idx="2">
                  <c:v>9.5031557138753815</c:v>
                </c:pt>
                <c:pt idx="3">
                  <c:v>8.7339270797235429</c:v>
                </c:pt>
                <c:pt idx="4">
                  <c:v>11.87572957621148</c:v>
                </c:pt>
                <c:pt idx="5">
                  <c:v>0</c:v>
                </c:pt>
                <c:pt idx="6">
                  <c:v>14.541731883742234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60.088286818823121</c:v>
                </c:pt>
                <c:pt idx="1">
                  <c:v>53.031242049294931</c:v>
                </c:pt>
                <c:pt idx="2">
                  <c:v>69.736753978649162</c:v>
                </c:pt>
                <c:pt idx="3">
                  <c:v>59.021249617561431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37.14070420196694</c:v>
                </c:pt>
                <c:pt idx="1">
                  <c:v>39.48341092432824</c:v>
                </c:pt>
                <c:pt idx="2">
                  <c:v>28.856949831132823</c:v>
                </c:pt>
                <c:pt idx="3">
                  <c:v>36.222758340933957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5.6032353662596082</c:v>
                </c:pt>
                <c:pt idx="1">
                  <c:v>4.1149510767199526</c:v>
                </c:pt>
                <c:pt idx="2">
                  <c:v>7.5331059910511886</c:v>
                </c:pt>
                <c:pt idx="3">
                  <c:v>5.6969877649137137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4.9806183404963305</c:v>
                </c:pt>
                <c:pt idx="1">
                  <c:v>5.8371639597165519</c:v>
                </c:pt>
                <c:pt idx="2">
                  <c:v>3.701946614000537</c:v>
                </c:pt>
                <c:pt idx="3">
                  <c:v>4.5178678199208777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3.2021923527659242</c:v>
                </c:pt>
                <c:pt idx="1">
                  <c:v>2.73025146456721</c:v>
                </c:pt>
                <c:pt idx="2">
                  <c:v>3.3748161903165892</c:v>
                </c:pt>
                <c:pt idx="3">
                  <c:v>3.4255347158890079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2.73220402770745</c:v>
                </c:pt>
                <c:pt idx="1">
                  <c:v>3.2118828601637355</c:v>
                </c:pt>
                <c:pt idx="2">
                  <c:v>2.0599844306513706</c:v>
                </c:pt>
                <c:pt idx="3">
                  <c:v>3.0013184409012381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9.0807394731752424</c:v>
                </c:pt>
                <c:pt idx="1">
                  <c:v>0</c:v>
                </c:pt>
                <c:pt idx="2">
                  <c:v>4.3244074712294607</c:v>
                </c:pt>
                <c:pt idx="3">
                  <c:v>-0.48074069840786038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8.8817841970012523E-16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8.8930543881553454</c:v>
                </c:pt>
                <c:pt idx="1">
                  <c:v>0</c:v>
                </c:pt>
                <c:pt idx="2">
                  <c:v>11.756470617320371</c:v>
                </c:pt>
                <c:pt idx="3">
                  <c:v>12.961481396815721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60.088286818823121</c:v>
                </c:pt>
                <c:pt idx="1">
                  <c:v>0</c:v>
                </c:pt>
                <c:pt idx="2">
                  <c:v>70.695523643661218</c:v>
                </c:pt>
                <c:pt idx="3">
                  <c:v>57.916882557580252</c:v>
                </c:pt>
                <c:pt idx="4">
                  <c:v>65.267831927382886</c:v>
                </c:pt>
                <c:pt idx="5">
                  <c:v>59.831789894251671</c:v>
                </c:pt>
                <c:pt idx="6">
                  <c:v>59.030891424722675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37.14070420196694</c:v>
                </c:pt>
                <c:pt idx="1">
                  <c:v>0</c:v>
                </c:pt>
                <c:pt idx="2">
                  <c:v>12.152972810889253</c:v>
                </c:pt>
                <c:pt idx="3">
                  <c:v>32.166234884839525</c:v>
                </c:pt>
                <c:pt idx="4">
                  <c:v>30.683325191026483</c:v>
                </c:pt>
                <c:pt idx="5">
                  <c:v>19.997121705989599</c:v>
                </c:pt>
                <c:pt idx="6">
                  <c:v>29.725966160883679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5.6032353662596082</c:v>
                </c:pt>
                <c:pt idx="1">
                  <c:v>0</c:v>
                </c:pt>
                <c:pt idx="2">
                  <c:v>4.9798956806385251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4.9806183404963305</c:v>
                </c:pt>
                <c:pt idx="1">
                  <c:v>0</c:v>
                </c:pt>
                <c:pt idx="2">
                  <c:v>2.4996713236110697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3.2021923527659242</c:v>
                </c:pt>
                <c:pt idx="1">
                  <c:v>0</c:v>
                </c:pt>
                <c:pt idx="2">
                  <c:v>3.4306142033699887</c:v>
                </c:pt>
                <c:pt idx="3">
                  <c:v>6</c:v>
                </c:pt>
                <c:pt idx="4">
                  <c:v>3.8439469663698422</c:v>
                </c:pt>
                <c:pt idx="5">
                  <c:v>3.9915894947125832</c:v>
                </c:pt>
                <c:pt idx="6">
                  <c:v>3.6775628275972543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2.73220402770745</c:v>
                </c:pt>
                <c:pt idx="1">
                  <c:v>0</c:v>
                </c:pt>
                <c:pt idx="2">
                  <c:v>2.3597048280471551</c:v>
                </c:pt>
                <c:pt idx="3">
                  <c:v>0</c:v>
                </c:pt>
                <c:pt idx="4">
                  <c:v>0.91986057155253809</c:v>
                </c:pt>
                <c:pt idx="5">
                  <c:v>0.99985608529948067</c:v>
                </c:pt>
                <c:pt idx="6">
                  <c:v>2.389336409123143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60.088286818823121</c:v>
                </c:pt>
                <c:pt idx="1">
                  <c:v>67.494559035590811</c:v>
                </c:pt>
                <c:pt idx="2">
                  <c:v>63.310241617372903</c:v>
                </c:pt>
                <c:pt idx="3">
                  <c:v>60.334412045804598</c:v>
                </c:pt>
                <c:pt idx="4">
                  <c:v>44.179307458590287</c:v>
                </c:pt>
                <c:pt idx="5">
                  <c:v>59.664270603974273</c:v>
                </c:pt>
                <c:pt idx="6">
                  <c:v>102.65877550517726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37.14070420196694</c:v>
                </c:pt>
                <c:pt idx="1">
                  <c:v>30.155131506232408</c:v>
                </c:pt>
                <c:pt idx="2">
                  <c:v>29.425351507847289</c:v>
                </c:pt>
                <c:pt idx="3">
                  <c:v>30.937866169843318</c:v>
                </c:pt>
                <c:pt idx="4">
                  <c:v>9.322381913530009</c:v>
                </c:pt>
                <c:pt idx="5">
                  <c:v>31.626955192147562</c:v>
                </c:pt>
                <c:pt idx="6">
                  <c:v>16.061917341021001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5.6032353662596082</c:v>
                </c:pt>
                <c:pt idx="1">
                  <c:v>7.1103405288234125</c:v>
                </c:pt>
                <c:pt idx="2">
                  <c:v>6.4737577839726397</c:v>
                </c:pt>
                <c:pt idx="3">
                  <c:v>4.9120846055484879</c:v>
                </c:pt>
                <c:pt idx="4">
                  <c:v>2.7695506683302318</c:v>
                </c:pt>
                <c:pt idx="5">
                  <c:v>5.0962189435960266</c:v>
                </c:pt>
                <c:pt idx="6">
                  <c:v>9.99385282052015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4.9806183404963305</c:v>
                </c:pt>
                <c:pt idx="1">
                  <c:v>2.9112313851010185</c:v>
                </c:pt>
                <c:pt idx="2">
                  <c:v>3.4688811389936012</c:v>
                </c:pt>
                <c:pt idx="3">
                  <c:v>5.1170453646317213</c:v>
                </c:pt>
                <c:pt idx="4">
                  <c:v>3.0769709920108816</c:v>
                </c:pt>
                <c:pt idx="5">
                  <c:v>7.3611850670432375</c:v>
                </c:pt>
                <c:pt idx="6">
                  <c:v>2.339477913407908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3.2021923527659242</c:v>
                </c:pt>
                <c:pt idx="1">
                  <c:v>3.0614645213535532</c:v>
                </c:pt>
                <c:pt idx="2">
                  <c:v>3.7528952915310119</c:v>
                </c:pt>
                <c:pt idx="3">
                  <c:v>4.2262832477101524</c:v>
                </c:pt>
                <c:pt idx="4">
                  <c:v>1</c:v>
                </c:pt>
                <c:pt idx="5">
                  <c:v>2.6337094585905216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2.73220402770745</c:v>
                </c:pt>
                <c:pt idx="1">
                  <c:v>2.6935216673790414</c:v>
                </c:pt>
                <c:pt idx="2">
                  <c:v>2.1929163147976474</c:v>
                </c:pt>
                <c:pt idx="3">
                  <c:v>0.92569768722268542</c:v>
                </c:pt>
                <c:pt idx="4">
                  <c:v>0</c:v>
                </c:pt>
                <c:pt idx="5">
                  <c:v>3.0797090706073611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9.0807394731752424</c:v>
                </c:pt>
                <c:pt idx="1">
                  <c:v>9.3398611558162905</c:v>
                </c:pt>
                <c:pt idx="2">
                  <c:v>8.3052182162001813</c:v>
                </c:pt>
                <c:pt idx="3">
                  <c:v>9.434120804421898</c:v>
                </c:pt>
                <c:pt idx="4">
                  <c:v>11.446985974920343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8.8930543881553454</c:v>
                </c:pt>
                <c:pt idx="1">
                  <c:v>8.3431370946113432</c:v>
                </c:pt>
                <c:pt idx="2">
                  <c:v>9.1515706704222026</c:v>
                </c:pt>
                <c:pt idx="3">
                  <c:v>8.273512328419713</c:v>
                </c:pt>
                <c:pt idx="4">
                  <c:v>7.4698022026552717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60.088286818823121</c:v>
                </c:pt>
                <c:pt idx="1">
                  <c:v>61.650284605302666</c:v>
                </c:pt>
                <c:pt idx="2">
                  <c:v>66.202605614206931</c:v>
                </c:pt>
                <c:pt idx="3">
                  <c:v>57.547458281311592</c:v>
                </c:pt>
                <c:pt idx="4">
                  <c:v>70.864984298831402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37.14070420196694</c:v>
                </c:pt>
                <c:pt idx="1">
                  <c:v>38.658927592857957</c:v>
                </c:pt>
                <c:pt idx="2">
                  <c:v>20.761073840629734</c:v>
                </c:pt>
                <c:pt idx="3">
                  <c:v>28.542559416022954</c:v>
                </c:pt>
                <c:pt idx="4">
                  <c:v>38.819734578643391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5.6032353662596082</c:v>
                </c:pt>
                <c:pt idx="1">
                  <c:v>6.0368953999211961</c:v>
                </c:pt>
                <c:pt idx="2">
                  <c:v>4.9433579131855492</c:v>
                </c:pt>
                <c:pt idx="3">
                  <c:v>5.9981432772562213</c:v>
                </c:pt>
                <c:pt idx="4">
                  <c:v>7.4760967217343053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4.9806183404963305</c:v>
                </c:pt>
                <c:pt idx="1">
                  <c:v>4.8085347441276589</c:v>
                </c:pt>
                <c:pt idx="2">
                  <c:v>4.8977739399920708</c:v>
                </c:pt>
                <c:pt idx="3">
                  <c:v>2.9976454181738008</c:v>
                </c:pt>
                <c:pt idx="4">
                  <c:v>4.8860028411333287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3.2021923527659242</c:v>
                </c:pt>
                <c:pt idx="1">
                  <c:v>2.7038853188118095</c:v>
                </c:pt>
                <c:pt idx="2">
                  <c:v>2.5030242316638027</c:v>
                </c:pt>
                <c:pt idx="3">
                  <c:v>4.3251208186431587</c:v>
                </c:pt>
                <c:pt idx="4">
                  <c:v>3.8911747124363707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2.73220402770745</c:v>
                </c:pt>
                <c:pt idx="1">
                  <c:v>2.5201294690025522</c:v>
                </c:pt>
                <c:pt idx="2">
                  <c:v>2.4537285032622425</c:v>
                </c:pt>
                <c:pt idx="3">
                  <c:v>1.7923500509110539</c:v>
                </c:pt>
                <c:pt idx="4">
                  <c:v>2.7523375452970207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9.0807394731752424</c:v>
                </c:pt>
                <c:pt idx="1">
                  <c:v>10.411673405479146</c:v>
                </c:pt>
                <c:pt idx="2">
                  <c:v>6.9509453908184646</c:v>
                </c:pt>
                <c:pt idx="3">
                  <c:v>9.5005064091729263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8.8930543881553454</c:v>
                </c:pt>
                <c:pt idx="1">
                  <c:v>7.0860155753340628</c:v>
                </c:pt>
                <c:pt idx="2">
                  <c:v>10.466754693167946</c:v>
                </c:pt>
                <c:pt idx="3">
                  <c:v>8.8060241625249649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162"/>
  <sheetViews>
    <sheetView workbookViewId="0">
      <selection activeCell="A3" sqref="A3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6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</row>
    <row r="83" spans="1:17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  <row r="89" spans="1:17" x14ac:dyDescent="0.25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</row>
    <row r="90" spans="1:17" x14ac:dyDescent="0.25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</row>
    <row r="91" spans="1:17" x14ac:dyDescent="0.25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</row>
    <row r="92" spans="1:17" x14ac:dyDescent="0.25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</row>
    <row r="93" spans="1:17" x14ac:dyDescent="0.25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</row>
    <row r="94" spans="1:17" x14ac:dyDescent="0.25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</row>
    <row r="95" spans="1:17" x14ac:dyDescent="0.25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</row>
    <row r="96" spans="1:17" x14ac:dyDescent="0.25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</row>
    <row r="97" spans="1:17" x14ac:dyDescent="0.25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</row>
    <row r="98" spans="1:17" x14ac:dyDescent="0.25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</row>
    <row r="99" spans="1:17" x14ac:dyDescent="0.25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62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</row>
    <row r="100" spans="1:17" x14ac:dyDescent="0.25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</row>
    <row r="101" spans="1:17" x14ac:dyDescent="0.25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</row>
    <row r="102" spans="1:17" x14ac:dyDescent="0.25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</row>
    <row r="103" spans="1:17" x14ac:dyDescent="0.25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</row>
    <row r="104" spans="1:17" x14ac:dyDescent="0.25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</row>
    <row r="105" spans="1:17" x14ac:dyDescent="0.25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</row>
    <row r="106" spans="1:17" x14ac:dyDescent="0.25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</row>
    <row r="107" spans="1:17" x14ac:dyDescent="0.25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</row>
    <row r="108" spans="1:17" x14ac:dyDescent="0.25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</row>
    <row r="109" spans="1:17" x14ac:dyDescent="0.25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</row>
    <row r="110" spans="1:17" x14ac:dyDescent="0.25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</row>
    <row r="111" spans="1:17" x14ac:dyDescent="0.25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</row>
    <row r="112" spans="1:17" x14ac:dyDescent="0.25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</row>
    <row r="113" spans="1:17" x14ac:dyDescent="0.25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</row>
    <row r="114" spans="1:17" x14ac:dyDescent="0.25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</row>
    <row r="115" spans="1:17" x14ac:dyDescent="0.25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</row>
    <row r="116" spans="1:17" x14ac:dyDescent="0.25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</row>
    <row r="117" spans="1:17" x14ac:dyDescent="0.25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</row>
    <row r="118" spans="1:17" x14ac:dyDescent="0.25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</row>
    <row r="119" spans="1:17" x14ac:dyDescent="0.25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</row>
    <row r="120" spans="1:17" x14ac:dyDescent="0.25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</row>
    <row r="121" spans="1:17" x14ac:dyDescent="0.25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</row>
    <row r="122" spans="1:17" x14ac:dyDescent="0.25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62" si="9">SUM(F122:J122)</f>
        <v>9</v>
      </c>
      <c r="O122">
        <v>2</v>
      </c>
      <c r="P122" t="s">
        <v>46</v>
      </c>
      <c r="Q122" t="s">
        <v>45</v>
      </c>
    </row>
    <row r="123" spans="1:17" x14ac:dyDescent="0.25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</row>
    <row r="124" spans="1:17" x14ac:dyDescent="0.25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</row>
    <row r="125" spans="1:17" x14ac:dyDescent="0.25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</row>
    <row r="126" spans="1:17" x14ac:dyDescent="0.25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</row>
    <row r="127" spans="1:17" x14ac:dyDescent="0.25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</row>
    <row r="128" spans="1:17" x14ac:dyDescent="0.25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</row>
    <row r="129" spans="1:20" x14ac:dyDescent="0.25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</row>
    <row r="130" spans="1:20" x14ac:dyDescent="0.25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</row>
    <row r="131" spans="1:20" x14ac:dyDescent="0.25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</row>
    <row r="132" spans="1:20" x14ac:dyDescent="0.25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</row>
    <row r="133" spans="1:20" x14ac:dyDescent="0.25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</row>
    <row r="134" spans="1:20" x14ac:dyDescent="0.25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</row>
    <row r="135" spans="1:20" x14ac:dyDescent="0.25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</row>
    <row r="136" spans="1:20" x14ac:dyDescent="0.25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</row>
    <row r="137" spans="1:20" x14ac:dyDescent="0.25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</row>
    <row r="138" spans="1:20" x14ac:dyDescent="0.25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</row>
    <row r="139" spans="1:20" x14ac:dyDescent="0.25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</row>
    <row r="140" spans="1:20" x14ac:dyDescent="0.25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</row>
    <row r="141" spans="1:20" x14ac:dyDescent="0.25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</row>
    <row r="142" spans="1:20" x14ac:dyDescent="0.25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</row>
    <row r="143" spans="1:20" x14ac:dyDescent="0.25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</row>
    <row r="144" spans="1:20" x14ac:dyDescent="0.25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</row>
    <row r="145" spans="1:17" x14ac:dyDescent="0.25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</row>
    <row r="146" spans="1:17" x14ac:dyDescent="0.25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</row>
    <row r="147" spans="1:17" x14ac:dyDescent="0.25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</row>
    <row r="148" spans="1:17" x14ac:dyDescent="0.25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</row>
    <row r="149" spans="1:17" x14ac:dyDescent="0.25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</row>
    <row r="150" spans="1:17" x14ac:dyDescent="0.25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</row>
    <row r="151" spans="1:17" x14ac:dyDescent="0.25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</row>
    <row r="152" spans="1:17" x14ac:dyDescent="0.25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</row>
    <row r="153" spans="1:17" x14ac:dyDescent="0.25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</row>
    <row r="154" spans="1:17" x14ac:dyDescent="0.25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</row>
    <row r="155" spans="1:17" x14ac:dyDescent="0.25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</row>
    <row r="156" spans="1:17" x14ac:dyDescent="0.25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</row>
    <row r="157" spans="1:17" x14ac:dyDescent="0.25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</row>
    <row r="158" spans="1:17" x14ac:dyDescent="0.25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</row>
    <row r="159" spans="1:17" x14ac:dyDescent="0.25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</row>
    <row r="160" spans="1:17" x14ac:dyDescent="0.25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</row>
    <row r="161" spans="1:17" x14ac:dyDescent="0.25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</row>
    <row r="162" spans="1:17" x14ac:dyDescent="0.25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5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0.40231146639506093</v>
      </c>
      <c r="F4" s="8">
        <v>0.75264021313579643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-0.35079487599020726</v>
      </c>
      <c r="O4" s="8">
        <f t="shared" ref="O4:O17" si="1">(E4+F4)</f>
        <v>1.1511020184388883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5.0008200661064395</v>
      </c>
      <c r="F6" s="8">
        <v>3.8598042032426396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1.0976760376762802</v>
      </c>
      <c r="O6" s="8">
        <f t="shared" si="1"/>
        <v>8.8293475696454475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3.113785737332651</v>
      </c>
      <c r="F8" s="8">
        <v>3.8143787255074355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-0.67642803342502411</v>
      </c>
      <c r="O8" s="8">
        <f t="shared" si="1"/>
        <v>6.9384953169425243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13.581377368282627</v>
      </c>
      <c r="F9" s="6">
        <v>4.1320701125429302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9.434120804421898</v>
      </c>
      <c r="O9" s="6">
        <f t="shared" si="1"/>
        <v>17.707633132841611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19.045037320964806</v>
      </c>
      <c r="F10" s="8">
        <v>12.401163609638834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6.6614577919046081</v>
      </c>
      <c r="O10" s="8">
        <f t="shared" si="1"/>
        <v>31.372489413365201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104.57545552421556</v>
      </c>
      <c r="F11" s="8">
        <v>25.039707981418633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79.404533733795304</v>
      </c>
      <c r="O11" s="8">
        <f t="shared" si="1"/>
        <v>129.40864338738416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71.949040834968159</v>
      </c>
      <c r="F12" s="6">
        <v>14.270691771258939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57.547458281311592</v>
      </c>
      <c r="O12" s="6">
        <f t="shared" si="1"/>
        <v>86.090017697334545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8.5169172698341491</v>
      </c>
      <c r="F13" s="6">
        <v>1.1646366527185503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7.3119600113030394</v>
      </c>
      <c r="O13" s="6">
        <f t="shared" si="1"/>
        <v>9.6774380219848659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0.76864399305803555</v>
      </c>
      <c r="F14" s="8">
        <v>0.86457520685380118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-9.8845409115996707E-2</v>
      </c>
      <c r="O14" s="8">
        <f t="shared" si="1"/>
        <v>1.638514234424284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1.5549137191312219</v>
      </c>
      <c r="F15" s="8">
        <v>1.2855688845848183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0.2725000646489244</v>
      </c>
      <c r="O15" s="8">
        <f t="shared" si="1"/>
        <v>2.8328498438443459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7.5136710652708212</v>
      </c>
      <c r="F16" s="6">
        <v>1.4757917131840073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5.9981432772562213</v>
      </c>
      <c r="O16" s="6">
        <f t="shared" si="1"/>
        <v>8.9957886954300221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5.2221959771035298</v>
      </c>
      <c r="F17" s="19">
        <v>0.90509313886958243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4.3251208186431587</v>
      </c>
      <c r="O17" s="19">
        <f t="shared" si="1"/>
        <v>6.1174708695542126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 t="s">
        <v>75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 t="s">
        <v>84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L23">
        <v>-1</v>
      </c>
      <c r="M23">
        <v>73</v>
      </c>
      <c r="N23">
        <v>59</v>
      </c>
      <c r="O23">
        <v>6</v>
      </c>
      <c r="P23">
        <v>-2</v>
      </c>
      <c r="Q23">
        <v>0</v>
      </c>
      <c r="R23">
        <v>3</v>
      </c>
      <c r="S23">
        <v>5</v>
      </c>
      <c r="T23">
        <v>-1</v>
      </c>
      <c r="V23" t="s">
        <v>45</v>
      </c>
      <c r="W23" t="b">
        <v>0</v>
      </c>
    </row>
    <row r="24" spans="1:23" x14ac:dyDescent="0.25">
      <c r="A24" t="s">
        <v>84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L24">
        <v>-1</v>
      </c>
      <c r="M24">
        <v>51</v>
      </c>
      <c r="N24">
        <v>37</v>
      </c>
      <c r="O24">
        <v>4</v>
      </c>
      <c r="P24">
        <v>-2</v>
      </c>
      <c r="Q24">
        <v>0</v>
      </c>
      <c r="R24">
        <v>4</v>
      </c>
      <c r="S24">
        <v>2</v>
      </c>
      <c r="T24">
        <v>-1</v>
      </c>
      <c r="V24" t="s">
        <v>45</v>
      </c>
      <c r="W24" t="b">
        <v>0</v>
      </c>
    </row>
    <row r="25" spans="1:23" x14ac:dyDescent="0.25">
      <c r="A25" t="s">
        <v>84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L25">
        <v>-1</v>
      </c>
      <c r="M25">
        <v>61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 t="s">
        <v>84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</row>
    <row r="27" spans="1:23" x14ac:dyDescent="0.25">
      <c r="A27" t="s">
        <v>75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L27">
        <v>-1</v>
      </c>
      <c r="M27">
        <v>83</v>
      </c>
      <c r="N27">
        <v>81</v>
      </c>
      <c r="O27">
        <v>7</v>
      </c>
      <c r="P27">
        <v>-2</v>
      </c>
      <c r="Q27">
        <v>0</v>
      </c>
      <c r="R27">
        <v>9</v>
      </c>
      <c r="S27">
        <v>0</v>
      </c>
      <c r="T27">
        <v>-1</v>
      </c>
      <c r="V27" t="s">
        <v>45</v>
      </c>
      <c r="W27" t="b">
        <v>0</v>
      </c>
    </row>
    <row r="28" spans="1:23" x14ac:dyDescent="0.25">
      <c r="A28" t="s">
        <v>75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L28">
        <v>-1</v>
      </c>
      <c r="M28">
        <v>54</v>
      </c>
      <c r="N28">
        <v>52</v>
      </c>
      <c r="O28">
        <v>4</v>
      </c>
      <c r="P28">
        <v>-2</v>
      </c>
      <c r="Q28">
        <v>0</v>
      </c>
      <c r="R28">
        <v>6</v>
      </c>
      <c r="S28">
        <v>0</v>
      </c>
      <c r="T28">
        <v>-1</v>
      </c>
      <c r="V28" t="s">
        <v>45</v>
      </c>
      <c r="W28" t="b">
        <v>0</v>
      </c>
    </row>
    <row r="29" spans="1:23" x14ac:dyDescent="0.25">
      <c r="A29" t="s">
        <v>75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L29">
        <v>-1</v>
      </c>
      <c r="M29">
        <v>87</v>
      </c>
      <c r="N29">
        <v>73</v>
      </c>
      <c r="O29">
        <v>7</v>
      </c>
      <c r="P29">
        <v>-2</v>
      </c>
      <c r="Q29">
        <v>0</v>
      </c>
      <c r="R29">
        <v>9</v>
      </c>
      <c r="S29">
        <v>0</v>
      </c>
      <c r="T29">
        <v>-1</v>
      </c>
      <c r="V29" t="s">
        <v>45</v>
      </c>
      <c r="W29" t="b">
        <v>0</v>
      </c>
    </row>
    <row r="30" spans="1:23" x14ac:dyDescent="0.25">
      <c r="A30" t="s">
        <v>75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82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 t="s">
        <v>75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64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</row>
    <row r="32" spans="1:23" x14ac:dyDescent="0.25">
      <c r="A32" t="s">
        <v>75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74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</row>
    <row r="33" spans="1:23" x14ac:dyDescent="0.25">
      <c r="A33" t="s">
        <v>75</v>
      </c>
      <c r="B33" t="s">
        <v>0</v>
      </c>
      <c r="C33" t="s">
        <v>20</v>
      </c>
      <c r="D33" t="s">
        <v>22</v>
      </c>
      <c r="E33" t="s">
        <v>2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</row>
    <row r="34" spans="1:23" x14ac:dyDescent="0.25">
      <c r="A34" t="s">
        <v>75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</row>
    <row r="35" spans="1:23" x14ac:dyDescent="0.25">
      <c r="A35" t="s">
        <v>75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58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</row>
    <row r="36" spans="1:23" x14ac:dyDescent="0.25">
      <c r="A36" t="s">
        <v>75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70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</row>
    <row r="37" spans="1:23" x14ac:dyDescent="0.25">
      <c r="A37" t="s">
        <v>75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30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</row>
    <row r="38" spans="1:23" x14ac:dyDescent="0.25">
      <c r="A38" t="s">
        <v>76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60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</row>
    <row r="39" spans="1:23" x14ac:dyDescent="0.25">
      <c r="A39" t="s">
        <v>76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70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</row>
    <row r="40" spans="1:23" x14ac:dyDescent="0.25">
      <c r="A40" t="s">
        <v>86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40</v>
      </c>
      <c r="O40">
        <v>5</v>
      </c>
      <c r="P40">
        <v>3</v>
      </c>
      <c r="Q40">
        <v>1</v>
      </c>
      <c r="R40">
        <v>2</v>
      </c>
      <c r="S40">
        <v>-1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 t="s">
        <v>86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66</v>
      </c>
      <c r="O41">
        <v>9</v>
      </c>
      <c r="P41">
        <v>2</v>
      </c>
      <c r="Q41">
        <v>2</v>
      </c>
      <c r="R41">
        <v>7</v>
      </c>
      <c r="S41">
        <v>-2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 t="s">
        <v>86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</row>
    <row r="43" spans="1:23" x14ac:dyDescent="0.25">
      <c r="A43" t="s">
        <v>78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80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</row>
    <row r="44" spans="1:23" x14ac:dyDescent="0.25">
      <c r="A44" t="s">
        <v>78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94</v>
      </c>
      <c r="O44">
        <v>10</v>
      </c>
      <c r="P44">
        <v>2</v>
      </c>
      <c r="Q44">
        <v>3</v>
      </c>
      <c r="R44">
        <v>1</v>
      </c>
      <c r="S44">
        <v>4</v>
      </c>
      <c r="T44">
        <v>2</v>
      </c>
      <c r="U44" t="s">
        <v>47</v>
      </c>
      <c r="V44" t="s">
        <v>26</v>
      </c>
      <c r="W44" t="b">
        <v>0</v>
      </c>
    </row>
    <row r="45" spans="1:23" x14ac:dyDescent="0.25">
      <c r="A45" t="s">
        <v>78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80</v>
      </c>
      <c r="O45">
        <v>10</v>
      </c>
      <c r="P45">
        <v>1</v>
      </c>
      <c r="Q45">
        <v>3</v>
      </c>
      <c r="R45">
        <v>9</v>
      </c>
      <c r="S45">
        <v>-3</v>
      </c>
      <c r="T45">
        <v>1</v>
      </c>
      <c r="U45" t="s">
        <v>46</v>
      </c>
      <c r="V45" t="s">
        <v>26</v>
      </c>
      <c r="W45" t="b">
        <v>0</v>
      </c>
    </row>
    <row r="46" spans="1:23" x14ac:dyDescent="0.25">
      <c r="A46" t="s">
        <v>78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52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</row>
    <row r="47" spans="1:23" x14ac:dyDescent="0.25">
      <c r="A47" t="s">
        <v>78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80</v>
      </c>
      <c r="O47">
        <v>10</v>
      </c>
      <c r="P47">
        <v>2</v>
      </c>
      <c r="Q47">
        <v>2</v>
      </c>
      <c r="R47">
        <v>8</v>
      </c>
      <c r="S47">
        <v>-2</v>
      </c>
      <c r="T47">
        <v>1</v>
      </c>
      <c r="U47" t="s">
        <v>46</v>
      </c>
      <c r="V47" t="s">
        <v>26</v>
      </c>
      <c r="W47" t="b">
        <v>0</v>
      </c>
    </row>
    <row r="48" spans="1:23" x14ac:dyDescent="0.25">
      <c r="A48" t="s">
        <v>78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64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</row>
    <row r="49" spans="1:23" x14ac:dyDescent="0.25">
      <c r="A49" t="s">
        <v>78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</row>
    <row r="50" spans="1:23" x14ac:dyDescent="0.25">
      <c r="A50" t="s">
        <v>79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90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</row>
    <row r="51" spans="1:23" x14ac:dyDescent="0.25">
      <c r="A51" t="s">
        <v>79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</row>
    <row r="52" spans="1:23" x14ac:dyDescent="0.25">
      <c r="A52" t="s">
        <v>79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90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</row>
    <row r="53" spans="1:23" x14ac:dyDescent="0.25">
      <c r="A53" t="s">
        <v>79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72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</row>
    <row r="54" spans="1:23" x14ac:dyDescent="0.25">
      <c r="A54" t="s">
        <v>79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60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 t="s">
        <v>79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0"/>
  <sheetViews>
    <sheetView topLeftCell="A37" workbookViewId="0">
      <selection activeCell="D70" sqref="D70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0.3010811921394812</v>
      </c>
      <c r="H4" s="8">
        <v>0.6647034089835423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-0.37052708917163324</v>
      </c>
      <c r="Q4" s="8">
        <f t="shared" ref="Q4:Q17" si="3">(G4+H4)</f>
        <v>0.99352735510167278</v>
      </c>
      <c r="R4" s="7">
        <f>(I4-J4)</f>
        <v>0</v>
      </c>
      <c r="S4" s="8">
        <f t="shared" ref="S4:S17" si="4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2.6973891757778572E-2</v>
      </c>
      <c r="H5" s="8">
        <v>0.16200710145304809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-0.14175524899630018</v>
      </c>
      <c r="Q5" s="8">
        <f t="shared" si="3"/>
        <v>0.20309900575158604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5.9978180997071799</v>
      </c>
      <c r="H6" s="8">
        <v>4.5389206010532037</v>
      </c>
      <c r="I6" s="7">
        <v>0</v>
      </c>
      <c r="J6" s="8">
        <v>0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1.5145462689811664</v>
      </c>
      <c r="Q6" s="8">
        <f t="shared" si="3"/>
        <v>10.514506693823598</v>
      </c>
      <c r="R6" s="7">
        <f t="shared" ref="R6:R17" si="7">(I6-J6)</f>
        <v>0</v>
      </c>
      <c r="S6" s="8">
        <f t="shared" si="4"/>
        <v>0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6.9743400769537681E-2</v>
      </c>
      <c r="H7" s="8">
        <v>0.2547140726749062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-0.185326876963747</v>
      </c>
      <c r="Q7" s="8">
        <f t="shared" si="3"/>
        <v>0.32585330404765872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2.3881912354963051</v>
      </c>
      <c r="H8" s="8">
        <v>2.9554160371401856</v>
      </c>
      <c r="I8" s="7">
        <v>6.9789981383331838</v>
      </c>
      <c r="J8" s="8">
        <v>0.99977943657915269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-0.58476023523056986</v>
      </c>
      <c r="Q8" s="8">
        <f t="shared" si="3"/>
        <v>5.2826539551400966</v>
      </c>
      <c r="R8" s="7">
        <f t="shared" si="7"/>
        <v>5.9831789894251655</v>
      </c>
      <c r="S8" s="8">
        <f t="shared" si="4"/>
        <v>7.9828911600241268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13.992362203144374</v>
      </c>
      <c r="H9" s="6">
        <v>3.4787613049105768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10.411673405479146</v>
      </c>
      <c r="Q9" s="6">
        <f t="shared" si="3"/>
        <v>17.497688980813209</v>
      </c>
      <c r="R9" s="5">
        <f t="shared" si="7"/>
        <v>15</v>
      </c>
      <c r="S9" s="6">
        <f t="shared" si="4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25.647805057313725</v>
      </c>
      <c r="H10" s="8">
        <v>9.6587323738832929</v>
      </c>
      <c r="I10" s="7">
        <v>27.894990691665921</v>
      </c>
      <c r="J10" s="8">
        <v>4.9988971828957638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15.954375166250941</v>
      </c>
      <c r="Q10" s="8">
        <f t="shared" si="3"/>
        <v>35.282190272407547</v>
      </c>
      <c r="R10" s="7">
        <f t="shared" si="7"/>
        <v>22.915894947125828</v>
      </c>
      <c r="S10" s="8">
        <f t="shared" si="4"/>
        <v>32.914455800120635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112.63314276900587</v>
      </c>
      <c r="H11" s="8">
        <v>25.902379732174168</v>
      </c>
      <c r="I11" s="7">
        <v>112.68497207499776</v>
      </c>
      <c r="J11" s="8">
        <v>14.99669154868729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86.368676794699738</v>
      </c>
      <c r="Q11" s="8">
        <f t="shared" si="3"/>
        <v>138.32314605316913</v>
      </c>
      <c r="R11" s="7">
        <f t="shared" si="7"/>
        <v>97.747684841377506</v>
      </c>
      <c r="S11" s="8">
        <f t="shared" si="4"/>
        <v>127.74336740036192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72.992975508547786</v>
      </c>
      <c r="H12" s="6">
        <v>19.732035413087708</v>
      </c>
      <c r="I12" s="5">
        <v>69.789981383331835</v>
      </c>
      <c r="J12" s="6">
        <v>9.9977943657915258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53.031242049294931</v>
      </c>
      <c r="Q12" s="6">
        <f t="shared" si="3"/>
        <v>92.514652973623171</v>
      </c>
      <c r="R12" s="5">
        <f t="shared" si="7"/>
        <v>59.831789894251671</v>
      </c>
      <c r="S12" s="6">
        <f t="shared" si="4"/>
        <v>79.82891160024127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8.7838078198702831</v>
      </c>
      <c r="H13" s="6">
        <v>2.7644117309592104</v>
      </c>
      <c r="I13" s="5">
        <v>6.9789981383331838</v>
      </c>
      <c r="J13" s="6">
        <v>0.99977943657915269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6.0108658801993506</v>
      </c>
      <c r="Q13" s="6">
        <f t="shared" si="3"/>
        <v>11.540951252284174</v>
      </c>
      <c r="R13" s="5">
        <f t="shared" si="7"/>
        <v>5.9831789894251655</v>
      </c>
      <c r="S13" s="6">
        <f t="shared" si="4"/>
        <v>7.9828911600241268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1.2754245377108144</v>
      </c>
      <c r="H14" s="8">
        <v>1.2450276209921414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4.2544412262818909E-2</v>
      </c>
      <c r="Q14" s="8">
        <f t="shared" si="3"/>
        <v>2.551834852225662</v>
      </c>
      <c r="R14" s="7">
        <f t="shared" si="7"/>
        <v>0</v>
      </c>
      <c r="S14" s="8">
        <f t="shared" si="4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2.2432377824749548</v>
      </c>
      <c r="H15" s="8">
        <v>0.91388351853164285</v>
      </c>
      <c r="I15" s="7">
        <v>2.4894990691665924</v>
      </c>
      <c r="J15" s="8">
        <v>0.49988971828957635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1.322034785803976</v>
      </c>
      <c r="Q15" s="8">
        <f t="shared" si="3"/>
        <v>3.1518407367828027</v>
      </c>
      <c r="R15" s="7">
        <f t="shared" si="7"/>
        <v>1.9915894947125834</v>
      </c>
      <c r="S15" s="8">
        <f t="shared" si="4"/>
        <v>2.9914455800120638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7.0735293242411963</v>
      </c>
      <c r="H16" s="6">
        <v>2.9387814351377832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4.1149510767199526</v>
      </c>
      <c r="Q16" s="6">
        <f t="shared" si="3"/>
        <v>9.9521150364365045</v>
      </c>
      <c r="R16" s="5" t="e">
        <f t="shared" si="7"/>
        <v>#NUM!</v>
      </c>
      <c r="S16" s="6" t="e">
        <f t="shared" si="4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4.3699339094632004</v>
      </c>
      <c r="H17" s="19">
        <v>1.5778963959785048</v>
      </c>
      <c r="I17" s="18">
        <v>4.4894990691665928</v>
      </c>
      <c r="J17" s="19">
        <v>0.49988971828957635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2.73025146456721</v>
      </c>
      <c r="Q17" s="19">
        <f t="shared" si="3"/>
        <v>5.9421343247309455</v>
      </c>
      <c r="R17" s="18">
        <f t="shared" si="7"/>
        <v>3.9915894947125832</v>
      </c>
      <c r="S17" s="19">
        <f t="shared" si="4"/>
        <v>4.9914455800120638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 t="s">
        <v>73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L22">
        <v>-1</v>
      </c>
      <c r="M22">
        <v>63</v>
      </c>
      <c r="N22">
        <v>49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 t="s">
        <v>73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L23">
        <v>-1</v>
      </c>
      <c r="M23">
        <v>71</v>
      </c>
      <c r="N23">
        <v>57</v>
      </c>
      <c r="O23">
        <v>6</v>
      </c>
      <c r="P23">
        <v>-2</v>
      </c>
      <c r="Q23">
        <v>0</v>
      </c>
      <c r="R23">
        <v>4</v>
      </c>
      <c r="S23">
        <v>4</v>
      </c>
      <c r="T23">
        <v>-1</v>
      </c>
      <c r="V23" t="s">
        <v>45</v>
      </c>
      <c r="W23" t="b">
        <v>0</v>
      </c>
    </row>
    <row r="24" spans="1:23" x14ac:dyDescent="0.25">
      <c r="A24" t="s">
        <v>73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t="s">
        <v>73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 t="s">
        <v>84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L26">
        <v>-1</v>
      </c>
      <c r="M26">
        <v>73</v>
      </c>
      <c r="N26">
        <v>59</v>
      </c>
      <c r="O26">
        <v>6</v>
      </c>
      <c r="P26">
        <v>-2</v>
      </c>
      <c r="Q26">
        <v>0</v>
      </c>
      <c r="R26">
        <v>3</v>
      </c>
      <c r="S26">
        <v>5</v>
      </c>
      <c r="T26">
        <v>-1</v>
      </c>
      <c r="V26" t="s">
        <v>45</v>
      </c>
      <c r="W26" t="b">
        <v>0</v>
      </c>
    </row>
    <row r="27" spans="1:23" x14ac:dyDescent="0.25">
      <c r="A27" t="s">
        <v>84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L27">
        <v>-1</v>
      </c>
      <c r="M27">
        <v>93</v>
      </c>
      <c r="N27">
        <v>91</v>
      </c>
      <c r="O27">
        <v>10</v>
      </c>
      <c r="P27">
        <v>-2</v>
      </c>
      <c r="Q27">
        <v>0</v>
      </c>
      <c r="R27">
        <v>7</v>
      </c>
      <c r="S27">
        <v>5</v>
      </c>
      <c r="T27">
        <v>-1</v>
      </c>
      <c r="V27" t="s">
        <v>45</v>
      </c>
      <c r="W27" t="b">
        <v>1</v>
      </c>
    </row>
    <row r="28" spans="1:23" x14ac:dyDescent="0.25">
      <c r="A28" t="s">
        <v>84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L28">
        <v>-1</v>
      </c>
      <c r="M28">
        <v>102</v>
      </c>
      <c r="N28">
        <v>88</v>
      </c>
      <c r="O28">
        <v>10</v>
      </c>
      <c r="P28">
        <v>-2</v>
      </c>
      <c r="Q28">
        <v>0</v>
      </c>
      <c r="R28">
        <v>7</v>
      </c>
      <c r="S28">
        <v>5</v>
      </c>
      <c r="T28">
        <v>-1</v>
      </c>
      <c r="V28" t="s">
        <v>45</v>
      </c>
      <c r="W28" t="b">
        <v>1</v>
      </c>
    </row>
    <row r="29" spans="1:23" x14ac:dyDescent="0.25">
      <c r="A29" t="s">
        <v>84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L29">
        <v>-1</v>
      </c>
      <c r="M29">
        <v>88</v>
      </c>
      <c r="N29">
        <v>74</v>
      </c>
      <c r="O29">
        <v>9</v>
      </c>
      <c r="P29">
        <v>-2</v>
      </c>
      <c r="Q29">
        <v>0</v>
      </c>
      <c r="R29">
        <v>9</v>
      </c>
      <c r="S29">
        <v>2</v>
      </c>
      <c r="T29">
        <v>-1</v>
      </c>
      <c r="V29" t="s">
        <v>45</v>
      </c>
      <c r="W29" t="b">
        <v>1</v>
      </c>
    </row>
    <row r="30" spans="1:23" x14ac:dyDescent="0.25">
      <c r="A30" t="s">
        <v>75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L30">
        <v>-1</v>
      </c>
      <c r="M30">
        <v>83</v>
      </c>
      <c r="N30">
        <v>81</v>
      </c>
      <c r="O30">
        <v>7</v>
      </c>
      <c r="P30">
        <v>-2</v>
      </c>
      <c r="Q30">
        <v>0</v>
      </c>
      <c r="R30">
        <v>9</v>
      </c>
      <c r="S30">
        <v>0</v>
      </c>
      <c r="T30">
        <v>-1</v>
      </c>
      <c r="V30" t="s">
        <v>45</v>
      </c>
      <c r="W30" t="b">
        <v>0</v>
      </c>
    </row>
    <row r="31" spans="1:23" x14ac:dyDescent="0.25">
      <c r="A31" t="s">
        <v>75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L31">
        <v>-1</v>
      </c>
      <c r="M31">
        <v>54</v>
      </c>
      <c r="N31">
        <v>52</v>
      </c>
      <c r="O31">
        <v>4</v>
      </c>
      <c r="P31">
        <v>-2</v>
      </c>
      <c r="Q31">
        <v>0</v>
      </c>
      <c r="R31">
        <v>6</v>
      </c>
      <c r="S31">
        <v>0</v>
      </c>
      <c r="T31">
        <v>-1</v>
      </c>
      <c r="V31" t="s">
        <v>45</v>
      </c>
      <c r="W31" t="b">
        <v>0</v>
      </c>
    </row>
    <row r="32" spans="1:23" x14ac:dyDescent="0.25">
      <c r="A32" t="s">
        <v>84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L32">
        <v>-1</v>
      </c>
      <c r="M32">
        <v>60</v>
      </c>
      <c r="N32">
        <v>46</v>
      </c>
      <c r="O32">
        <v>5</v>
      </c>
      <c r="P32">
        <v>-2</v>
      </c>
      <c r="Q32">
        <v>0</v>
      </c>
      <c r="R32">
        <v>3</v>
      </c>
      <c r="S32">
        <v>4</v>
      </c>
      <c r="T32">
        <v>-1</v>
      </c>
      <c r="V32" t="s">
        <v>45</v>
      </c>
      <c r="W32" t="b">
        <v>1</v>
      </c>
    </row>
    <row r="33" spans="1:23" x14ac:dyDescent="0.25">
      <c r="A33" t="s">
        <v>84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L33">
        <v>-1</v>
      </c>
      <c r="M33">
        <v>102</v>
      </c>
      <c r="N33">
        <v>88</v>
      </c>
      <c r="O33">
        <v>11</v>
      </c>
      <c r="P33">
        <v>-2</v>
      </c>
      <c r="Q33">
        <v>0</v>
      </c>
      <c r="R33">
        <v>12</v>
      </c>
      <c r="S33">
        <v>1</v>
      </c>
      <c r="T33">
        <v>-1</v>
      </c>
      <c r="V33" t="s">
        <v>45</v>
      </c>
      <c r="W33" t="b">
        <v>1</v>
      </c>
    </row>
    <row r="34" spans="1:23" x14ac:dyDescent="0.25">
      <c r="A34" t="s">
        <v>84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L34">
        <v>-1</v>
      </c>
      <c r="M34">
        <v>100</v>
      </c>
      <c r="N34">
        <v>86</v>
      </c>
      <c r="O34">
        <v>10</v>
      </c>
      <c r="P34">
        <v>-2</v>
      </c>
      <c r="Q34">
        <v>0</v>
      </c>
      <c r="R34">
        <v>11</v>
      </c>
      <c r="S34">
        <v>1</v>
      </c>
      <c r="T34">
        <v>-1</v>
      </c>
      <c r="V34" t="s">
        <v>45</v>
      </c>
      <c r="W34" t="b">
        <v>1</v>
      </c>
    </row>
    <row r="35" spans="1:23" x14ac:dyDescent="0.25">
      <c r="A35" t="s">
        <v>84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L35">
        <v>-1</v>
      </c>
      <c r="M35">
        <v>102</v>
      </c>
      <c r="N35">
        <v>88</v>
      </c>
      <c r="O35">
        <v>9</v>
      </c>
      <c r="P35">
        <v>-2</v>
      </c>
      <c r="Q35">
        <v>0</v>
      </c>
      <c r="R35">
        <v>5</v>
      </c>
      <c r="S35">
        <v>6</v>
      </c>
      <c r="T35">
        <v>-1</v>
      </c>
      <c r="V35" t="s">
        <v>45</v>
      </c>
      <c r="W35" t="b">
        <v>1</v>
      </c>
    </row>
    <row r="36" spans="1:23" x14ac:dyDescent="0.25">
      <c r="A36" t="s">
        <v>85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70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</row>
    <row r="37" spans="1:23" x14ac:dyDescent="0.25">
      <c r="A37" t="s">
        <v>85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84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</row>
    <row r="38" spans="1:23" x14ac:dyDescent="0.25">
      <c r="A38" t="s">
        <v>74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72</v>
      </c>
      <c r="O38">
        <v>9</v>
      </c>
      <c r="P38">
        <v>2</v>
      </c>
      <c r="Q38">
        <v>2</v>
      </c>
      <c r="R38">
        <v>7</v>
      </c>
      <c r="S38">
        <v>-2</v>
      </c>
      <c r="T38">
        <v>-1</v>
      </c>
      <c r="U38" t="s">
        <v>46</v>
      </c>
      <c r="V38" t="s">
        <v>45</v>
      </c>
      <c r="W38" t="b">
        <v>0</v>
      </c>
    </row>
    <row r="39" spans="1:23" x14ac:dyDescent="0.25">
      <c r="A39" t="s">
        <v>74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34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</row>
    <row r="40" spans="1:23" x14ac:dyDescent="0.25">
      <c r="A40" t="s">
        <v>74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66</v>
      </c>
      <c r="O40">
        <v>9</v>
      </c>
      <c r="P40">
        <v>3</v>
      </c>
      <c r="Q40">
        <v>0</v>
      </c>
      <c r="R40">
        <v>4</v>
      </c>
      <c r="S40">
        <v>2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 t="s">
        <v>75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70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</row>
    <row r="42" spans="1:23" x14ac:dyDescent="0.25">
      <c r="A42" t="s">
        <v>75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54</v>
      </c>
      <c r="O42">
        <v>6</v>
      </c>
      <c r="P42">
        <v>2</v>
      </c>
      <c r="Q42">
        <v>2</v>
      </c>
      <c r="R42">
        <v>1</v>
      </c>
      <c r="S42">
        <v>1</v>
      </c>
      <c r="T42">
        <v>-1</v>
      </c>
      <c r="U42" t="s">
        <v>47</v>
      </c>
      <c r="V42" t="s">
        <v>45</v>
      </c>
      <c r="W42" t="b">
        <v>1</v>
      </c>
    </row>
    <row r="43" spans="1:23" x14ac:dyDescent="0.25">
      <c r="A43" t="s">
        <v>76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78</v>
      </c>
      <c r="O43">
        <v>10</v>
      </c>
      <c r="P43">
        <v>2</v>
      </c>
      <c r="Q43">
        <v>3</v>
      </c>
      <c r="R43">
        <v>7</v>
      </c>
      <c r="S43">
        <v>-2</v>
      </c>
      <c r="T43">
        <v>-1</v>
      </c>
      <c r="U43" t="s">
        <v>48</v>
      </c>
      <c r="V43" t="s">
        <v>26</v>
      </c>
      <c r="W43" t="b">
        <v>0</v>
      </c>
    </row>
    <row r="44" spans="1:23" x14ac:dyDescent="0.25">
      <c r="A44" t="s">
        <v>76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88</v>
      </c>
      <c r="O44">
        <v>13</v>
      </c>
      <c r="P44">
        <v>4</v>
      </c>
      <c r="Q44">
        <v>2</v>
      </c>
      <c r="R44">
        <v>8</v>
      </c>
      <c r="S44">
        <v>-1</v>
      </c>
      <c r="T44">
        <v>-1</v>
      </c>
      <c r="U44" t="s">
        <v>46</v>
      </c>
      <c r="V44" t="s">
        <v>26</v>
      </c>
      <c r="W44" t="b">
        <v>0</v>
      </c>
    </row>
    <row r="45" spans="1:23" x14ac:dyDescent="0.25">
      <c r="A45" t="s">
        <v>77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40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</row>
    <row r="46" spans="1:23" x14ac:dyDescent="0.25">
      <c r="A46" t="s">
        <v>77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52</v>
      </c>
      <c r="O46">
        <v>7</v>
      </c>
      <c r="P46">
        <v>0</v>
      </c>
      <c r="Q46">
        <v>2</v>
      </c>
      <c r="R46">
        <v>6</v>
      </c>
      <c r="S46">
        <v>-1</v>
      </c>
      <c r="T46">
        <v>-1</v>
      </c>
      <c r="U46" t="s">
        <v>46</v>
      </c>
      <c r="V46" t="s">
        <v>45</v>
      </c>
      <c r="W46" t="b">
        <v>0</v>
      </c>
    </row>
    <row r="47" spans="1:23" x14ac:dyDescent="0.25">
      <c r="A47" t="s">
        <v>86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40</v>
      </c>
      <c r="O47">
        <v>5</v>
      </c>
      <c r="P47">
        <v>3</v>
      </c>
      <c r="Q47">
        <v>1</v>
      </c>
      <c r="R47">
        <v>2</v>
      </c>
      <c r="S47">
        <v>-1</v>
      </c>
      <c r="T47">
        <v>-1</v>
      </c>
      <c r="U47" t="s">
        <v>46</v>
      </c>
      <c r="V47" t="s">
        <v>45</v>
      </c>
      <c r="W47" t="b">
        <v>0</v>
      </c>
    </row>
    <row r="48" spans="1:23" x14ac:dyDescent="0.25">
      <c r="A48" t="s">
        <v>86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66</v>
      </c>
      <c r="O48">
        <v>9</v>
      </c>
      <c r="P48">
        <v>2</v>
      </c>
      <c r="Q48">
        <v>2</v>
      </c>
      <c r="R48">
        <v>7</v>
      </c>
      <c r="S48">
        <v>-2</v>
      </c>
      <c r="T48">
        <v>-1</v>
      </c>
      <c r="U48" t="s">
        <v>46</v>
      </c>
      <c r="V48" t="s">
        <v>45</v>
      </c>
      <c r="W48" t="b">
        <v>0</v>
      </c>
    </row>
    <row r="49" spans="1:23" x14ac:dyDescent="0.25">
      <c r="A49" t="s">
        <v>86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58</v>
      </c>
      <c r="O49">
        <v>8</v>
      </c>
      <c r="P49">
        <v>3</v>
      </c>
      <c r="Q49">
        <v>1</v>
      </c>
      <c r="R49">
        <v>5</v>
      </c>
      <c r="S49">
        <v>-1</v>
      </c>
      <c r="T49">
        <v>-1</v>
      </c>
      <c r="U49" t="s">
        <v>46</v>
      </c>
      <c r="V49" t="s">
        <v>45</v>
      </c>
      <c r="W49" t="b">
        <v>0</v>
      </c>
    </row>
    <row r="50" spans="1:23" x14ac:dyDescent="0.25">
      <c r="A50" t="s">
        <v>78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50</v>
      </c>
      <c r="O50">
        <v>6</v>
      </c>
      <c r="P50">
        <v>2</v>
      </c>
      <c r="Q50">
        <v>3</v>
      </c>
      <c r="R50">
        <v>3</v>
      </c>
      <c r="S50">
        <v>-2</v>
      </c>
      <c r="T50">
        <v>2</v>
      </c>
      <c r="U50" t="s">
        <v>46</v>
      </c>
      <c r="V50" t="s">
        <v>26</v>
      </c>
      <c r="W50" t="b">
        <v>0</v>
      </c>
    </row>
    <row r="51" spans="1:23" x14ac:dyDescent="0.25">
      <c r="A51" t="s">
        <v>78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80</v>
      </c>
      <c r="O51">
        <v>10</v>
      </c>
      <c r="P51">
        <v>2</v>
      </c>
      <c r="Q51">
        <v>2</v>
      </c>
      <c r="R51">
        <v>8</v>
      </c>
      <c r="S51">
        <v>-2</v>
      </c>
      <c r="T51">
        <v>1</v>
      </c>
      <c r="U51" t="s">
        <v>46</v>
      </c>
      <c r="V51" t="s">
        <v>26</v>
      </c>
      <c r="W51" t="b">
        <v>0</v>
      </c>
    </row>
    <row r="52" spans="1:23" x14ac:dyDescent="0.25">
      <c r="A52" t="s">
        <v>78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</row>
    <row r="53" spans="1:23" x14ac:dyDescent="0.25">
      <c r="A53" t="s">
        <v>79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70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</row>
    <row r="54" spans="1:23" x14ac:dyDescent="0.25">
      <c r="A54" t="s">
        <v>79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88</v>
      </c>
      <c r="O54">
        <v>11</v>
      </c>
      <c r="P54">
        <v>2</v>
      </c>
      <c r="Q54">
        <v>2</v>
      </c>
      <c r="R54">
        <v>9</v>
      </c>
      <c r="S54">
        <v>-2</v>
      </c>
      <c r="T54">
        <v>1</v>
      </c>
      <c r="U54" t="s">
        <v>46</v>
      </c>
      <c r="V54" t="s">
        <v>45</v>
      </c>
      <c r="W54" t="b">
        <v>1</v>
      </c>
    </row>
    <row r="55" spans="1:23" x14ac:dyDescent="0.25">
      <c r="A55" t="s">
        <v>79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</row>
    <row r="56" spans="1:23" x14ac:dyDescent="0.25">
      <c r="A56" t="s">
        <v>79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114</v>
      </c>
      <c r="O56">
        <v>14</v>
      </c>
      <c r="P56">
        <v>2</v>
      </c>
      <c r="Q56">
        <v>3</v>
      </c>
      <c r="R56">
        <v>11</v>
      </c>
      <c r="S56">
        <v>-2</v>
      </c>
      <c r="T56">
        <v>2</v>
      </c>
      <c r="U56" t="s">
        <v>46</v>
      </c>
      <c r="V56" t="s">
        <v>45</v>
      </c>
      <c r="W56" t="b">
        <v>1</v>
      </c>
    </row>
    <row r="57" spans="1:23" x14ac:dyDescent="0.25">
      <c r="A57" t="s">
        <v>79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98</v>
      </c>
      <c r="O57">
        <v>12</v>
      </c>
      <c r="P57">
        <v>4</v>
      </c>
      <c r="Q57">
        <v>1</v>
      </c>
      <c r="R57">
        <v>7</v>
      </c>
      <c r="S57">
        <v>0</v>
      </c>
      <c r="T57">
        <v>2</v>
      </c>
      <c r="U57" t="s">
        <v>46</v>
      </c>
      <c r="V57" t="s">
        <v>45</v>
      </c>
      <c r="W57" t="b">
        <v>1</v>
      </c>
    </row>
    <row r="58" spans="1:23" x14ac:dyDescent="0.25">
      <c r="A58" t="s">
        <v>79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90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</row>
    <row r="59" spans="1:23" x14ac:dyDescent="0.25">
      <c r="A59" t="s">
        <v>79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60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</row>
    <row r="60" spans="1:23" x14ac:dyDescent="0.25">
      <c r="A60" t="s">
        <v>80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98</v>
      </c>
      <c r="O60">
        <v>12</v>
      </c>
      <c r="P60">
        <v>2</v>
      </c>
      <c r="Q60">
        <v>3</v>
      </c>
      <c r="R60">
        <v>9</v>
      </c>
      <c r="S60">
        <v>-2</v>
      </c>
      <c r="T60">
        <v>2</v>
      </c>
      <c r="U60" t="s">
        <v>46</v>
      </c>
      <c r="V60" t="s">
        <v>45</v>
      </c>
      <c r="W60" t="b">
        <v>0</v>
      </c>
    </row>
    <row r="61" spans="1:23" x14ac:dyDescent="0.25">
      <c r="A61" t="s">
        <v>80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76</v>
      </c>
      <c r="O61">
        <v>10</v>
      </c>
      <c r="P61">
        <v>3</v>
      </c>
      <c r="Q61">
        <v>2</v>
      </c>
      <c r="R61">
        <v>6</v>
      </c>
      <c r="S61">
        <v>-1</v>
      </c>
      <c r="T61">
        <v>2</v>
      </c>
      <c r="U61" t="s">
        <v>46</v>
      </c>
      <c r="V61" t="s">
        <v>45</v>
      </c>
      <c r="W61" t="b">
        <v>0</v>
      </c>
    </row>
    <row r="62" spans="1:23" x14ac:dyDescent="0.25">
      <c r="A62" t="s">
        <v>80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70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</row>
    <row r="63" spans="1:23" x14ac:dyDescent="0.25">
      <c r="A63" t="s">
        <v>80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98</v>
      </c>
      <c r="O63">
        <v>12</v>
      </c>
      <c r="P63">
        <v>2</v>
      </c>
      <c r="Q63">
        <v>3</v>
      </c>
      <c r="R63">
        <v>9</v>
      </c>
      <c r="S63">
        <v>-2</v>
      </c>
      <c r="T63">
        <v>2</v>
      </c>
      <c r="U63" t="s">
        <v>46</v>
      </c>
      <c r="V63" t="s">
        <v>45</v>
      </c>
      <c r="W63" t="b">
        <v>0</v>
      </c>
    </row>
    <row r="64" spans="1:23" x14ac:dyDescent="0.25">
      <c r="A64" t="s">
        <v>87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66</v>
      </c>
      <c r="O64">
        <v>9</v>
      </c>
      <c r="P64">
        <v>1</v>
      </c>
      <c r="Q64">
        <v>3</v>
      </c>
      <c r="R64">
        <v>8</v>
      </c>
      <c r="S64">
        <v>-3</v>
      </c>
      <c r="T64">
        <v>1</v>
      </c>
      <c r="U64" t="s">
        <v>46</v>
      </c>
      <c r="V64" t="s">
        <v>45</v>
      </c>
      <c r="W64" t="b">
        <v>1</v>
      </c>
    </row>
    <row r="65" spans="1:23" x14ac:dyDescent="0.25">
      <c r="A65" t="s">
        <v>87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70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</row>
    <row r="66" spans="1:23" x14ac:dyDescent="0.25">
      <c r="A66" t="s">
        <v>87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70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</row>
    <row r="67" spans="1:23" x14ac:dyDescent="0.25">
      <c r="A67" t="s">
        <v>87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104</v>
      </c>
      <c r="O67">
        <v>13</v>
      </c>
      <c r="P67">
        <v>1</v>
      </c>
      <c r="Q67">
        <v>3</v>
      </c>
      <c r="R67">
        <v>12</v>
      </c>
      <c r="S67">
        <v>-3</v>
      </c>
      <c r="T67">
        <v>1</v>
      </c>
      <c r="U67" t="s">
        <v>46</v>
      </c>
      <c r="V67" t="s">
        <v>45</v>
      </c>
      <c r="W67" t="b">
        <v>1</v>
      </c>
    </row>
    <row r="68" spans="1:23" x14ac:dyDescent="0.25">
      <c r="A68" t="s">
        <v>87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60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</row>
    <row r="69" spans="1:23" x14ac:dyDescent="0.25">
      <c r="A69" t="s">
        <v>87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54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</row>
    <row r="70" spans="1:23" x14ac:dyDescent="0.25">
      <c r="A70" t="s">
        <v>87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100</v>
      </c>
      <c r="O70">
        <v>14</v>
      </c>
      <c r="P70">
        <v>1</v>
      </c>
      <c r="Q70">
        <v>3</v>
      </c>
      <c r="R70">
        <v>13</v>
      </c>
      <c r="S70">
        <v>-3</v>
      </c>
      <c r="T70">
        <v>1</v>
      </c>
      <c r="U70" t="s">
        <v>46</v>
      </c>
      <c r="V70" t="s">
        <v>45</v>
      </c>
      <c r="W70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62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0.48286737348551845</v>
      </c>
      <c r="F4" s="8">
        <v>0.74079319206718253</v>
      </c>
      <c r="G4" s="7">
        <v>0.3950463645578039</v>
      </c>
      <c r="H4" s="8">
        <v>0.65467237851447901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-0.25783802484041962</v>
      </c>
      <c r="O4" s="8">
        <f t="shared" ref="O4:O17" si="1">(E4+F4)</f>
        <v>1.2231026452062075</v>
      </c>
      <c r="P4" s="7">
        <f t="shared" ref="P4:P17" si="2">(G4-H4)</f>
        <v>-0.26201406555544721</v>
      </c>
      <c r="Q4" s="8">
        <f t="shared" ref="Q4:Q17" si="3">(G4+H4)</f>
        <v>1.0306247753674675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7.5358421685689807</v>
      </c>
      <c r="F6" s="8">
        <v>5.4113882588726758</v>
      </c>
      <c r="G6" s="7">
        <v>5.4201627672274126</v>
      </c>
      <c r="H6" s="8">
        <v>4.751490083115689</v>
      </c>
      <c r="I6" s="7">
        <v>0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2.1237779555316489</v>
      </c>
      <c r="O6" s="8">
        <f t="shared" si="1"/>
        <v>12.942029799040698</v>
      </c>
      <c r="P6" s="7">
        <f t="shared" si="2"/>
        <v>0.60686919546217144</v>
      </c>
      <c r="Q6" s="8">
        <f t="shared" si="3"/>
        <v>10.067959916355097</v>
      </c>
      <c r="R6" s="7">
        <f t="shared" si="4"/>
        <v>0</v>
      </c>
      <c r="S6" s="8">
        <f t="shared" si="5"/>
        <v>0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2.9002869238512408</v>
      </c>
      <c r="F8" s="8">
        <v>3.3071260192743628</v>
      </c>
      <c r="G8" s="7">
        <v>4.0341119822557738</v>
      </c>
      <c r="H8" s="8">
        <v>3.2240474868180433</v>
      </c>
      <c r="I8" s="7">
        <v>9</v>
      </c>
      <c r="J8" s="8">
        <v>0</v>
      </c>
      <c r="L8" s="7" t="e">
        <f t="shared" si="6"/>
        <v>#NUM!</v>
      </c>
      <c r="M8" s="8" t="e">
        <f t="shared" si="7"/>
        <v>#NUM!</v>
      </c>
      <c r="N8" s="7">
        <f t="shared" si="0"/>
        <v>-0.40302733575311445</v>
      </c>
      <c r="O8" s="8">
        <f t="shared" si="1"/>
        <v>6.2122985256526988</v>
      </c>
      <c r="P8" s="7">
        <f t="shared" si="2"/>
        <v>0.8611041932160477</v>
      </c>
      <c r="Q8" s="8">
        <f t="shared" si="3"/>
        <v>7.2783561542108464</v>
      </c>
      <c r="R8" s="7">
        <f t="shared" si="4"/>
        <v>9</v>
      </c>
      <c r="S8" s="8">
        <f t="shared" si="5"/>
        <v>9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15.196343469359386</v>
      </c>
      <c r="F9" s="6">
        <v>3.7427988543087305</v>
      </c>
      <c r="G9" s="5">
        <v>12.166578048657819</v>
      </c>
      <c r="H9" s="6">
        <v>5.2509644701815921</v>
      </c>
      <c r="I9" s="5">
        <v>7.5</v>
      </c>
      <c r="J9" s="6">
        <v>7.5000000000000009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11.446985974920343</v>
      </c>
      <c r="O9" s="6">
        <f t="shared" si="1"/>
        <v>18.916788177575615</v>
      </c>
      <c r="P9" s="5">
        <f t="shared" si="2"/>
        <v>6.9509453908184646</v>
      </c>
      <c r="Q9" s="6">
        <f t="shared" si="3"/>
        <v>17.417700083986411</v>
      </c>
      <c r="R9" s="5">
        <f t="shared" si="4"/>
        <v>8.8817841970012523E-16</v>
      </c>
      <c r="S9" s="6">
        <f t="shared" si="5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26.398710008311223</v>
      </c>
      <c r="F10" s="8">
        <v>7.5122091102799153</v>
      </c>
      <c r="G10" s="7">
        <v>27.216286884544633</v>
      </c>
      <c r="H10" s="8">
        <v>8.6771563577213939</v>
      </c>
      <c r="I10" s="7">
        <v>26.5</v>
      </c>
      <c r="J10" s="8">
        <v>6.5</v>
      </c>
      <c r="L10" s="7" t="e">
        <f t="shared" si="6"/>
        <v>#NUM!</v>
      </c>
      <c r="M10" s="8" t="e">
        <f t="shared" si="7"/>
        <v>#NUM!</v>
      </c>
      <c r="N10" s="7">
        <f t="shared" si="0"/>
        <v>18.898852430553557</v>
      </c>
      <c r="O10" s="8">
        <f t="shared" si="1"/>
        <v>33.914081764042095</v>
      </c>
      <c r="P10" s="7">
        <f t="shared" si="2"/>
        <v>18.579595934917528</v>
      </c>
      <c r="Q10" s="8">
        <f t="shared" si="3"/>
        <v>35.85795319614396</v>
      </c>
      <c r="R10" s="7">
        <f t="shared" si="4"/>
        <v>20.000000000000004</v>
      </c>
      <c r="S10" s="8">
        <f t="shared" si="5"/>
        <v>33.000000000000007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131.85039481170594</v>
      </c>
      <c r="F11" s="8">
        <v>22.492540480491485</v>
      </c>
      <c r="G11" s="7">
        <v>123.87537962269509</v>
      </c>
      <c r="H11" s="8">
        <v>19.156284165080365</v>
      </c>
      <c r="I11" s="7">
        <v>124</v>
      </c>
      <c r="J11" s="8">
        <v>14</v>
      </c>
      <c r="L11" s="7" t="e">
        <f t="shared" si="6"/>
        <v>#NUM!</v>
      </c>
      <c r="M11" s="8" t="e">
        <f t="shared" si="7"/>
        <v>#NUM!</v>
      </c>
      <c r="N11" s="7">
        <f t="shared" si="0"/>
        <v>109.41591482931496</v>
      </c>
      <c r="O11" s="8">
        <f t="shared" si="1"/>
        <v>154.31049669408281</v>
      </c>
      <c r="P11" s="7">
        <f t="shared" si="2"/>
        <v>104.4810847077714</v>
      </c>
      <c r="Q11" s="8">
        <f t="shared" si="3"/>
        <v>142.65556768652607</v>
      </c>
      <c r="R11" s="7">
        <f t="shared" si="4"/>
        <v>109.99999999999999</v>
      </c>
      <c r="S11" s="8">
        <f t="shared" si="5"/>
        <v>137.99999999999997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90.255341334035307</v>
      </c>
      <c r="F12" s="6">
        <v>19.455699918268071</v>
      </c>
      <c r="G12" s="5">
        <v>84.492514689492651</v>
      </c>
      <c r="H12" s="6">
        <v>14.523800969291509</v>
      </c>
      <c r="I12" s="5">
        <v>90</v>
      </c>
      <c r="J12" s="6">
        <v>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70.864984298831402</v>
      </c>
      <c r="O12" s="6">
        <f t="shared" si="1"/>
        <v>109.68471887747479</v>
      </c>
      <c r="P12" s="5">
        <f t="shared" si="2"/>
        <v>69.736753978649162</v>
      </c>
      <c r="Q12" s="6">
        <f t="shared" si="3"/>
        <v>98.593703809781985</v>
      </c>
      <c r="R12" s="5">
        <f t="shared" si="4"/>
        <v>90</v>
      </c>
      <c r="S12" s="6">
        <f t="shared" si="5"/>
        <v>90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10.918996465905741</v>
      </c>
      <c r="F13" s="6">
        <v>3.0036112616150503</v>
      </c>
      <c r="G13" s="5">
        <v>9.8493211140409898</v>
      </c>
      <c r="H13" s="6">
        <v>2.3386398012198808</v>
      </c>
      <c r="I13" s="5">
        <v>9</v>
      </c>
      <c r="J13" s="6">
        <v>0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7.9225610854620019</v>
      </c>
      <c r="O13" s="6">
        <f t="shared" si="1"/>
        <v>13.917782479375715</v>
      </c>
      <c r="P13" s="5">
        <f t="shared" si="2"/>
        <v>7.464159593079108</v>
      </c>
      <c r="Q13" s="6">
        <f t="shared" si="3"/>
        <v>12.11874057597708</v>
      </c>
      <c r="R13" s="5">
        <f t="shared" si="4"/>
        <v>9</v>
      </c>
      <c r="S13" s="6">
        <f t="shared" si="5"/>
        <v>9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1.205591518173778</v>
      </c>
      <c r="F14" s="8">
        <v>1.273281179960511</v>
      </c>
      <c r="G14" s="7">
        <v>0.70385498746856601</v>
      </c>
      <c r="H14" s="8">
        <v>1.0122353473226822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-6.708526975127227E-2</v>
      </c>
      <c r="O14" s="8">
        <f t="shared" si="1"/>
        <v>2.4839098253618133</v>
      </c>
      <c r="P14" s="7">
        <f t="shared" si="2"/>
        <v>-0.30402835124909067</v>
      </c>
      <c r="Q14" s="8">
        <f t="shared" si="3"/>
        <v>1.7505086185415613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2.3333333333333335</v>
      </c>
      <c r="F15" s="8">
        <v>0.7220043646174118</v>
      </c>
      <c r="G15" s="7">
        <v>2.4306365260652494</v>
      </c>
      <c r="H15" s="8">
        <v>0.89875130326678443</v>
      </c>
      <c r="I15" s="7">
        <v>2.5</v>
      </c>
      <c r="J15" s="8">
        <v>0.5</v>
      </c>
      <c r="L15" s="7" t="e">
        <f t="shared" si="6"/>
        <v>#NUM!</v>
      </c>
      <c r="M15" s="8" t="e">
        <f t="shared" si="7"/>
        <v>#NUM!</v>
      </c>
      <c r="N15" s="7">
        <f t="shared" si="0"/>
        <v>1.6116546126262969</v>
      </c>
      <c r="O15" s="8">
        <f t="shared" si="1"/>
        <v>3.0550120540403682</v>
      </c>
      <c r="P15" s="7">
        <f t="shared" si="2"/>
        <v>1.5324251404238733</v>
      </c>
      <c r="Q15" s="8">
        <f t="shared" si="3"/>
        <v>3.32379766353744</v>
      </c>
      <c r="R15" s="7">
        <f t="shared" si="4"/>
        <v>2.0000000000000004</v>
      </c>
      <c r="S15" s="8">
        <f t="shared" si="5"/>
        <v>3.0000000000000004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9.9252685539948597</v>
      </c>
      <c r="F16" s="6">
        <v>2.4560444747043078</v>
      </c>
      <c r="G16" s="5">
        <v>9.4313209063599928</v>
      </c>
      <c r="H16" s="6">
        <v>1.8255849962653423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7.4760967217343053</v>
      </c>
      <c r="O16" s="6">
        <f t="shared" si="1"/>
        <v>12.362099562867634</v>
      </c>
      <c r="P16" s="5">
        <f t="shared" si="2"/>
        <v>7.5331059910511886</v>
      </c>
      <c r="Q16" s="6">
        <f t="shared" si="3"/>
        <v>11.235052605051726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5.2708531582903122</v>
      </c>
      <c r="F17" s="19">
        <v>1.3729283484812822</v>
      </c>
      <c r="G17" s="18">
        <v>4.4327906505066403</v>
      </c>
      <c r="H17" s="19">
        <v>0.99684342856479624</v>
      </c>
      <c r="I17" s="18">
        <v>6.4999999999999991</v>
      </c>
      <c r="J17" s="19">
        <v>0.5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3.8911747124363707</v>
      </c>
      <c r="O17" s="19">
        <f t="shared" si="1"/>
        <v>6.6435122577333914</v>
      </c>
      <c r="P17" s="18">
        <f t="shared" si="2"/>
        <v>3.3748161903165892</v>
      </c>
      <c r="Q17" s="19">
        <f t="shared" si="3"/>
        <v>5.4348006209679598</v>
      </c>
      <c r="R17" s="18">
        <f t="shared" si="4"/>
        <v>6</v>
      </c>
      <c r="S17" s="19">
        <f t="shared" si="5"/>
        <v>7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 t="s">
        <v>75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 t="s">
        <v>84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L23">
        <v>-1</v>
      </c>
      <c r="M23">
        <v>51</v>
      </c>
      <c r="N23">
        <v>37</v>
      </c>
      <c r="O23">
        <v>4</v>
      </c>
      <c r="P23">
        <v>-2</v>
      </c>
      <c r="Q23">
        <v>0</v>
      </c>
      <c r="R23">
        <v>4</v>
      </c>
      <c r="S23">
        <v>2</v>
      </c>
      <c r="T23">
        <v>-1</v>
      </c>
      <c r="V23" t="s">
        <v>45</v>
      </c>
      <c r="W23" t="b">
        <v>0</v>
      </c>
    </row>
    <row r="24" spans="1:23" x14ac:dyDescent="0.25">
      <c r="A24" t="s">
        <v>84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61</v>
      </c>
      <c r="N24">
        <v>59</v>
      </c>
      <c r="O24">
        <v>7</v>
      </c>
      <c r="P24">
        <v>-2</v>
      </c>
      <c r="Q24">
        <v>0</v>
      </c>
      <c r="R24">
        <v>5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t="s">
        <v>75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L25">
        <v>-1</v>
      </c>
      <c r="M25">
        <v>87</v>
      </c>
      <c r="N25">
        <v>73</v>
      </c>
      <c r="O25">
        <v>7</v>
      </c>
      <c r="P25">
        <v>-2</v>
      </c>
      <c r="Q25">
        <v>0</v>
      </c>
      <c r="R25">
        <v>9</v>
      </c>
      <c r="S25">
        <v>0</v>
      </c>
      <c r="T25">
        <v>-1</v>
      </c>
      <c r="V25" t="s">
        <v>45</v>
      </c>
      <c r="W25" t="b">
        <v>0</v>
      </c>
    </row>
    <row r="26" spans="1:23" x14ac:dyDescent="0.25">
      <c r="A26" t="s">
        <v>85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48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</row>
    <row r="27" spans="1:23" x14ac:dyDescent="0.25">
      <c r="A27" t="s">
        <v>74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72</v>
      </c>
      <c r="O27">
        <v>9</v>
      </c>
      <c r="P27">
        <v>2</v>
      </c>
      <c r="Q27">
        <v>2</v>
      </c>
      <c r="R27">
        <v>7</v>
      </c>
      <c r="S27">
        <v>-2</v>
      </c>
      <c r="T27">
        <v>-1</v>
      </c>
      <c r="U27" t="s">
        <v>46</v>
      </c>
      <c r="V27" t="s">
        <v>45</v>
      </c>
      <c r="W27" t="b">
        <v>0</v>
      </c>
    </row>
    <row r="28" spans="1:23" x14ac:dyDescent="0.25">
      <c r="A28" t="s">
        <v>74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54</v>
      </c>
      <c r="O28">
        <v>8</v>
      </c>
      <c r="P28">
        <v>3</v>
      </c>
      <c r="Q28">
        <v>2</v>
      </c>
      <c r="R28">
        <v>4</v>
      </c>
      <c r="S28">
        <v>-1</v>
      </c>
      <c r="T28">
        <v>-1</v>
      </c>
      <c r="U28" t="s">
        <v>46</v>
      </c>
      <c r="V28" t="s">
        <v>45</v>
      </c>
      <c r="W28" t="b">
        <v>0</v>
      </c>
    </row>
    <row r="29" spans="1:23" x14ac:dyDescent="0.25">
      <c r="A29" t="s">
        <v>74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24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 t="s">
        <v>74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90</v>
      </c>
      <c r="O30">
        <v>11</v>
      </c>
      <c r="P30">
        <v>3</v>
      </c>
      <c r="Q30">
        <v>2</v>
      </c>
      <c r="R30">
        <v>7</v>
      </c>
      <c r="S30">
        <v>-1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 t="s">
        <v>75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82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</row>
    <row r="32" spans="1:23" x14ac:dyDescent="0.25">
      <c r="A32" t="s">
        <v>75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64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</row>
    <row r="33" spans="1:23" x14ac:dyDescent="0.25">
      <c r="A33" t="s">
        <v>75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74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</row>
    <row r="34" spans="1:23" x14ac:dyDescent="0.25">
      <c r="A34" t="s">
        <v>75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58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</row>
    <row r="35" spans="1:23" x14ac:dyDescent="0.25">
      <c r="A35" t="s">
        <v>75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30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</row>
    <row r="36" spans="1:23" x14ac:dyDescent="0.25">
      <c r="A36" t="s">
        <v>76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60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</row>
    <row r="37" spans="1:23" x14ac:dyDescent="0.25">
      <c r="A37" t="s">
        <v>76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66</v>
      </c>
      <c r="O37">
        <v>7</v>
      </c>
      <c r="P37">
        <v>3</v>
      </c>
      <c r="Q37">
        <v>1</v>
      </c>
      <c r="R37">
        <v>-1</v>
      </c>
      <c r="S37">
        <v>4</v>
      </c>
      <c r="T37">
        <v>-1</v>
      </c>
      <c r="U37" t="s">
        <v>47</v>
      </c>
      <c r="V37" t="s">
        <v>26</v>
      </c>
      <c r="W37" t="b">
        <v>0</v>
      </c>
    </row>
    <row r="38" spans="1:23" x14ac:dyDescent="0.25">
      <c r="A38" t="s">
        <v>76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82</v>
      </c>
      <c r="O38">
        <v>9</v>
      </c>
      <c r="P38">
        <v>1</v>
      </c>
      <c r="Q38">
        <v>3</v>
      </c>
      <c r="R38">
        <v>3</v>
      </c>
      <c r="S38">
        <v>2</v>
      </c>
      <c r="T38">
        <v>-1</v>
      </c>
      <c r="U38" t="s">
        <v>47</v>
      </c>
      <c r="V38" t="s">
        <v>26</v>
      </c>
      <c r="W38" t="b">
        <v>0</v>
      </c>
    </row>
    <row r="39" spans="1:23" x14ac:dyDescent="0.25">
      <c r="A39" t="s">
        <v>76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82</v>
      </c>
      <c r="O39">
        <v>9</v>
      </c>
      <c r="P39">
        <v>1</v>
      </c>
      <c r="Q39">
        <v>3</v>
      </c>
      <c r="R39">
        <v>3</v>
      </c>
      <c r="S39">
        <v>2</v>
      </c>
      <c r="T39">
        <v>-1</v>
      </c>
      <c r="U39" t="s">
        <v>47</v>
      </c>
      <c r="V39" t="s">
        <v>26</v>
      </c>
      <c r="W39" t="b">
        <v>0</v>
      </c>
    </row>
    <row r="40" spans="1:23" x14ac:dyDescent="0.25">
      <c r="A40" t="s">
        <v>77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90</v>
      </c>
      <c r="O40">
        <v>11</v>
      </c>
      <c r="P40">
        <v>2</v>
      </c>
      <c r="Q40">
        <v>3</v>
      </c>
      <c r="R40">
        <v>8</v>
      </c>
      <c r="S40">
        <v>-2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 t="s">
        <v>77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 t="s">
        <v>77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80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</row>
    <row r="43" spans="1:23" x14ac:dyDescent="0.25">
      <c r="A43" t="s">
        <v>77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68</v>
      </c>
      <c r="O43">
        <v>9</v>
      </c>
      <c r="P43">
        <v>4</v>
      </c>
      <c r="Q43">
        <v>2</v>
      </c>
      <c r="R43">
        <v>4</v>
      </c>
      <c r="S43">
        <v>-1</v>
      </c>
      <c r="T43">
        <v>-1</v>
      </c>
      <c r="U43" t="s">
        <v>46</v>
      </c>
      <c r="V43" t="s">
        <v>45</v>
      </c>
      <c r="W43" t="b">
        <v>0</v>
      </c>
    </row>
    <row r="44" spans="1:23" x14ac:dyDescent="0.25">
      <c r="A44" t="s">
        <v>86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</row>
    <row r="45" spans="1:23" x14ac:dyDescent="0.25">
      <c r="A45" t="s">
        <v>86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</row>
    <row r="46" spans="1:23" x14ac:dyDescent="0.25">
      <c r="A46" t="s">
        <v>86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</row>
    <row r="47" spans="1:23" x14ac:dyDescent="0.25">
      <c r="A47" t="s">
        <v>78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82</v>
      </c>
      <c r="O47">
        <v>11</v>
      </c>
      <c r="P47">
        <v>2</v>
      </c>
      <c r="Q47">
        <v>2</v>
      </c>
      <c r="R47">
        <v>9</v>
      </c>
      <c r="S47">
        <v>-2</v>
      </c>
      <c r="T47">
        <v>1</v>
      </c>
      <c r="U47" t="s">
        <v>46</v>
      </c>
      <c r="V47" t="s">
        <v>26</v>
      </c>
      <c r="W47" t="b">
        <v>0</v>
      </c>
    </row>
    <row r="48" spans="1:23" x14ac:dyDescent="0.25">
      <c r="A48" t="s">
        <v>78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80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</row>
    <row r="49" spans="1:23" x14ac:dyDescent="0.25">
      <c r="A49" t="s">
        <v>79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60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 t="s">
        <v>79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80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</row>
    <row r="51" spans="1:23" x14ac:dyDescent="0.25">
      <c r="A51" t="s">
        <v>80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98</v>
      </c>
      <c r="O51">
        <v>12</v>
      </c>
      <c r="P51">
        <v>2</v>
      </c>
      <c r="Q51">
        <v>3</v>
      </c>
      <c r="R51">
        <v>9</v>
      </c>
      <c r="S51">
        <v>-2</v>
      </c>
      <c r="T51">
        <v>2</v>
      </c>
      <c r="U51" t="s">
        <v>46</v>
      </c>
      <c r="V51" t="s">
        <v>45</v>
      </c>
      <c r="W51" t="b">
        <v>0</v>
      </c>
    </row>
    <row r="52" spans="1:23" x14ac:dyDescent="0.25">
      <c r="A52" t="s">
        <v>80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88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</row>
    <row r="53" spans="1:23" x14ac:dyDescent="0.25">
      <c r="A53" t="s">
        <v>80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</row>
    <row r="54" spans="1:23" x14ac:dyDescent="0.25">
      <c r="A54" t="s">
        <v>80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108</v>
      </c>
      <c r="O54">
        <v>14</v>
      </c>
      <c r="P54">
        <v>2</v>
      </c>
      <c r="Q54">
        <v>3</v>
      </c>
      <c r="R54">
        <v>11</v>
      </c>
      <c r="S54">
        <v>-2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 t="s">
        <v>82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</row>
    <row r="56" spans="1:23" x14ac:dyDescent="0.25">
      <c r="A56" t="s">
        <v>82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</row>
    <row r="57" spans="1:23" x14ac:dyDescent="0.25">
      <c r="A57" t="s">
        <v>82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  <row r="58" spans="1:23" x14ac:dyDescent="0.25">
      <c r="A58" t="s">
        <v>81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82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</row>
    <row r="59" spans="1:23" x14ac:dyDescent="0.25">
      <c r="A59" t="s">
        <v>81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106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</row>
    <row r="60" spans="1:23" x14ac:dyDescent="0.25">
      <c r="A60" t="s">
        <v>81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68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</row>
    <row r="61" spans="1:23" x14ac:dyDescent="0.25">
      <c r="A61" t="s">
        <v>81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118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</row>
    <row r="62" spans="1:23" x14ac:dyDescent="0.25">
      <c r="A62" t="s">
        <v>81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102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84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0.6651554905249849</v>
      </c>
      <c r="D4" s="8">
        <v>0.80698462586775366</v>
      </c>
      <c r="E4" s="7" t="e">
        <v>#NUM!</v>
      </c>
      <c r="F4" s="8" t="e">
        <v>#NUM!</v>
      </c>
      <c r="G4" s="7">
        <v>0.45611092716628088</v>
      </c>
      <c r="H4" s="8">
        <v>0.75938949735360839</v>
      </c>
      <c r="I4" s="7">
        <v>0.22950311151851746</v>
      </c>
      <c r="J4" s="8">
        <v>0.63744375817820498</v>
      </c>
      <c r="L4" s="7">
        <f>(C4-D4)</f>
        <v>-0.14296921886991432</v>
      </c>
      <c r="M4" s="8">
        <f>(C4+D4)</f>
        <v>1.4729211693768034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-0.30449134515051873</v>
      </c>
      <c r="Q4" s="8">
        <f t="shared" ref="Q4:Q17" si="3">(G4+H4)</f>
        <v>1.2143401478876723</v>
      </c>
      <c r="R4" s="7">
        <f t="shared" ref="R4:R17" si="4">(I4-J4)</f>
        <v>-0.407402790992899</v>
      </c>
      <c r="S4" s="8">
        <f t="shared" ref="S4:S17" si="5">(I4+J4)</f>
        <v>0.86137322082152235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2.1904576090710094E-2</v>
      </c>
      <c r="H5" s="8">
        <v>0.14637201111208514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-0.12334337627851796</v>
      </c>
      <c r="Q5" s="8">
        <f t="shared" si="3"/>
        <v>0.16616915174043909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11.388224637124942</v>
      </c>
      <c r="D6" s="8">
        <v>2.7149315352078278</v>
      </c>
      <c r="E6" s="7" t="e">
        <v>#NUM!</v>
      </c>
      <c r="F6" s="8" t="e">
        <v>#NUM!</v>
      </c>
      <c r="G6" s="7">
        <v>7.3349114643088997</v>
      </c>
      <c r="H6" s="8">
        <v>3.6941166125712446</v>
      </c>
      <c r="I6" s="7">
        <v>1.8562696653590909</v>
      </c>
      <c r="J6" s="8">
        <v>3.7744201262716426</v>
      </c>
      <c r="L6" s="7">
        <f t="shared" si="6"/>
        <v>8.6901445649252693</v>
      </c>
      <c r="M6" s="8">
        <f t="shared" si="7"/>
        <v>14.100035755483145</v>
      </c>
      <c r="N6" s="7" t="e">
        <f t="shared" si="0"/>
        <v>#NUM!</v>
      </c>
      <c r="O6" s="8" t="e">
        <f t="shared" si="1"/>
        <v>#NUM!</v>
      </c>
      <c r="P6" s="7">
        <f t="shared" si="2"/>
        <v>3.5981617283931659</v>
      </c>
      <c r="Q6" s="8">
        <f t="shared" si="3"/>
        <v>10.995283802153285</v>
      </c>
      <c r="R6" s="7">
        <f t="shared" si="4"/>
        <v>-1.9190433447193447</v>
      </c>
      <c r="S6" s="8">
        <f t="shared" si="5"/>
        <v>5.5962916865642667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1.8260256240937909</v>
      </c>
      <c r="D8" s="8">
        <v>2.4404528966661414</v>
      </c>
      <c r="E8" s="7" t="e">
        <v>#NUM!</v>
      </c>
      <c r="F8" s="8" t="e">
        <v>#NUM!</v>
      </c>
      <c r="G8" s="7">
        <v>1.7524687336276268</v>
      </c>
      <c r="H8" s="8">
        <v>2.6939874667304826</v>
      </c>
      <c r="I8" s="7">
        <v>5.8550596239369392</v>
      </c>
      <c r="J8" s="8">
        <v>2.6235701562434004</v>
      </c>
      <c r="L8" s="7">
        <f t="shared" si="6"/>
        <v>-0.61023567860257977</v>
      </c>
      <c r="M8" s="8">
        <f t="shared" si="7"/>
        <v>4.2500478673120261</v>
      </c>
      <c r="N8" s="7" t="e">
        <f t="shared" si="0"/>
        <v>#NUM!</v>
      </c>
      <c r="O8" s="8" t="e">
        <f t="shared" si="1"/>
        <v>#NUM!</v>
      </c>
      <c r="P8" s="7">
        <f t="shared" si="2"/>
        <v>-0.93184961002795252</v>
      </c>
      <c r="Q8" s="8">
        <f t="shared" si="3"/>
        <v>4.4845188724642746</v>
      </c>
      <c r="R8" s="7">
        <f t="shared" si="4"/>
        <v>3.2557145364393829</v>
      </c>
      <c r="S8" s="8">
        <f t="shared" si="5"/>
        <v>8.4904676051518599</v>
      </c>
    </row>
    <row r="9" spans="1:19" x14ac:dyDescent="0.25">
      <c r="A9" s="4" t="s">
        <v>12</v>
      </c>
      <c r="B9" s="4"/>
      <c r="C9" s="5">
        <v>14.931997073624316</v>
      </c>
      <c r="D9" s="6">
        <v>7.2967625301702066</v>
      </c>
      <c r="E9" s="5" t="e">
        <v>#NUM!</v>
      </c>
      <c r="F9" s="6" t="e">
        <v>#NUM!</v>
      </c>
      <c r="G9" s="5">
        <v>13.917851920602086</v>
      </c>
      <c r="H9" s="6">
        <v>4.4042392093115801</v>
      </c>
      <c r="I9" s="5">
        <v>15</v>
      </c>
      <c r="J9" s="6">
        <v>0</v>
      </c>
      <c r="K9" s="4"/>
      <c r="L9" s="5">
        <f t="shared" si="6"/>
        <v>7.6530529445338873</v>
      </c>
      <c r="M9" s="6">
        <f t="shared" si="7"/>
        <v>22.19478482827612</v>
      </c>
      <c r="N9" s="5" t="e">
        <f t="shared" si="0"/>
        <v>#NUM!</v>
      </c>
      <c r="O9" s="6" t="e">
        <f t="shared" si="1"/>
        <v>#NUM!</v>
      </c>
      <c r="P9" s="5">
        <f t="shared" si="2"/>
        <v>9.5005064091729263</v>
      </c>
      <c r="Q9" s="6">
        <f t="shared" si="3"/>
        <v>18.306530571697891</v>
      </c>
      <c r="R9" s="5">
        <f t="shared" si="4"/>
        <v>15</v>
      </c>
      <c r="S9" s="6">
        <f t="shared" si="5"/>
        <v>15.000000000000004</v>
      </c>
    </row>
    <row r="10" spans="1:19" x14ac:dyDescent="0.25">
      <c r="A10" t="s">
        <v>13</v>
      </c>
      <c r="C10" s="7">
        <v>25.615842075937525</v>
      </c>
      <c r="D10" s="8">
        <v>6.3452365603658292</v>
      </c>
      <c r="E10" s="7" t="e">
        <v>#NUM!</v>
      </c>
      <c r="F10" s="8" t="e">
        <v>#NUM!</v>
      </c>
      <c r="G10" s="7">
        <v>23.058370717639189</v>
      </c>
      <c r="H10" s="8">
        <v>11.002301078368673</v>
      </c>
      <c r="I10" s="7">
        <v>26.344611346303026</v>
      </c>
      <c r="J10" s="8">
        <v>7.9874368134616809</v>
      </c>
      <c r="L10" s="7">
        <f t="shared" si="6"/>
        <v>19.307831302155758</v>
      </c>
      <c r="M10" s="8">
        <f t="shared" si="7"/>
        <v>31.973415419701855</v>
      </c>
      <c r="N10" s="7" t="e">
        <f t="shared" si="0"/>
        <v>#NUM!</v>
      </c>
      <c r="O10" s="8" t="e">
        <f t="shared" si="1"/>
        <v>#NUM!</v>
      </c>
      <c r="P10" s="7">
        <f t="shared" si="2"/>
        <v>11.971894858865143</v>
      </c>
      <c r="Q10" s="8">
        <f t="shared" si="3"/>
        <v>34.048105599665718</v>
      </c>
      <c r="R10" s="7">
        <f t="shared" si="4"/>
        <v>18.408626262347514</v>
      </c>
      <c r="S10" s="8">
        <f t="shared" si="5"/>
        <v>34.355118805054339</v>
      </c>
    </row>
    <row r="11" spans="1:19" x14ac:dyDescent="0.25">
      <c r="A11" t="s">
        <v>14</v>
      </c>
      <c r="C11" s="7">
        <v>151.24420346854927</v>
      </c>
      <c r="D11" s="8">
        <v>11.273274664991197</v>
      </c>
      <c r="E11" s="7" t="e">
        <v>#NUM!</v>
      </c>
      <c r="F11" s="8" t="e">
        <v>#NUM!</v>
      </c>
      <c r="G11" s="7">
        <v>114.18004184768412</v>
      </c>
      <c r="H11" s="8">
        <v>26.216806873172047</v>
      </c>
      <c r="I11" s="7">
        <v>115.20437113158216</v>
      </c>
      <c r="J11" s="8">
        <v>17.385860558384415</v>
      </c>
      <c r="L11" s="7">
        <f t="shared" si="6"/>
        <v>140.00196915695602</v>
      </c>
      <c r="M11" s="8">
        <f t="shared" si="7"/>
        <v>162.50658368908717</v>
      </c>
      <c r="N11" s="7" t="e">
        <f t="shared" si="0"/>
        <v>#NUM!</v>
      </c>
      <c r="O11" s="8" t="e">
        <f t="shared" si="1"/>
        <v>#NUM!</v>
      </c>
      <c r="P11" s="7">
        <f t="shared" si="2"/>
        <v>87.880117399138129</v>
      </c>
      <c r="Q11" s="8">
        <f t="shared" si="3"/>
        <v>140.21217761632025</v>
      </c>
      <c r="R11" s="7">
        <f t="shared" si="4"/>
        <v>97.939334313317374</v>
      </c>
      <c r="S11" s="8">
        <f t="shared" si="5"/>
        <v>132.61215976441349</v>
      </c>
    </row>
    <row r="12" spans="1:19" x14ac:dyDescent="0.25">
      <c r="A12" s="4" t="s">
        <v>34</v>
      </c>
      <c r="B12" s="4"/>
      <c r="C12" s="5">
        <v>110.69636431898742</v>
      </c>
      <c r="D12" s="6">
        <v>8.0477616134248908</v>
      </c>
      <c r="E12" s="5" t="e">
        <v>#NUM!</v>
      </c>
      <c r="F12" s="6" t="e">
        <v>#NUM!</v>
      </c>
      <c r="G12" s="5">
        <v>77.203819209442855</v>
      </c>
      <c r="H12" s="6">
        <v>18.199146473884063</v>
      </c>
      <c r="I12" s="5">
        <v>73.859759785279138</v>
      </c>
      <c r="J12" s="6">
        <v>14.883212054487267</v>
      </c>
      <c r="K12" s="4"/>
      <c r="L12" s="5">
        <f t="shared" si="6"/>
        <v>102.65877550517726</v>
      </c>
      <c r="M12" s="6">
        <f t="shared" si="7"/>
        <v>118.72069284619826</v>
      </c>
      <c r="N12" s="5" t="e">
        <f t="shared" si="0"/>
        <v>#NUM!</v>
      </c>
      <c r="O12" s="6" t="e">
        <f t="shared" si="1"/>
        <v>#NUM!</v>
      </c>
      <c r="P12" s="5">
        <f t="shared" si="2"/>
        <v>59.021249617561431</v>
      </c>
      <c r="Q12" s="6">
        <f t="shared" si="3"/>
        <v>95.244007958495388</v>
      </c>
      <c r="R12" s="5">
        <f t="shared" si="4"/>
        <v>59.030891424722675</v>
      </c>
      <c r="S12" s="6">
        <f t="shared" si="5"/>
        <v>88.756857585606355</v>
      </c>
    </row>
    <row r="13" spans="1:19" x14ac:dyDescent="0.25">
      <c r="A13" s="4" t="s">
        <v>25</v>
      </c>
      <c r="B13" s="4"/>
      <c r="C13" s="5">
        <v>13.87940575174372</v>
      </c>
      <c r="D13" s="6">
        <v>0.75517822722105088</v>
      </c>
      <c r="E13" s="5" t="e">
        <v>#NUM!</v>
      </c>
      <c r="F13" s="6" t="e">
        <v>#NUM!</v>
      </c>
      <c r="G13" s="5">
        <v>9.5653957011935162</v>
      </c>
      <c r="H13" s="6">
        <v>2.2150368051472729</v>
      </c>
      <c r="I13" s="5">
        <v>7.9408324008145481</v>
      </c>
      <c r="J13" s="6">
        <v>2.44797035798429</v>
      </c>
      <c r="K13" s="4"/>
      <c r="L13" s="5">
        <f t="shared" si="6"/>
        <v>13.128012198718132</v>
      </c>
      <c r="M13" s="6">
        <f t="shared" si="7"/>
        <v>14.63193226090662</v>
      </c>
      <c r="N13" s="5" t="e">
        <f t="shared" si="0"/>
        <v>#NUM!</v>
      </c>
      <c r="O13" s="6" t="e">
        <f t="shared" si="1"/>
        <v>#NUM!</v>
      </c>
      <c r="P13" s="5">
        <f t="shared" si="2"/>
        <v>7.3463615198779664</v>
      </c>
      <c r="Q13" s="6">
        <f t="shared" si="3"/>
        <v>11.752427851303874</v>
      </c>
      <c r="R13" s="5">
        <f t="shared" si="4"/>
        <v>5.5003114033073484</v>
      </c>
      <c r="S13" s="6">
        <f t="shared" si="5"/>
        <v>10.377089509957438</v>
      </c>
    </row>
    <row r="14" spans="1:19" x14ac:dyDescent="0.25">
      <c r="A14" t="s">
        <v>35</v>
      </c>
      <c r="C14" s="7">
        <v>1.7140020897498669</v>
      </c>
      <c r="D14" s="8">
        <v>1.3325549081164434</v>
      </c>
      <c r="E14" s="7" t="e">
        <v>#NUM!</v>
      </c>
      <c r="F14" s="8" t="e">
        <v>#NUM!</v>
      </c>
      <c r="G14" s="7">
        <v>1.213258071298698</v>
      </c>
      <c r="H14" s="8">
        <v>1.1142412924922602</v>
      </c>
      <c r="I14" s="7">
        <v>0.11475155575925873</v>
      </c>
      <c r="J14" s="8">
        <v>0.31872187908910249</v>
      </c>
      <c r="L14" s="7">
        <f t="shared" si="6"/>
        <v>0.38894761970418901</v>
      </c>
      <c r="M14" s="8">
        <f t="shared" si="7"/>
        <v>3.050992453238667</v>
      </c>
      <c r="N14" s="7" t="e">
        <f t="shared" si="0"/>
        <v>#NUM!</v>
      </c>
      <c r="O14" s="8" t="e">
        <f t="shared" si="1"/>
        <v>#NUM!</v>
      </c>
      <c r="P14" s="7">
        <f t="shared" si="2"/>
        <v>9.29032558214542E-2</v>
      </c>
      <c r="Q14" s="8">
        <f t="shared" si="3"/>
        <v>2.3159499495340885</v>
      </c>
      <c r="R14" s="7">
        <f t="shared" si="4"/>
        <v>-0.2037013954964495</v>
      </c>
      <c r="S14" s="8">
        <f t="shared" si="5"/>
        <v>0.43068661041076117</v>
      </c>
    </row>
    <row r="15" spans="1:19" x14ac:dyDescent="0.25">
      <c r="A15" t="s">
        <v>36</v>
      </c>
      <c r="C15" s="7">
        <v>2.2187837896437785</v>
      </c>
      <c r="D15" s="8">
        <v>0.63485343402659344</v>
      </c>
      <c r="E15" s="7" t="e">
        <v>#NUM!</v>
      </c>
      <c r="F15" s="8" t="e">
        <v>#NUM!</v>
      </c>
      <c r="G15" s="7">
        <v>1.9857212457421778</v>
      </c>
      <c r="H15" s="8">
        <v>1.121669242306025</v>
      </c>
      <c r="I15" s="7">
        <v>2.4439118128851329</v>
      </c>
      <c r="J15" s="8">
        <v>0.69018637105109892</v>
      </c>
      <c r="L15" s="7">
        <f t="shared" si="6"/>
        <v>1.5863888740627572</v>
      </c>
      <c r="M15" s="8">
        <f t="shared" si="7"/>
        <v>2.8537477835344336</v>
      </c>
      <c r="N15" s="7" t="e">
        <f t="shared" si="0"/>
        <v>#NUM!</v>
      </c>
      <c r="O15" s="8" t="e">
        <f t="shared" si="1"/>
        <v>#NUM!</v>
      </c>
      <c r="P15" s="7">
        <f t="shared" si="2"/>
        <v>0.85554664912402867</v>
      </c>
      <c r="Q15" s="8">
        <f t="shared" si="3"/>
        <v>3.1064959383053403</v>
      </c>
      <c r="R15" s="7">
        <f t="shared" si="4"/>
        <v>1.758637591326814</v>
      </c>
      <c r="S15" s="8">
        <f t="shared" si="5"/>
        <v>3.135886946583208</v>
      </c>
    </row>
    <row r="16" spans="1:19" x14ac:dyDescent="0.25">
      <c r="A16" s="4" t="s">
        <v>37</v>
      </c>
      <c r="B16" s="4"/>
      <c r="C16" s="5">
        <v>11.171734733509899</v>
      </c>
      <c r="D16" s="6">
        <v>1.172333380945761</v>
      </c>
      <c r="E16" s="5" t="e">
        <v>#NUM!</v>
      </c>
      <c r="F16" s="6" t="e">
        <v>#NUM!</v>
      </c>
      <c r="G16" s="5">
        <v>7.9659482431952906</v>
      </c>
      <c r="H16" s="6">
        <v>2.2712120279108028</v>
      </c>
      <c r="I16" s="5">
        <v>8</v>
      </c>
      <c r="J16" s="6">
        <v>5</v>
      </c>
      <c r="K16" s="4"/>
      <c r="L16" s="5">
        <f t="shared" si="6"/>
        <v>9.99385282052015</v>
      </c>
      <c r="M16" s="6">
        <f t="shared" si="7"/>
        <v>12.333330733928058</v>
      </c>
      <c r="N16" s="5" t="e">
        <f t="shared" si="0"/>
        <v>#NUM!</v>
      </c>
      <c r="O16" s="6" t="e">
        <f t="shared" si="1"/>
        <v>#NUM!</v>
      </c>
      <c r="P16" s="5">
        <f t="shared" si="2"/>
        <v>5.6969877649137137</v>
      </c>
      <c r="Q16" s="6">
        <f t="shared" si="3"/>
        <v>10.214855584834591</v>
      </c>
      <c r="R16" s="5">
        <f t="shared" si="4"/>
        <v>3</v>
      </c>
      <c r="S16" s="6">
        <f t="shared" si="5"/>
        <v>13</v>
      </c>
    </row>
    <row r="17" spans="1:23" ht="15.75" thickBot="1" x14ac:dyDescent="0.3">
      <c r="A17" s="4" t="s">
        <v>38</v>
      </c>
      <c r="B17" s="4"/>
      <c r="C17" s="18">
        <v>7.0000000000000009</v>
      </c>
      <c r="D17" s="19">
        <v>8.8817841970012523E-16</v>
      </c>
      <c r="E17" s="18" t="e">
        <v>#NUM!</v>
      </c>
      <c r="F17" s="19" t="e">
        <v>#NUM!</v>
      </c>
      <c r="G17" s="18">
        <v>4.9321130643135014</v>
      </c>
      <c r="H17" s="19">
        <v>1.4961076958197492</v>
      </c>
      <c r="I17" s="18">
        <v>4.8740008356566324</v>
      </c>
      <c r="J17" s="19">
        <v>1.1899497738443914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3.4255347158890079</v>
      </c>
      <c r="Q17" s="19">
        <f t="shared" si="3"/>
        <v>6.426853156790246</v>
      </c>
      <c r="R17" s="18">
        <f t="shared" si="4"/>
        <v>3.6775628275972543</v>
      </c>
      <c r="S17" s="19">
        <f t="shared" si="5"/>
        <v>6.0668992367203973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 t="s">
        <v>73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</row>
    <row r="23" spans="1:23" x14ac:dyDescent="0.25">
      <c r="A23" t="s">
        <v>73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</row>
    <row r="24" spans="1:23" x14ac:dyDescent="0.25">
      <c r="A24" t="s">
        <v>73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59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s="4" t="s">
        <v>73</v>
      </c>
      <c r="B25" t="s">
        <v>17</v>
      </c>
      <c r="C25" s="4" t="s">
        <v>1</v>
      </c>
      <c r="D25" s="4" t="s">
        <v>18</v>
      </c>
      <c r="E25" s="4" t="s">
        <v>2</v>
      </c>
      <c r="F25" s="4">
        <v>0</v>
      </c>
      <c r="G25" s="4">
        <v>0</v>
      </c>
      <c r="H25">
        <v>1</v>
      </c>
      <c r="I25">
        <v>0</v>
      </c>
      <c r="J25">
        <v>2</v>
      </c>
      <c r="K25">
        <v>0</v>
      </c>
      <c r="L25">
        <v>-1</v>
      </c>
      <c r="M25">
        <v>28</v>
      </c>
      <c r="N25">
        <v>29</v>
      </c>
      <c r="O25">
        <v>3</v>
      </c>
      <c r="P25">
        <v>-2</v>
      </c>
      <c r="Q25">
        <v>0</v>
      </c>
      <c r="R25">
        <v>3</v>
      </c>
      <c r="S25">
        <v>2</v>
      </c>
      <c r="T25">
        <v>-1</v>
      </c>
      <c r="V25" t="s">
        <v>45</v>
      </c>
      <c r="W25" t="b">
        <v>0</v>
      </c>
    </row>
    <row r="26" spans="1:23" x14ac:dyDescent="0.25">
      <c r="A26" t="s">
        <v>84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</row>
    <row r="27" spans="1:23" x14ac:dyDescent="0.25">
      <c r="A27" t="s">
        <v>84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L27">
        <v>-1</v>
      </c>
      <c r="M27">
        <v>83</v>
      </c>
      <c r="N27">
        <v>69</v>
      </c>
      <c r="O27">
        <v>7</v>
      </c>
      <c r="P27">
        <v>-2</v>
      </c>
      <c r="Q27">
        <v>0</v>
      </c>
      <c r="R27">
        <v>3</v>
      </c>
      <c r="S27">
        <v>6</v>
      </c>
      <c r="T27">
        <v>-1</v>
      </c>
      <c r="V27" t="s">
        <v>45</v>
      </c>
      <c r="W27" t="b">
        <v>1</v>
      </c>
    </row>
    <row r="28" spans="1:23" x14ac:dyDescent="0.25">
      <c r="A28" s="4" t="s">
        <v>84</v>
      </c>
      <c r="B28" t="s">
        <v>17</v>
      </c>
      <c r="C28" s="4" t="s">
        <v>21</v>
      </c>
      <c r="D28" s="4" t="s">
        <v>16</v>
      </c>
      <c r="E28" s="4" t="s">
        <v>2</v>
      </c>
      <c r="F28" s="4">
        <v>0</v>
      </c>
      <c r="G28" s="4">
        <v>0</v>
      </c>
      <c r="H28">
        <v>0</v>
      </c>
      <c r="I28">
        <v>0</v>
      </c>
      <c r="J28">
        <v>5</v>
      </c>
      <c r="K28">
        <v>3</v>
      </c>
      <c r="L28">
        <v>-1</v>
      </c>
      <c r="M28">
        <v>53</v>
      </c>
      <c r="N28">
        <v>51</v>
      </c>
      <c r="O28">
        <v>5</v>
      </c>
      <c r="P28">
        <v>-2</v>
      </c>
      <c r="Q28">
        <v>0</v>
      </c>
      <c r="R28">
        <v>2</v>
      </c>
      <c r="S28">
        <v>5</v>
      </c>
      <c r="T28">
        <v>-1</v>
      </c>
      <c r="V28" t="s">
        <v>45</v>
      </c>
      <c r="W28" t="b">
        <v>1</v>
      </c>
    </row>
    <row r="29" spans="1:23" x14ac:dyDescent="0.25">
      <c r="A29" s="4" t="s">
        <v>84</v>
      </c>
      <c r="B29" t="s">
        <v>17</v>
      </c>
      <c r="C29" s="4" t="s">
        <v>21</v>
      </c>
      <c r="D29" s="4" t="s">
        <v>16</v>
      </c>
      <c r="E29" s="4" t="s">
        <v>2</v>
      </c>
      <c r="F29" s="4">
        <v>0</v>
      </c>
      <c r="G29" s="4">
        <v>0</v>
      </c>
      <c r="H29">
        <v>2</v>
      </c>
      <c r="I29">
        <v>0</v>
      </c>
      <c r="J29">
        <v>6</v>
      </c>
      <c r="K29">
        <v>15</v>
      </c>
      <c r="L29">
        <v>-1</v>
      </c>
      <c r="M29">
        <v>91</v>
      </c>
      <c r="N29">
        <v>77</v>
      </c>
      <c r="O29">
        <v>8</v>
      </c>
      <c r="P29">
        <v>-2</v>
      </c>
      <c r="Q29">
        <v>0</v>
      </c>
      <c r="R29">
        <v>4</v>
      </c>
      <c r="S29">
        <v>6</v>
      </c>
      <c r="T29">
        <v>-1</v>
      </c>
      <c r="V29" t="s">
        <v>45</v>
      </c>
      <c r="W29" t="b">
        <v>1</v>
      </c>
    </row>
    <row r="30" spans="1:23" x14ac:dyDescent="0.25">
      <c r="A30" t="s">
        <v>84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L30">
        <v>-1</v>
      </c>
      <c r="M30">
        <v>83</v>
      </c>
      <c r="N30">
        <v>69</v>
      </c>
      <c r="O30">
        <v>7</v>
      </c>
      <c r="P30">
        <v>-2</v>
      </c>
      <c r="Q30">
        <v>0</v>
      </c>
      <c r="R30">
        <v>3</v>
      </c>
      <c r="S30">
        <v>6</v>
      </c>
      <c r="T30">
        <v>-1</v>
      </c>
      <c r="V30" t="s">
        <v>45</v>
      </c>
      <c r="W30" t="b">
        <v>1</v>
      </c>
    </row>
    <row r="31" spans="1:23" x14ac:dyDescent="0.25">
      <c r="A31" t="s">
        <v>84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L31">
        <v>-1</v>
      </c>
      <c r="M31">
        <v>73</v>
      </c>
      <c r="N31">
        <v>59</v>
      </c>
      <c r="O31">
        <v>8</v>
      </c>
      <c r="P31">
        <v>-2</v>
      </c>
      <c r="Q31">
        <v>0</v>
      </c>
      <c r="R31">
        <v>10</v>
      </c>
      <c r="S31">
        <v>0</v>
      </c>
      <c r="T31">
        <v>-1</v>
      </c>
      <c r="V31" t="s">
        <v>45</v>
      </c>
      <c r="W31" t="b">
        <v>1</v>
      </c>
    </row>
    <row r="32" spans="1:23" x14ac:dyDescent="0.25">
      <c r="A32" s="4" t="s">
        <v>84</v>
      </c>
      <c r="B32" t="s">
        <v>17</v>
      </c>
      <c r="C32" s="4" t="s">
        <v>21</v>
      </c>
      <c r="D32" s="4" t="s">
        <v>16</v>
      </c>
      <c r="E32" s="4" t="s">
        <v>2</v>
      </c>
      <c r="F32" s="4">
        <v>0</v>
      </c>
      <c r="G32" s="4">
        <v>0</v>
      </c>
      <c r="H32">
        <v>7</v>
      </c>
      <c r="I32">
        <v>0</v>
      </c>
      <c r="J32">
        <v>2</v>
      </c>
      <c r="K32">
        <v>15</v>
      </c>
      <c r="L32">
        <v>-1</v>
      </c>
      <c r="M32">
        <v>91</v>
      </c>
      <c r="N32">
        <v>77</v>
      </c>
      <c r="O32">
        <v>9</v>
      </c>
      <c r="P32">
        <v>-2</v>
      </c>
      <c r="Q32">
        <v>0</v>
      </c>
      <c r="R32">
        <v>9</v>
      </c>
      <c r="S32">
        <v>2</v>
      </c>
      <c r="T32">
        <v>-1</v>
      </c>
      <c r="V32" t="s">
        <v>45</v>
      </c>
      <c r="W32" t="b">
        <v>1</v>
      </c>
    </row>
    <row r="33" spans="1:23" x14ac:dyDescent="0.25">
      <c r="A33" s="4" t="s">
        <v>75</v>
      </c>
      <c r="B33" t="s">
        <v>0</v>
      </c>
      <c r="C33" s="4" t="s">
        <v>20</v>
      </c>
      <c r="D33" s="4" t="s">
        <v>22</v>
      </c>
      <c r="E33" s="4" t="s">
        <v>2</v>
      </c>
      <c r="F33" s="4">
        <v>-1</v>
      </c>
      <c r="G33" s="4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</row>
    <row r="34" spans="1:23" x14ac:dyDescent="0.25">
      <c r="A34" t="s">
        <v>75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</row>
    <row r="35" spans="1:23" x14ac:dyDescent="0.25">
      <c r="A35" t="s">
        <v>75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40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</row>
    <row r="36" spans="1:23" x14ac:dyDescent="0.25">
      <c r="A36" t="s">
        <v>75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46</v>
      </c>
      <c r="O36">
        <v>5</v>
      </c>
      <c r="P36">
        <v>3</v>
      </c>
      <c r="Q36">
        <v>1</v>
      </c>
      <c r="R36">
        <v>-1</v>
      </c>
      <c r="S36">
        <v>2</v>
      </c>
      <c r="T36">
        <v>-1</v>
      </c>
      <c r="U36" t="s">
        <v>47</v>
      </c>
      <c r="V36" t="s">
        <v>45</v>
      </c>
      <c r="W36" t="b">
        <v>1</v>
      </c>
    </row>
    <row r="37" spans="1:23" x14ac:dyDescent="0.25">
      <c r="A37" t="s">
        <v>76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70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</row>
    <row r="38" spans="1:23" x14ac:dyDescent="0.25">
      <c r="A38" t="s">
        <v>76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70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</row>
    <row r="39" spans="1:23" x14ac:dyDescent="0.25">
      <c r="A39" t="s">
        <v>77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74</v>
      </c>
      <c r="O39">
        <v>8</v>
      </c>
      <c r="P39">
        <v>2</v>
      </c>
      <c r="Q39">
        <v>3</v>
      </c>
      <c r="R39">
        <v>1</v>
      </c>
      <c r="S39">
        <v>2</v>
      </c>
      <c r="T39">
        <v>-1</v>
      </c>
      <c r="U39" t="s">
        <v>47</v>
      </c>
      <c r="V39" t="s">
        <v>45</v>
      </c>
      <c r="W39" t="b">
        <v>0</v>
      </c>
    </row>
    <row r="40" spans="1:23" x14ac:dyDescent="0.25">
      <c r="A40" t="s">
        <v>77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78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</row>
    <row r="41" spans="1:23" x14ac:dyDescent="0.25">
      <c r="A41" t="s">
        <v>78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94</v>
      </c>
      <c r="O41">
        <v>10</v>
      </c>
      <c r="P41">
        <v>2</v>
      </c>
      <c r="Q41">
        <v>3</v>
      </c>
      <c r="R41">
        <v>1</v>
      </c>
      <c r="S41">
        <v>4</v>
      </c>
      <c r="T41">
        <v>2</v>
      </c>
      <c r="U41" t="s">
        <v>47</v>
      </c>
      <c r="V41" t="s">
        <v>26</v>
      </c>
      <c r="W41" t="b">
        <v>0</v>
      </c>
    </row>
    <row r="42" spans="1:23" x14ac:dyDescent="0.25">
      <c r="A42" t="s">
        <v>78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26</v>
      </c>
      <c r="W42" t="b">
        <v>0</v>
      </c>
    </row>
    <row r="43" spans="1:23" x14ac:dyDescent="0.25">
      <c r="A43" t="s">
        <v>78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52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</row>
    <row r="44" spans="1:23" x14ac:dyDescent="0.25">
      <c r="A44" t="s">
        <v>78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80</v>
      </c>
      <c r="O44">
        <v>10</v>
      </c>
      <c r="P44">
        <v>2</v>
      </c>
      <c r="Q44">
        <v>2</v>
      </c>
      <c r="R44">
        <v>8</v>
      </c>
      <c r="S44">
        <v>-2</v>
      </c>
      <c r="T44">
        <v>1</v>
      </c>
      <c r="U44" t="s">
        <v>46</v>
      </c>
      <c r="V44" t="s">
        <v>26</v>
      </c>
      <c r="W44" t="b">
        <v>0</v>
      </c>
    </row>
    <row r="45" spans="1:23" x14ac:dyDescent="0.25">
      <c r="A45" t="s">
        <v>78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64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</row>
    <row r="46" spans="1:23" x14ac:dyDescent="0.25">
      <c r="A46" t="s">
        <v>78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</row>
    <row r="47" spans="1:23" x14ac:dyDescent="0.25">
      <c r="A47" t="s">
        <v>79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90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</row>
    <row r="48" spans="1:23" x14ac:dyDescent="0.25">
      <c r="A48" t="s">
        <v>79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</row>
    <row r="49" spans="1:23" x14ac:dyDescent="0.25">
      <c r="A49" t="s">
        <v>79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90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</row>
    <row r="50" spans="1:23" x14ac:dyDescent="0.25">
      <c r="A50" t="s">
        <v>79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72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</row>
    <row r="51" spans="1:23" x14ac:dyDescent="0.25">
      <c r="A51" t="s">
        <v>79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78</v>
      </c>
      <c r="O51">
        <v>11</v>
      </c>
      <c r="P51">
        <v>0</v>
      </c>
      <c r="Q51">
        <v>2</v>
      </c>
      <c r="R51">
        <v>10</v>
      </c>
      <c r="S51">
        <v>-1</v>
      </c>
      <c r="T51">
        <v>2</v>
      </c>
      <c r="U51" t="s">
        <v>46</v>
      </c>
      <c r="V51" t="s">
        <v>45</v>
      </c>
      <c r="W51" t="b">
        <v>1</v>
      </c>
    </row>
    <row r="52" spans="1:23" x14ac:dyDescent="0.25">
      <c r="A52" t="s">
        <v>79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98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</row>
    <row r="53" spans="1:23" x14ac:dyDescent="0.25">
      <c r="A53" t="s">
        <v>79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100</v>
      </c>
      <c r="O53">
        <v>13</v>
      </c>
      <c r="P53">
        <v>2</v>
      </c>
      <c r="Q53">
        <v>3</v>
      </c>
      <c r="R53">
        <v>10</v>
      </c>
      <c r="S53">
        <v>-2</v>
      </c>
      <c r="T53">
        <v>2</v>
      </c>
      <c r="U53" t="s">
        <v>46</v>
      </c>
      <c r="V53" t="s">
        <v>45</v>
      </c>
      <c r="W53" t="b">
        <v>1</v>
      </c>
    </row>
    <row r="54" spans="1:23" x14ac:dyDescent="0.25">
      <c r="A54" t="s">
        <v>79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76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</row>
    <row r="55" spans="1:23" x14ac:dyDescent="0.25">
      <c r="A55" t="s">
        <v>79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92</v>
      </c>
      <c r="O55">
        <v>12</v>
      </c>
      <c r="P55">
        <v>3</v>
      </c>
      <c r="Q55">
        <v>2</v>
      </c>
      <c r="R55">
        <v>8</v>
      </c>
      <c r="S55">
        <v>-1</v>
      </c>
      <c r="T55">
        <v>2</v>
      </c>
      <c r="U55" t="s">
        <v>46</v>
      </c>
      <c r="V55" t="s">
        <v>45</v>
      </c>
      <c r="W55" t="b">
        <v>1</v>
      </c>
    </row>
    <row r="56" spans="1:23" x14ac:dyDescent="0.25">
      <c r="A56" t="s">
        <v>80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84</v>
      </c>
      <c r="O56">
        <v>11</v>
      </c>
      <c r="P56">
        <v>2</v>
      </c>
      <c r="Q56">
        <v>3</v>
      </c>
      <c r="R56">
        <v>8</v>
      </c>
      <c r="S56">
        <v>-2</v>
      </c>
      <c r="T56">
        <v>2</v>
      </c>
      <c r="U56" t="s">
        <v>46</v>
      </c>
      <c r="V56" t="s">
        <v>45</v>
      </c>
      <c r="W56" t="b">
        <v>0</v>
      </c>
    </row>
    <row r="57" spans="1:23" x14ac:dyDescent="0.25">
      <c r="A57" t="s">
        <v>80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60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</row>
    <row r="58" spans="1:23" x14ac:dyDescent="0.25">
      <c r="A58" t="s">
        <v>80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106</v>
      </c>
      <c r="O58">
        <v>13</v>
      </c>
      <c r="P58">
        <v>3</v>
      </c>
      <c r="Q58">
        <v>2</v>
      </c>
      <c r="R58">
        <v>9</v>
      </c>
      <c r="S58">
        <v>-1</v>
      </c>
      <c r="T58">
        <v>2</v>
      </c>
      <c r="U58" t="s">
        <v>46</v>
      </c>
      <c r="V58" t="s">
        <v>45</v>
      </c>
      <c r="W58" t="b">
        <v>0</v>
      </c>
    </row>
    <row r="59" spans="1:23" x14ac:dyDescent="0.25">
      <c r="A59" t="s">
        <v>83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54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</row>
    <row r="60" spans="1:23" x14ac:dyDescent="0.25">
      <c r="A60" t="s">
        <v>83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74</v>
      </c>
      <c r="O60">
        <v>9</v>
      </c>
      <c r="P60">
        <v>2</v>
      </c>
      <c r="Q60">
        <v>3</v>
      </c>
      <c r="R60">
        <v>6</v>
      </c>
      <c r="S60">
        <v>-2</v>
      </c>
      <c r="T60">
        <v>2</v>
      </c>
      <c r="U60" t="s">
        <v>46</v>
      </c>
      <c r="V60" t="s">
        <v>45</v>
      </c>
      <c r="W60" t="b">
        <v>0</v>
      </c>
    </row>
    <row r="61" spans="1:23" x14ac:dyDescent="0.25">
      <c r="A61" t="s">
        <v>83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74</v>
      </c>
      <c r="O61">
        <v>9</v>
      </c>
      <c r="P61">
        <v>2</v>
      </c>
      <c r="Q61">
        <v>3</v>
      </c>
      <c r="R61">
        <v>6</v>
      </c>
      <c r="S61">
        <v>-2</v>
      </c>
      <c r="T61">
        <v>2</v>
      </c>
      <c r="U61" t="s">
        <v>46</v>
      </c>
      <c r="V61" t="s">
        <v>45</v>
      </c>
      <c r="W61" t="b">
        <v>0</v>
      </c>
    </row>
    <row r="62" spans="1:23" x14ac:dyDescent="0.25">
      <c r="A62" t="s">
        <v>83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82</v>
      </c>
      <c r="O62">
        <v>10</v>
      </c>
      <c r="P62">
        <v>3</v>
      </c>
      <c r="Q62">
        <v>2</v>
      </c>
      <c r="R62">
        <v>6</v>
      </c>
      <c r="S62">
        <v>-1</v>
      </c>
      <c r="T62">
        <v>2</v>
      </c>
      <c r="U62" t="s">
        <v>46</v>
      </c>
      <c r="V62" t="s">
        <v>45</v>
      </c>
      <c r="W62" t="b">
        <v>0</v>
      </c>
    </row>
    <row r="63" spans="1:23" x14ac:dyDescent="0.25">
      <c r="A63" t="s">
        <v>83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76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</row>
    <row r="64" spans="1:23" x14ac:dyDescent="0.25">
      <c r="A64" t="s">
        <v>83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82</v>
      </c>
      <c r="O64">
        <v>10</v>
      </c>
      <c r="P64">
        <v>3</v>
      </c>
      <c r="Q64">
        <v>2</v>
      </c>
      <c r="R64">
        <v>6</v>
      </c>
      <c r="S64">
        <v>-1</v>
      </c>
      <c r="T64">
        <v>2</v>
      </c>
      <c r="U64" t="s">
        <v>46</v>
      </c>
      <c r="V64" t="s">
        <v>45</v>
      </c>
      <c r="W64" t="b">
        <v>0</v>
      </c>
    </row>
    <row r="65" spans="1:23" x14ac:dyDescent="0.25">
      <c r="A65" t="s">
        <v>83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68</v>
      </c>
      <c r="O65">
        <v>9</v>
      </c>
      <c r="P65">
        <v>4</v>
      </c>
      <c r="Q65">
        <v>1</v>
      </c>
      <c r="R65">
        <v>4</v>
      </c>
      <c r="S65">
        <v>0</v>
      </c>
      <c r="T65">
        <v>2</v>
      </c>
      <c r="U65" t="s">
        <v>46</v>
      </c>
      <c r="V65" t="s">
        <v>45</v>
      </c>
      <c r="W65" t="b">
        <v>0</v>
      </c>
    </row>
    <row r="66" spans="1:23" x14ac:dyDescent="0.25">
      <c r="A66" t="s">
        <v>83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54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</row>
    <row r="67" spans="1:23" x14ac:dyDescent="0.25">
      <c r="A67" t="s">
        <v>83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74</v>
      </c>
      <c r="O67">
        <v>9</v>
      </c>
      <c r="P67">
        <v>3</v>
      </c>
      <c r="Q67">
        <v>2</v>
      </c>
      <c r="R67">
        <v>5</v>
      </c>
      <c r="S67">
        <v>-1</v>
      </c>
      <c r="T67">
        <v>2</v>
      </c>
      <c r="U67" t="s">
        <v>46</v>
      </c>
      <c r="V67" t="s">
        <v>45</v>
      </c>
      <c r="W67" t="b">
        <v>0</v>
      </c>
    </row>
    <row r="68" spans="1:23" x14ac:dyDescent="0.25">
      <c r="A68" t="s">
        <v>83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80</v>
      </c>
      <c r="O68">
        <v>10</v>
      </c>
      <c r="P68">
        <v>1</v>
      </c>
      <c r="Q68">
        <v>3</v>
      </c>
      <c r="R68">
        <v>9</v>
      </c>
      <c r="S68">
        <v>-3</v>
      </c>
      <c r="T68">
        <v>1</v>
      </c>
      <c r="U68" t="s">
        <v>46</v>
      </c>
      <c r="V68" t="s">
        <v>45</v>
      </c>
      <c r="W68" t="b">
        <v>0</v>
      </c>
    </row>
    <row r="69" spans="1:23" x14ac:dyDescent="0.25">
      <c r="A69" t="s">
        <v>83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88</v>
      </c>
      <c r="O69">
        <v>11</v>
      </c>
      <c r="P69">
        <v>1</v>
      </c>
      <c r="Q69">
        <v>3</v>
      </c>
      <c r="R69">
        <v>10</v>
      </c>
      <c r="S69">
        <v>-3</v>
      </c>
      <c r="T69">
        <v>1</v>
      </c>
      <c r="U69" t="s">
        <v>46</v>
      </c>
      <c r="V69" t="s">
        <v>45</v>
      </c>
      <c r="W69" t="b">
        <v>0</v>
      </c>
    </row>
    <row r="70" spans="1:23" x14ac:dyDescent="0.25">
      <c r="A70" t="s">
        <v>83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92</v>
      </c>
      <c r="O70">
        <v>13</v>
      </c>
      <c r="P70">
        <v>1</v>
      </c>
      <c r="Q70">
        <v>3</v>
      </c>
      <c r="R70">
        <v>12</v>
      </c>
      <c r="S70">
        <v>-3</v>
      </c>
      <c r="T70">
        <v>1</v>
      </c>
      <c r="U70" t="s">
        <v>46</v>
      </c>
      <c r="V70" t="s">
        <v>45</v>
      </c>
      <c r="W70" t="b">
        <v>0</v>
      </c>
    </row>
    <row r="71" spans="1:23" x14ac:dyDescent="0.25">
      <c r="A71" t="s">
        <v>83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50</v>
      </c>
      <c r="O71">
        <v>7</v>
      </c>
      <c r="P71">
        <v>1</v>
      </c>
      <c r="Q71">
        <v>3</v>
      </c>
      <c r="R71">
        <v>6</v>
      </c>
      <c r="S71">
        <v>-3</v>
      </c>
      <c r="T71">
        <v>1</v>
      </c>
      <c r="U71" t="s">
        <v>46</v>
      </c>
      <c r="V71" t="s">
        <v>45</v>
      </c>
      <c r="W71" t="b">
        <v>0</v>
      </c>
    </row>
    <row r="72" spans="1:23" x14ac:dyDescent="0.25">
      <c r="A72" t="s">
        <v>83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56</v>
      </c>
      <c r="O72">
        <v>7</v>
      </c>
      <c r="P72">
        <v>1</v>
      </c>
      <c r="Q72">
        <v>3</v>
      </c>
      <c r="R72">
        <v>6</v>
      </c>
      <c r="S72">
        <v>-3</v>
      </c>
      <c r="T72">
        <v>1</v>
      </c>
      <c r="U72" t="s">
        <v>46</v>
      </c>
      <c r="V72" t="s">
        <v>45</v>
      </c>
      <c r="W72" t="b">
        <v>0</v>
      </c>
    </row>
    <row r="73" spans="1:23" x14ac:dyDescent="0.25">
      <c r="A73" t="s">
        <v>83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48</v>
      </c>
      <c r="O73">
        <v>6</v>
      </c>
      <c r="P73">
        <v>3</v>
      </c>
      <c r="Q73">
        <v>1</v>
      </c>
      <c r="R73">
        <v>3</v>
      </c>
      <c r="S73">
        <v>-1</v>
      </c>
      <c r="T73">
        <v>1</v>
      </c>
      <c r="U73" t="s">
        <v>46</v>
      </c>
      <c r="V73" t="s">
        <v>45</v>
      </c>
      <c r="W73" t="b">
        <v>0</v>
      </c>
    </row>
    <row r="74" spans="1:23" x14ac:dyDescent="0.25">
      <c r="A74" t="s">
        <v>83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48</v>
      </c>
      <c r="O74">
        <v>6</v>
      </c>
      <c r="P74">
        <v>1</v>
      </c>
      <c r="Q74">
        <v>3</v>
      </c>
      <c r="R74">
        <v>5</v>
      </c>
      <c r="S74">
        <v>-3</v>
      </c>
      <c r="T74">
        <v>1</v>
      </c>
      <c r="U74" t="s">
        <v>46</v>
      </c>
      <c r="V74" t="s">
        <v>45</v>
      </c>
      <c r="W74" t="b">
        <v>1</v>
      </c>
    </row>
    <row r="75" spans="1:23" x14ac:dyDescent="0.25">
      <c r="A75" t="s">
        <v>87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120</v>
      </c>
      <c r="O75">
        <v>15</v>
      </c>
      <c r="P75">
        <v>1</v>
      </c>
      <c r="Q75">
        <v>3</v>
      </c>
      <c r="R75">
        <v>14</v>
      </c>
      <c r="S75">
        <v>-3</v>
      </c>
      <c r="T75">
        <v>1</v>
      </c>
      <c r="U75" t="s">
        <v>46</v>
      </c>
      <c r="V75" t="s">
        <v>45</v>
      </c>
      <c r="W75" t="b">
        <v>1</v>
      </c>
    </row>
    <row r="76" spans="1:23" x14ac:dyDescent="0.25">
      <c r="A76" t="s">
        <v>87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5</v>
      </c>
      <c r="I76">
        <v>0</v>
      </c>
      <c r="J76">
        <v>8</v>
      </c>
      <c r="K76">
        <v>15</v>
      </c>
      <c r="L76">
        <v>12</v>
      </c>
      <c r="M76">
        <v>147</v>
      </c>
      <c r="N76">
        <v>120</v>
      </c>
      <c r="O76">
        <v>13</v>
      </c>
      <c r="P76">
        <v>1</v>
      </c>
      <c r="Q76">
        <v>1</v>
      </c>
      <c r="R76">
        <v>4</v>
      </c>
      <c r="S76">
        <v>7</v>
      </c>
      <c r="T76">
        <v>1</v>
      </c>
      <c r="U76" t="s">
        <v>47</v>
      </c>
      <c r="V76" t="s">
        <v>45</v>
      </c>
      <c r="W76" t="b">
        <v>1</v>
      </c>
    </row>
    <row r="77" spans="1:23" x14ac:dyDescent="0.25">
      <c r="A77" t="s">
        <v>87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96</v>
      </c>
      <c r="O77">
        <v>12</v>
      </c>
      <c r="P77">
        <v>1</v>
      </c>
      <c r="Q77">
        <v>3</v>
      </c>
      <c r="R77">
        <v>11</v>
      </c>
      <c r="S77">
        <v>-3</v>
      </c>
      <c r="T77">
        <v>1</v>
      </c>
      <c r="U77" t="s">
        <v>46</v>
      </c>
      <c r="V77" t="s">
        <v>45</v>
      </c>
      <c r="W77" t="b">
        <v>1</v>
      </c>
    </row>
    <row r="78" spans="1:23" x14ac:dyDescent="0.25">
      <c r="A78" t="s">
        <v>87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28</v>
      </c>
      <c r="M78">
        <v>166</v>
      </c>
      <c r="N78">
        <v>108</v>
      </c>
      <c r="O78">
        <v>15</v>
      </c>
      <c r="P78">
        <v>4</v>
      </c>
      <c r="Q78">
        <v>2</v>
      </c>
      <c r="R78">
        <v>11</v>
      </c>
      <c r="S78">
        <v>-2</v>
      </c>
      <c r="T78">
        <v>1</v>
      </c>
      <c r="U78" t="s">
        <v>46</v>
      </c>
      <c r="V78" t="s">
        <v>45</v>
      </c>
      <c r="W78" t="b">
        <v>1</v>
      </c>
    </row>
    <row r="79" spans="1:23" x14ac:dyDescent="0.25">
      <c r="A79" t="s">
        <v>82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104</v>
      </c>
      <c r="O79">
        <v>13</v>
      </c>
      <c r="P79">
        <v>1</v>
      </c>
      <c r="Q79">
        <v>3</v>
      </c>
      <c r="R79">
        <v>12</v>
      </c>
      <c r="S79">
        <v>-3</v>
      </c>
      <c r="T79">
        <v>1</v>
      </c>
      <c r="U79" t="s">
        <v>46</v>
      </c>
      <c r="V79" t="s">
        <v>45</v>
      </c>
      <c r="W79" t="b">
        <v>0</v>
      </c>
    </row>
    <row r="80" spans="1:23" x14ac:dyDescent="0.25">
      <c r="A80" t="s">
        <v>82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80</v>
      </c>
      <c r="O80">
        <v>10</v>
      </c>
      <c r="P80">
        <v>1</v>
      </c>
      <c r="Q80">
        <v>3</v>
      </c>
      <c r="R80">
        <v>9</v>
      </c>
      <c r="S80">
        <v>-3</v>
      </c>
      <c r="T80">
        <v>1</v>
      </c>
      <c r="U80" t="s">
        <v>46</v>
      </c>
      <c r="V80" t="s">
        <v>45</v>
      </c>
      <c r="W80" t="b">
        <v>0</v>
      </c>
    </row>
    <row r="81" spans="1:23" x14ac:dyDescent="0.25">
      <c r="A81" t="s">
        <v>82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96</v>
      </c>
      <c r="O81">
        <v>12</v>
      </c>
      <c r="P81">
        <v>1</v>
      </c>
      <c r="Q81">
        <v>3</v>
      </c>
      <c r="R81">
        <v>11</v>
      </c>
      <c r="S81">
        <v>-3</v>
      </c>
      <c r="T81">
        <v>1</v>
      </c>
      <c r="U81" t="s">
        <v>46</v>
      </c>
      <c r="V81" t="s">
        <v>45</v>
      </c>
      <c r="W81" t="b">
        <v>0</v>
      </c>
    </row>
    <row r="82" spans="1:23" x14ac:dyDescent="0.25">
      <c r="A82" t="s">
        <v>81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94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</row>
    <row r="83" spans="1:23" x14ac:dyDescent="0.25">
      <c r="A83" t="s">
        <v>81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</row>
    <row r="84" spans="1:23" x14ac:dyDescent="0.25">
      <c r="A84" t="s">
        <v>81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70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3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C22">
        <v>-1</v>
      </c>
      <c r="D22">
        <v>-1</v>
      </c>
      <c r="E22">
        <v>-1</v>
      </c>
      <c r="F22">
        <v>-1</v>
      </c>
      <c r="G22">
        <v>-1</v>
      </c>
    </row>
    <row r="23" spans="1:23" x14ac:dyDescent="0.25">
      <c r="C23">
        <v>-1</v>
      </c>
      <c r="D23">
        <v>-1</v>
      </c>
      <c r="E23">
        <v>-1</v>
      </c>
      <c r="F23">
        <v>-1</v>
      </c>
      <c r="G23">
        <v>-1</v>
      </c>
    </row>
    <row r="24" spans="1:23" x14ac:dyDescent="0.25">
      <c r="C24">
        <v>-1</v>
      </c>
      <c r="D24">
        <v>-1</v>
      </c>
      <c r="E24">
        <v>-1</v>
      </c>
      <c r="F24">
        <v>-1</v>
      </c>
      <c r="G24">
        <v>-1</v>
      </c>
    </row>
    <row r="25" spans="1:23" x14ac:dyDescent="0.25">
      <c r="C25">
        <v>-1</v>
      </c>
      <c r="D25">
        <v>-1</v>
      </c>
      <c r="E25">
        <v>-1</v>
      </c>
      <c r="F25">
        <v>-1</v>
      </c>
      <c r="G25">
        <v>-1</v>
      </c>
    </row>
    <row r="26" spans="1:23" x14ac:dyDescent="0.25">
      <c r="C26">
        <v>-1</v>
      </c>
      <c r="D26">
        <v>-1</v>
      </c>
      <c r="E26">
        <v>-1</v>
      </c>
      <c r="F26">
        <v>-1</v>
      </c>
      <c r="G26">
        <v>-1</v>
      </c>
    </row>
    <row r="27" spans="1:23" x14ac:dyDescent="0.25">
      <c r="C27">
        <v>-1</v>
      </c>
      <c r="D27">
        <v>-1</v>
      </c>
      <c r="E27">
        <v>-1</v>
      </c>
      <c r="F27">
        <v>-1</v>
      </c>
      <c r="G27">
        <v>-1</v>
      </c>
    </row>
    <row r="28" spans="1:23" x14ac:dyDescent="0.25">
      <c r="C28">
        <v>-1</v>
      </c>
      <c r="D28">
        <v>-1</v>
      </c>
      <c r="E28">
        <v>-1</v>
      </c>
      <c r="F28">
        <v>-1</v>
      </c>
      <c r="G28">
        <v>-1</v>
      </c>
    </row>
    <row r="29" spans="1:23" x14ac:dyDescent="0.25">
      <c r="C29">
        <v>-1</v>
      </c>
      <c r="D29">
        <v>-1</v>
      </c>
      <c r="E29">
        <v>-1</v>
      </c>
      <c r="F29">
        <v>-1</v>
      </c>
      <c r="G29">
        <v>-1</v>
      </c>
    </row>
    <row r="30" spans="1:23" x14ac:dyDescent="0.25">
      <c r="C30">
        <v>-1</v>
      </c>
      <c r="D30">
        <v>-1</v>
      </c>
      <c r="E30">
        <v>-1</v>
      </c>
      <c r="F30">
        <v>-1</v>
      </c>
      <c r="G30">
        <v>-1</v>
      </c>
    </row>
    <row r="31" spans="1:23" x14ac:dyDescent="0.25">
      <c r="C31">
        <v>-1</v>
      </c>
      <c r="D31">
        <v>-1</v>
      </c>
      <c r="E31">
        <v>-1</v>
      </c>
      <c r="F31">
        <v>-1</v>
      </c>
      <c r="G31">
        <v>-1</v>
      </c>
    </row>
    <row r="32" spans="1:23" x14ac:dyDescent="0.25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25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15" zoomScaleNormal="115" workbookViewId="0">
      <selection activeCell="G14" sqref="G14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18</v>
      </c>
      <c r="J2" s="26"/>
      <c r="K2" s="25" t="s">
        <v>15</v>
      </c>
      <c r="L2" s="26"/>
      <c r="M2" s="25" t="s">
        <v>2</v>
      </c>
      <c r="N2" s="26"/>
      <c r="O2" s="25" t="s">
        <v>16</v>
      </c>
      <c r="P2" s="26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0.17376940577054806</v>
      </c>
      <c r="D4" s="10">
        <v>0.12520052998730863</v>
      </c>
      <c r="E4" s="9">
        <v>-0.17425498586092317</v>
      </c>
      <c r="F4" s="10">
        <v>-0.12555038952901948</v>
      </c>
      <c r="G4" s="9">
        <v>0.1283865147683555</v>
      </c>
      <c r="H4" s="10">
        <v>9.2502242388089628E-2</v>
      </c>
      <c r="I4" s="9">
        <v>-0.27011710066516142</v>
      </c>
      <c r="J4" s="10">
        <v>-0.19461886292325292</v>
      </c>
      <c r="K4" s="9">
        <v>-0.13503971128266989</v>
      </c>
      <c r="L4" s="10">
        <v>-9.7295857961603061E-2</v>
      </c>
      <c r="M4" s="9">
        <v>0.34906956275340556</v>
      </c>
      <c r="N4" s="10">
        <v>0.25150396334365405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5.7885698680131867E-2</v>
      </c>
      <c r="D5" s="10">
        <v>7.526529424696362E-3</v>
      </c>
      <c r="E5" s="9">
        <v>0.11826825049725831</v>
      </c>
      <c r="F5" s="10">
        <v>1.5377709653187639E-2</v>
      </c>
      <c r="G5" s="9">
        <v>-0.13229983033169032</v>
      </c>
      <c r="H5" s="10">
        <v>-1.7202151629476282E-2</v>
      </c>
      <c r="I5" s="9">
        <v>-0.13229983033169032</v>
      </c>
      <c r="J5" s="10">
        <v>-1.7202151629476282E-2</v>
      </c>
      <c r="K5" s="9">
        <v>-0.13229983033169032</v>
      </c>
      <c r="L5" s="10">
        <v>-1.7202151629476282E-2</v>
      </c>
      <c r="M5" s="9">
        <v>-0.13229983033169032</v>
      </c>
      <c r="N5" s="10">
        <v>-1.7202151629476282E-2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6.5418641201304181E-2</v>
      </c>
      <c r="D6" s="10">
        <v>0.28259721939379467</v>
      </c>
      <c r="E6" s="9">
        <v>-2.7696350614709136E-2</v>
      </c>
      <c r="F6" s="10">
        <v>-0.1196434460781246</v>
      </c>
      <c r="G6" s="9">
        <v>-0.15507672499459318</v>
      </c>
      <c r="H6" s="10">
        <v>-0.6699046398917643</v>
      </c>
      <c r="I6" s="9">
        <v>-0.31727982571864544</v>
      </c>
      <c r="J6" s="10">
        <v>-1.370593990815717</v>
      </c>
      <c r="K6" s="9">
        <v>-0.35980770191063655</v>
      </c>
      <c r="L6" s="10">
        <v>-1.5543070630820459</v>
      </c>
      <c r="M6" s="9">
        <v>1.0849678115947337</v>
      </c>
      <c r="N6" s="10">
        <v>4.6868733599182386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-0.12947887809627967</v>
      </c>
      <c r="D7" s="10">
        <v>-1.6488356210729575E-2</v>
      </c>
      <c r="E7" s="9">
        <v>-0.12947887809627967</v>
      </c>
      <c r="F7" s="10">
        <v>-1.6488356210729575E-2</v>
      </c>
      <c r="G7" s="9">
        <v>0.64330321548408087</v>
      </c>
      <c r="H7" s="10">
        <v>8.1920794529297236E-2</v>
      </c>
      <c r="I7" s="9">
        <v>-0.12947887809627967</v>
      </c>
      <c r="J7" s="10">
        <v>-1.6488356210729575E-2</v>
      </c>
      <c r="K7" s="9">
        <v>-0.12947887809627967</v>
      </c>
      <c r="L7" s="10">
        <v>-1.6488356210729575E-2</v>
      </c>
      <c r="M7" s="9">
        <v>-0.12947887809627967</v>
      </c>
      <c r="N7" s="10">
        <v>-1.6488356210729575E-2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4.620731960036159E-2</v>
      </c>
      <c r="D8" s="10">
        <v>0.13928392540864598</v>
      </c>
      <c r="E8" s="9">
        <v>1.9555182815203995E-2</v>
      </c>
      <c r="F8" s="10">
        <v>5.8945696226101685E-2</v>
      </c>
      <c r="G8" s="9">
        <v>5.7258127472954508E-2</v>
      </c>
      <c r="H8" s="10">
        <v>0.17259466303081838</v>
      </c>
      <c r="I8" s="9">
        <v>-0.60851106239453867</v>
      </c>
      <c r="J8" s="10">
        <v>-1.8342507238665622</v>
      </c>
      <c r="K8" s="9">
        <v>0.31828768415390485</v>
      </c>
      <c r="L8" s="10">
        <v>0.9594228455925462</v>
      </c>
      <c r="M8" s="9">
        <v>-0.19735951662594192</v>
      </c>
      <c r="N8" s="10">
        <v>-0.59490592464919789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0.21456204277911389</v>
      </c>
      <c r="D9" s="12">
        <v>0.95249585642785561</v>
      </c>
      <c r="E9" s="11">
        <v>-0.16729538507755909</v>
      </c>
      <c r="F9" s="12">
        <v>-0.74266705807756672</v>
      </c>
      <c r="G9" s="11">
        <v>-8.2934779354327123E-2</v>
      </c>
      <c r="H9" s="12">
        <v>-0.36816872483861651</v>
      </c>
      <c r="I9" s="11">
        <v>-0.53877413831661791</v>
      </c>
      <c r="J9" s="12">
        <v>-2.3917563780159039</v>
      </c>
      <c r="K9" s="11">
        <v>0.32750647922383797</v>
      </c>
      <c r="L9" s="12">
        <v>1.4538851344509442</v>
      </c>
      <c r="M9" s="11">
        <v>0.31218793825627472</v>
      </c>
      <c r="N9" s="12">
        <v>1.3858822080752606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-4.014944943002452E-2</v>
      </c>
      <c r="D10" s="10">
        <v>-0.40876970451800787</v>
      </c>
      <c r="E10" s="9">
        <v>-0.10362014086401301</v>
      </c>
      <c r="F10" s="10">
        <v>-1.0549777136276681</v>
      </c>
      <c r="G10" s="9">
        <v>8.5921900384145267E-2</v>
      </c>
      <c r="H10" s="10">
        <v>0.87478833035721948</v>
      </c>
      <c r="I10" s="9">
        <v>0.3122007545253121</v>
      </c>
      <c r="J10" s="10">
        <v>3.1785793327012755</v>
      </c>
      <c r="K10" s="9">
        <v>1.6039128993462274E-2</v>
      </c>
      <c r="L10" s="10">
        <v>0.16329763203379954</v>
      </c>
      <c r="M10" s="9">
        <v>8.0674764382692304E-2</v>
      </c>
      <c r="N10" s="10">
        <v>0.82136617231198983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0.17322768898722865</v>
      </c>
      <c r="D11" s="10">
        <v>4.3789202015557294</v>
      </c>
      <c r="E11" s="9">
        <v>-9.7073180178587334E-2</v>
      </c>
      <c r="F11" s="10">
        <v>-2.4538554557788643</v>
      </c>
      <c r="G11" s="9">
        <v>-9.964829416749435E-2</v>
      </c>
      <c r="H11" s="10">
        <v>-2.5189502378732271</v>
      </c>
      <c r="I11" s="9">
        <v>-1.150286547473083</v>
      </c>
      <c r="J11" s="10">
        <v>-29.077412680134728</v>
      </c>
      <c r="K11" s="9">
        <v>-6.2716597543183719E-2</v>
      </c>
      <c r="L11" s="10">
        <v>-1.5853757419515944</v>
      </c>
      <c r="M11" s="9">
        <v>1.3485202540110872</v>
      </c>
      <c r="N11" s="10">
        <v>34.088445196146267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0.20575058086192333</v>
      </c>
      <c r="D12" s="12">
        <v>3.8351940496458212</v>
      </c>
      <c r="E12" s="11">
        <v>-3.5204406261640495E-2</v>
      </c>
      <c r="F12" s="12">
        <v>-0.65621068407367034</v>
      </c>
      <c r="G12" s="11">
        <v>-0.16231584234275867</v>
      </c>
      <c r="H12" s="12">
        <v>-3.0255698433918781</v>
      </c>
      <c r="I12" s="11">
        <v>-1.6021572179454779</v>
      </c>
      <c r="J12" s="12">
        <v>-29.864235634820176</v>
      </c>
      <c r="K12" s="11">
        <v>-0.17181093442089015</v>
      </c>
      <c r="L12" s="12">
        <v>-3.202558508436411</v>
      </c>
      <c r="M12" s="11">
        <v>1.7103631989681138</v>
      </c>
      <c r="N12" s="12">
        <v>31.88119681575894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0.21582201601946874</v>
      </c>
      <c r="D13" s="12">
        <v>0.53811984800371526</v>
      </c>
      <c r="E13" s="11">
        <v>-7.5143392406417167E-2</v>
      </c>
      <c r="F13" s="12">
        <v>-0.18735878593858146</v>
      </c>
      <c r="G13" s="11">
        <v>-0.13639845034858195</v>
      </c>
      <c r="H13" s="12">
        <v>-0.3400890915730308</v>
      </c>
      <c r="I13" s="11">
        <v>-1.3769241903548202</v>
      </c>
      <c r="J13" s="12">
        <v>-3.4331540854457376</v>
      </c>
      <c r="K13" s="11">
        <v>-0.29112260630475023</v>
      </c>
      <c r="L13" s="12">
        <v>-0.72587058329130727</v>
      </c>
      <c r="M13" s="11">
        <v>1.7285101151709965</v>
      </c>
      <c r="N13" s="12">
        <v>4.3097808907724922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-1.2228804679598382E-2</v>
      </c>
      <c r="D14" s="10">
        <v>-1.4146828606053319E-2</v>
      </c>
      <c r="E14" s="9">
        <v>-0.13729494428904421</v>
      </c>
      <c r="F14" s="10">
        <v>-0.15882893677867915</v>
      </c>
      <c r="G14" s="9">
        <v>7.6522191713903204E-2</v>
      </c>
      <c r="H14" s="10">
        <v>8.852429645410731E-2</v>
      </c>
      <c r="I14" s="9">
        <v>0.34043092684446147</v>
      </c>
      <c r="J14" s="10">
        <v>0.3938257336224491</v>
      </c>
      <c r="K14" s="9">
        <v>-0.24890523351490773</v>
      </c>
      <c r="L14" s="10">
        <v>-0.28794471495318064</v>
      </c>
      <c r="M14" s="9">
        <v>0.49415317954997845</v>
      </c>
      <c r="N14" s="10">
        <v>0.5716585160520713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-3.1006678221785353E-2</v>
      </c>
      <c r="D15" s="10">
        <v>-3.1818401455717904E-2</v>
      </c>
      <c r="E15" s="9">
        <v>-0.12263777926921793</v>
      </c>
      <c r="F15" s="10">
        <v>-0.12584831133842789</v>
      </c>
      <c r="G15" s="9">
        <v>7.0491883230019231E-2</v>
      </c>
      <c r="H15" s="10">
        <v>7.2337288887864393E-2</v>
      </c>
      <c r="I15" s="9">
        <v>0.29950887196564213</v>
      </c>
      <c r="J15" s="10">
        <v>0.30734970897515534</v>
      </c>
      <c r="K15" s="9">
        <v>0.11049309440648153</v>
      </c>
      <c r="L15" s="10">
        <v>0.11338569100381157</v>
      </c>
      <c r="M15" s="9">
        <v>5.6420133889382801E-2</v>
      </c>
      <c r="N15" s="10">
        <v>5.7897155491374974E-2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0.19036017292146384</v>
      </c>
      <c r="D16" s="12">
        <v>0.47501643428974027</v>
      </c>
      <c r="E16" s="11">
        <v>3.850006789173413E-2</v>
      </c>
      <c r="F16" s="12">
        <v>9.6071382417736828E-2</v>
      </c>
      <c r="G16" s="11">
        <v>-0.25146603390619865</v>
      </c>
      <c r="H16" s="12">
        <v>-0.62749732224915888</v>
      </c>
      <c r="I16" s="11">
        <v>-1.5195000710829225</v>
      </c>
      <c r="J16" s="12">
        <v>-3.7916938957951132</v>
      </c>
      <c r="K16" s="11">
        <v>0.28297505932964029</v>
      </c>
      <c r="L16" s="12">
        <v>0.70612356362562068</v>
      </c>
      <c r="M16" s="11">
        <v>1.2228153138101068</v>
      </c>
      <c r="N16" s="12">
        <v>3.05135975265482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-0.1222698233082018</v>
      </c>
      <c r="D17" s="14">
        <v>-0.16499208983509206</v>
      </c>
      <c r="E17" s="13">
        <v>0.18242644432591917</v>
      </c>
      <c r="F17" s="14">
        <v>0.24616801984451264</v>
      </c>
      <c r="G17" s="13">
        <v>7.0801041022755348E-2</v>
      </c>
      <c r="H17" s="14">
        <v>9.5539613984711558E-2</v>
      </c>
      <c r="I17" s="13">
        <v>-2.6616151387361504</v>
      </c>
      <c r="J17" s="14">
        <v>-3.5916093782997907</v>
      </c>
      <c r="K17" s="13">
        <v>-0.26248204688922028</v>
      </c>
      <c r="L17" s="14">
        <v>-0.35419582926264059</v>
      </c>
      <c r="M17" s="13">
        <v>1.7847734159058068</v>
      </c>
      <c r="N17" s="14">
        <v>2.4083906217002102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6" x14ac:dyDescent="0.25">
      <c r="A22" t="s">
        <v>0</v>
      </c>
      <c r="B22">
        <f>Cas!L$9</f>
        <v>11.961540538982241</v>
      </c>
      <c r="C22">
        <f>Cas!M$9-B22</f>
        <v>4.9901434107207905</v>
      </c>
      <c r="E22" t="s">
        <v>0</v>
      </c>
      <c r="F22">
        <f>Cas!L$12</f>
        <v>67.494559035590811</v>
      </c>
      <c r="G22">
        <f>Cas!M$12-F22</f>
        <v>30.155131506232408</v>
      </c>
      <c r="I22" t="s">
        <v>0</v>
      </c>
      <c r="J22">
        <f>Cas!L$16</f>
        <v>7.1103405288234125</v>
      </c>
      <c r="K22">
        <f>Cas!M$16-J22</f>
        <v>2.9112313851010185</v>
      </c>
      <c r="M22" t="s">
        <v>0</v>
      </c>
      <c r="N22">
        <f>Cas!L$17</f>
        <v>3.0614645213535532</v>
      </c>
      <c r="O22">
        <f>Cas!M$17-N22</f>
        <v>2.6935216673790414</v>
      </c>
    </row>
    <row r="23" spans="1:16" x14ac:dyDescent="0.25">
      <c r="A23" t="s">
        <v>19</v>
      </c>
      <c r="B23">
        <f>Ben!L$9</f>
        <v>8.0795502459244855</v>
      </c>
      <c r="C23">
        <f>Ben!M$9-B23</f>
        <v>9.5031557138753815</v>
      </c>
      <c r="E23" t="s">
        <v>19</v>
      </c>
      <c r="F23">
        <f>Ben!L$12</f>
        <v>63.310241617372903</v>
      </c>
      <c r="G23">
        <f>Ben!M$12-F23</f>
        <v>29.425351507847289</v>
      </c>
      <c r="I23" t="s">
        <v>19</v>
      </c>
      <c r="J23">
        <f>Ben!L$16</f>
        <v>6.4737577839726397</v>
      </c>
      <c r="K23">
        <f>Ben!M$16-J23</f>
        <v>3.4688811389936012</v>
      </c>
      <c r="M23" t="s">
        <v>19</v>
      </c>
      <c r="N23">
        <f>Ben!L$17</f>
        <v>3.7528952915310119</v>
      </c>
      <c r="O23">
        <f>Ben!M$17-N23</f>
        <v>2.1929163147976474</v>
      </c>
    </row>
    <row r="24" spans="1:16" x14ac:dyDescent="0.25">
      <c r="A24" t="s">
        <v>17</v>
      </c>
      <c r="B24">
        <f>Lucas!L$9</f>
        <v>8.7475995525598194</v>
      </c>
      <c r="C24">
        <f>Lucas!M$9-B24</f>
        <v>8.7339270797235429</v>
      </c>
      <c r="E24" t="s">
        <v>17</v>
      </c>
      <c r="F24">
        <f>Lucas!L$12</f>
        <v>60.334412045804598</v>
      </c>
      <c r="G24">
        <f>Lucas!M$12-F24</f>
        <v>30.937866169843318</v>
      </c>
      <c r="I24" t="s">
        <v>17</v>
      </c>
      <c r="J24">
        <f>Lucas!L$16</f>
        <v>4.9120846055484879</v>
      </c>
      <c r="K24">
        <f>Lucas!M$16-J24</f>
        <v>5.1170453646317213</v>
      </c>
      <c r="M24" t="s">
        <v>17</v>
      </c>
      <c r="N24">
        <f>Lucas!L$17</f>
        <v>4.2262832477101524</v>
      </c>
      <c r="O24">
        <f>Lucas!M$17-N24</f>
        <v>0.92569768722268542</v>
      </c>
    </row>
    <row r="25" spans="1:16" x14ac:dyDescent="0.25">
      <c r="A25" t="s">
        <v>18</v>
      </c>
      <c r="B25">
        <f>Jillian!L$9</f>
        <v>5.1309093608790102</v>
      </c>
      <c r="C25">
        <f>Jillian!M$9-B25</f>
        <v>11.87572957621148</v>
      </c>
      <c r="E25" t="s">
        <v>18</v>
      </c>
      <c r="F25">
        <f>Jillian!L$12</f>
        <v>44.179307458590287</v>
      </c>
      <c r="G25">
        <f>Jillian!M$12-F25</f>
        <v>9.322381913530009</v>
      </c>
      <c r="I25" t="s">
        <v>18</v>
      </c>
      <c r="J25">
        <f>Jillian!L$16</f>
        <v>2.7695506683302318</v>
      </c>
      <c r="K25">
        <f>Jillian!M$16-J25</f>
        <v>3.0769709920108816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25">
      <c r="A26" t="s">
        <v>15</v>
      </c>
      <c r="B26">
        <f>Keller!L$9</f>
        <v>15</v>
      </c>
      <c r="C26">
        <f>Keller!M$9-B26</f>
        <v>0</v>
      </c>
      <c r="E26" t="s">
        <v>15</v>
      </c>
      <c r="F26">
        <f>Keller!L$12</f>
        <v>59.664270603974273</v>
      </c>
      <c r="G26">
        <f>Keller!M$12-F26</f>
        <v>31.626955192147562</v>
      </c>
      <c r="I26" t="s">
        <v>15</v>
      </c>
      <c r="J26">
        <f>Keller!L$16</f>
        <v>5.0962189435960266</v>
      </c>
      <c r="K26">
        <f>Keller!M$16-J26</f>
        <v>7.3611850670432375</v>
      </c>
      <c r="M26" t="s">
        <v>15</v>
      </c>
      <c r="N26">
        <f>Keller!L$17</f>
        <v>2.6337094585905216</v>
      </c>
      <c r="O26">
        <f>Keller!M$17-N26</f>
        <v>3.0797090706073611</v>
      </c>
    </row>
    <row r="27" spans="1:16" x14ac:dyDescent="0.25">
      <c r="A27" t="s">
        <v>2</v>
      </c>
      <c r="B27">
        <f>Matt!L$9</f>
        <v>7.6530529445338873</v>
      </c>
      <c r="C27">
        <f>Matt!M$9-B27</f>
        <v>14.541731883742234</v>
      </c>
      <c r="E27" t="s">
        <v>2</v>
      </c>
      <c r="F27">
        <f>Matt!L$12</f>
        <v>102.65877550517726</v>
      </c>
      <c r="G27">
        <f>Matt!M$12-F27</f>
        <v>16.061917341021001</v>
      </c>
      <c r="I27" t="s">
        <v>2</v>
      </c>
      <c r="J27">
        <f>Matt!L$16</f>
        <v>9.99385282052015</v>
      </c>
      <c r="K27">
        <f>Matt!M$16-J27</f>
        <v>2.339477913407908</v>
      </c>
      <c r="M27" t="s">
        <v>2</v>
      </c>
      <c r="N27">
        <f>Matt!L$17</f>
        <v>7</v>
      </c>
      <c r="O27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G13" sqref="G13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5" t="s">
        <v>1</v>
      </c>
      <c r="D2" s="26"/>
      <c r="E2" s="25" t="s">
        <v>23</v>
      </c>
      <c r="F2" s="26"/>
      <c r="G2" s="25" t="s">
        <v>20</v>
      </c>
      <c r="H2" s="26"/>
      <c r="I2" s="25" t="s">
        <v>21</v>
      </c>
      <c r="J2" s="26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-7.3088141584373406E-2</v>
      </c>
      <c r="D4" s="10">
        <v>-5.265986852346477E-2</v>
      </c>
      <c r="E4" s="9">
        <v>0.24820658705714527</v>
      </c>
      <c r="F4" s="10">
        <v>0.17883237906656152</v>
      </c>
      <c r="G4" s="9">
        <v>-1.5739195715624692E-2</v>
      </c>
      <c r="H4" s="10">
        <v>-1.1340060905681626E-2</v>
      </c>
      <c r="I4" s="9">
        <v>9.606665773540489E-2</v>
      </c>
      <c r="J4" s="10">
        <v>6.9215846184775887E-2</v>
      </c>
    </row>
    <row r="5" spans="1:10" x14ac:dyDescent="0.25">
      <c r="A5" t="s">
        <v>30</v>
      </c>
      <c r="C5" s="9">
        <v>-0.13229983017704428</v>
      </c>
      <c r="D5" s="10">
        <v>-1.7202151589952652E-2</v>
      </c>
      <c r="E5" s="9">
        <v>0.22136786076609508</v>
      </c>
      <c r="F5" s="10">
        <v>2.8783132169905367E-2</v>
      </c>
      <c r="G5" s="9">
        <v>-0.13229983017704428</v>
      </c>
      <c r="H5" s="10">
        <v>-1.7202151589952652E-2</v>
      </c>
      <c r="I5" s="9">
        <v>-0.13229983017704428</v>
      </c>
      <c r="J5" s="10">
        <v>-1.7202151589952652E-2</v>
      </c>
    </row>
    <row r="6" spans="1:10" x14ac:dyDescent="0.25">
      <c r="A6" t="s">
        <v>31</v>
      </c>
      <c r="C6" s="9">
        <v>4.3330740869138344E-2</v>
      </c>
      <c r="D6" s="10">
        <v>0.18718130887679063</v>
      </c>
      <c r="E6" s="9">
        <v>0.217216078197078</v>
      </c>
      <c r="F6" s="10">
        <v>0.93833590219019225</v>
      </c>
      <c r="G6" s="9">
        <v>-0.39365723985806256</v>
      </c>
      <c r="H6" s="10">
        <v>-1.7005312147325427</v>
      </c>
      <c r="I6" s="9">
        <v>0.19317691830911918</v>
      </c>
      <c r="J6" s="10">
        <v>0.83449088772999858</v>
      </c>
    </row>
    <row r="7" spans="1:10" x14ac:dyDescent="0.25">
      <c r="A7" t="s">
        <v>32</v>
      </c>
      <c r="C7" s="9">
        <v>0.22889440081869777</v>
      </c>
      <c r="D7" s="10">
        <v>2.9148324948103984E-2</v>
      </c>
      <c r="E7" s="9">
        <v>-0.12947887800141733</v>
      </c>
      <c r="F7" s="10">
        <v>-1.6488356186967635E-2</v>
      </c>
      <c r="G7" s="9">
        <v>-0.12947887800141733</v>
      </c>
      <c r="H7" s="10">
        <v>-1.6488356186967635E-2</v>
      </c>
      <c r="I7" s="9">
        <v>-0.12947887800141733</v>
      </c>
      <c r="J7" s="10">
        <v>-1.6488356186967635E-2</v>
      </c>
    </row>
    <row r="8" spans="1:10" x14ac:dyDescent="0.25">
      <c r="A8" t="s">
        <v>33</v>
      </c>
      <c r="C8" s="9">
        <v>3.136231695417916E-2</v>
      </c>
      <c r="D8" s="10">
        <v>9.4536247775849791E-2</v>
      </c>
      <c r="E8" s="9">
        <v>-0.33432046867193871</v>
      </c>
      <c r="F8" s="10">
        <v>-1.0077508848942702</v>
      </c>
      <c r="G8" s="9">
        <v>0.22985376751238809</v>
      </c>
      <c r="H8" s="10">
        <v>0.69285419025357253</v>
      </c>
      <c r="I8" s="9">
        <v>0.15902572413984714</v>
      </c>
      <c r="J8" s="10">
        <v>0.47935537677216233</v>
      </c>
    </row>
    <row r="9" spans="1:10" x14ac:dyDescent="0.25">
      <c r="A9" s="4" t="s">
        <v>12</v>
      </c>
      <c r="C9" s="11">
        <v>-9.0963239888626497E-3</v>
      </c>
      <c r="D9" s="12">
        <v>-4.0380911716210832E-2</v>
      </c>
      <c r="E9" s="11">
        <v>-0.12273010246111409</v>
      </c>
      <c r="F9" s="12">
        <v>-0.5448303554789522</v>
      </c>
      <c r="G9" s="11">
        <v>7.9433356674721914E-3</v>
      </c>
      <c r="H9" s="12">
        <v>3.5262501282183223E-2</v>
      </c>
      <c r="I9" s="11">
        <v>0.37173539142056522</v>
      </c>
      <c r="J9" s="12">
        <v>1.6502286023589416</v>
      </c>
    </row>
    <row r="10" spans="1:10" x14ac:dyDescent="0.25">
      <c r="A10" t="s">
        <v>13</v>
      </c>
      <c r="C10" s="9">
        <v>0.11471294313280131</v>
      </c>
      <c r="D10" s="10">
        <v>1.1679157879180622</v>
      </c>
      <c r="E10" s="9">
        <v>0.18658369103192834</v>
      </c>
      <c r="F10" s="10">
        <v>1.8996464790545851</v>
      </c>
      <c r="G10" s="9">
        <v>-0.56471111024952081</v>
      </c>
      <c r="H10" s="10">
        <v>-5.7494385834876525</v>
      </c>
      <c r="I10" s="9">
        <v>0.15756822318131194</v>
      </c>
      <c r="J10" s="10">
        <v>1.6042341038587651</v>
      </c>
    </row>
    <row r="11" spans="1:10" x14ac:dyDescent="0.25">
      <c r="A11" t="s">
        <v>14</v>
      </c>
      <c r="C11" s="9">
        <v>0.14127113657062521</v>
      </c>
      <c r="D11" s="10">
        <v>3.5711094312566019</v>
      </c>
      <c r="E11" s="9">
        <v>-3.331453300336007E-2</v>
      </c>
      <c r="F11" s="10">
        <v>-0.84213835815451432</v>
      </c>
      <c r="G11" s="9">
        <v>-0.49766989892583885</v>
      </c>
      <c r="H11" s="10">
        <v>-12.58030276282301</v>
      </c>
      <c r="I11" s="9">
        <v>0.58131178651713966</v>
      </c>
      <c r="J11" s="10">
        <v>14.694636524667374</v>
      </c>
    </row>
    <row r="12" spans="1:10" x14ac:dyDescent="0.25">
      <c r="A12" s="4" t="s">
        <v>34</v>
      </c>
      <c r="C12" s="11">
        <v>0.13109294534551577</v>
      </c>
      <c r="D12" s="12">
        <v>2.4435745550547097</v>
      </c>
      <c r="E12" s="11">
        <v>-0.11786226583686005</v>
      </c>
      <c r="F12" s="12">
        <v>-2.1969544817302165</v>
      </c>
      <c r="G12" s="11">
        <v>-0.36835412605507178</v>
      </c>
      <c r="H12" s="12">
        <v>-6.8661266806175831</v>
      </c>
      <c r="I12" s="11">
        <v>0.61374271475487341</v>
      </c>
      <c r="J12" s="12">
        <v>11.440173818449566</v>
      </c>
    </row>
    <row r="13" spans="1:10" x14ac:dyDescent="0.25">
      <c r="A13" s="4" t="s">
        <v>25</v>
      </c>
      <c r="C13" s="11">
        <v>9.6658652221999361E-2</v>
      </c>
      <c r="D13" s="12">
        <v>0.24100386148732333</v>
      </c>
      <c r="E13" s="11">
        <v>4.881471386108617E-2</v>
      </c>
      <c r="F13" s="12">
        <v>0.12171217234542553</v>
      </c>
      <c r="G13" s="11">
        <v>-0.42220608628801842</v>
      </c>
      <c r="H13" s="12">
        <v>-1.052707593161573</v>
      </c>
      <c r="I13" s="11">
        <v>0.54118817714786593</v>
      </c>
      <c r="J13" s="12">
        <v>1.3493716029100185</v>
      </c>
    </row>
    <row r="14" spans="1:10" x14ac:dyDescent="0.25">
      <c r="A14" t="s">
        <v>35</v>
      </c>
      <c r="C14" s="9">
        <v>-0.1356158062715519</v>
      </c>
      <c r="D14" s="10">
        <v>-0.15688643472987451</v>
      </c>
      <c r="E14" s="9">
        <v>0.55867779951283936</v>
      </c>
      <c r="F14" s="10">
        <v>0.64630348436520779</v>
      </c>
      <c r="G14" s="9">
        <v>-0.32303347311412323</v>
      </c>
      <c r="H14" s="10">
        <v>-0.37369958037048234</v>
      </c>
      <c r="I14" s="9">
        <v>5.4672802249700725E-2</v>
      </c>
      <c r="J14" s="10">
        <v>6.3247944745260076E-2</v>
      </c>
    </row>
    <row r="15" spans="1:10" x14ac:dyDescent="0.25">
      <c r="A15" t="s">
        <v>36</v>
      </c>
      <c r="C15" s="9">
        <v>0.15060912685950956</v>
      </c>
      <c r="D15" s="10">
        <v>0.15455192028915521</v>
      </c>
      <c r="E15" s="9">
        <v>0.12097091068992295</v>
      </c>
      <c r="F15" s="10">
        <v>0.12413780582962719</v>
      </c>
      <c r="G15" s="9">
        <v>-0.59051386413887608</v>
      </c>
      <c r="H15" s="10">
        <v>-0.60597291520829288</v>
      </c>
      <c r="I15" s="9">
        <v>0.1680473896194361</v>
      </c>
      <c r="J15" s="10">
        <v>0.1724466989938187</v>
      </c>
    </row>
    <row r="16" spans="1:10" x14ac:dyDescent="0.25">
      <c r="A16" s="4" t="s">
        <v>37</v>
      </c>
      <c r="C16" s="11">
        <v>0.14955893664730463</v>
      </c>
      <c r="D16" s="12">
        <v>0.37320281718679738</v>
      </c>
      <c r="E16" s="11">
        <v>-0.28184231597321169</v>
      </c>
      <c r="F16" s="12">
        <v>-0.70329696560830524</v>
      </c>
      <c r="G16" s="11">
        <v>-0.24313319357569779</v>
      </c>
      <c r="H16" s="12">
        <v>-0.60670391772077803</v>
      </c>
      <c r="I16" s="11">
        <v>0.7233009795467148</v>
      </c>
      <c r="J16" s="12">
        <v>1.8048935710032605</v>
      </c>
    </row>
    <row r="17" spans="1:15" ht="15.75" thickBot="1" x14ac:dyDescent="0.3">
      <c r="A17" s="4" t="s">
        <v>38</v>
      </c>
      <c r="C17" s="13">
        <v>-0.42926532814570739</v>
      </c>
      <c r="D17" s="14">
        <v>-0.57925481202537821</v>
      </c>
      <c r="E17" s="13">
        <v>-0.63146310950172369</v>
      </c>
      <c r="F17" s="14">
        <v>-0.85210246626586184</v>
      </c>
      <c r="G17" s="13">
        <v>0.46730550507915591</v>
      </c>
      <c r="H17" s="14">
        <v>0.63058659704090925</v>
      </c>
      <c r="I17" s="13">
        <v>0.50336362736865048</v>
      </c>
      <c r="J17" s="14">
        <v>0.67924377822769166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5" x14ac:dyDescent="0.25">
      <c r="A22" t="s">
        <v>1</v>
      </c>
      <c r="B22">
        <f>Zoe!N$9</f>
        <v>9.3398611558162905</v>
      </c>
      <c r="C22">
        <f>Zoe!O$9-B22</f>
        <v>8.3431370946113432</v>
      </c>
      <c r="E22" t="s">
        <v>1</v>
      </c>
      <c r="F22">
        <f>Zoe!N$12</f>
        <v>61.650284605302666</v>
      </c>
      <c r="G22">
        <f>Zoe!O$12-F22</f>
        <v>38.658927592857957</v>
      </c>
      <c r="I22" t="s">
        <v>1</v>
      </c>
      <c r="J22">
        <f>Zoe!N$16</f>
        <v>6.0368953999211961</v>
      </c>
      <c r="K22">
        <f>Zoe!O$16-J22</f>
        <v>4.8085347441276589</v>
      </c>
      <c r="M22" t="s">
        <v>1</v>
      </c>
      <c r="N22">
        <f>Zoe!N$17</f>
        <v>2.7038853188118095</v>
      </c>
      <c r="O22">
        <f>Zoe!O$17-N22</f>
        <v>2.5201294690025522</v>
      </c>
    </row>
    <row r="23" spans="1:15" x14ac:dyDescent="0.25">
      <c r="A23" t="s">
        <v>23</v>
      </c>
      <c r="B23">
        <f>Max!N$9</f>
        <v>8.3052182162001813</v>
      </c>
      <c r="C23">
        <f>Max!O$9-B23</f>
        <v>9.1515706704222026</v>
      </c>
      <c r="E23" t="s">
        <v>23</v>
      </c>
      <c r="F23">
        <f>Max!N$12</f>
        <v>66.202605614206931</v>
      </c>
      <c r="G23">
        <f>Max!O$12-F23</f>
        <v>20.761073840629734</v>
      </c>
      <c r="I23" t="s">
        <v>23</v>
      </c>
      <c r="J23">
        <f>Max!N$16</f>
        <v>4.9433579131855492</v>
      </c>
      <c r="K23">
        <f>Max!O$16-J23</f>
        <v>4.8977739399920708</v>
      </c>
      <c r="M23" t="s">
        <v>23</v>
      </c>
      <c r="N23">
        <f>Max!N$17</f>
        <v>2.5030242316638027</v>
      </c>
      <c r="O23">
        <f>Max!O$17-N23</f>
        <v>2.4537285032622425</v>
      </c>
    </row>
    <row r="24" spans="1:15" x14ac:dyDescent="0.25">
      <c r="A24" t="s">
        <v>20</v>
      </c>
      <c r="B24">
        <f>Hailey!N$9</f>
        <v>9.434120804421898</v>
      </c>
      <c r="C24">
        <f>Hailey!O$9-B24</f>
        <v>8.273512328419713</v>
      </c>
      <c r="E24" t="s">
        <v>20</v>
      </c>
      <c r="F24">
        <f>Hailey!N$12</f>
        <v>57.547458281311592</v>
      </c>
      <c r="G24">
        <f>Hailey!O$12-F24</f>
        <v>28.542559416022954</v>
      </c>
      <c r="I24" t="s">
        <v>20</v>
      </c>
      <c r="J24">
        <f>Hailey!N$16</f>
        <v>5.9981432772562213</v>
      </c>
      <c r="K24">
        <f>Hailey!O$16-J24</f>
        <v>2.9976454181738008</v>
      </c>
      <c r="M24" t="s">
        <v>20</v>
      </c>
      <c r="N24">
        <f>Hailey!N$17</f>
        <v>4.3251208186431587</v>
      </c>
      <c r="O24">
        <f>Hailey!O$17-N24</f>
        <v>1.7923500509110539</v>
      </c>
    </row>
    <row r="25" spans="1:15" x14ac:dyDescent="0.25">
      <c r="A25" t="s">
        <v>21</v>
      </c>
      <c r="B25">
        <f>Caleb!N$9</f>
        <v>11.446985974920343</v>
      </c>
      <c r="C25">
        <f>Caleb!O$9-B25</f>
        <v>7.4698022026552717</v>
      </c>
      <c r="E25" t="s">
        <v>21</v>
      </c>
      <c r="F25">
        <f>Caleb!N$12</f>
        <v>70.864984298831402</v>
      </c>
      <c r="G25">
        <f>Caleb!O$12-F25</f>
        <v>38.819734578643391</v>
      </c>
      <c r="I25" t="s">
        <v>21</v>
      </c>
      <c r="J25">
        <f>Caleb!N$16</f>
        <v>7.4760967217343053</v>
      </c>
      <c r="K25">
        <f>Caleb!O$16-J25</f>
        <v>4.8860028411333287</v>
      </c>
      <c r="M25" t="s">
        <v>21</v>
      </c>
      <c r="N25">
        <f>Caleb!N$17</f>
        <v>3.8911747124363707</v>
      </c>
      <c r="O25">
        <f>Caleb!O$17-N25</f>
        <v>2.7523375452970207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topLeftCell="A14" zoomScale="115" zoomScaleNormal="115" workbookViewId="0">
      <selection activeCell="H16" sqref="H16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5" t="s">
        <v>16</v>
      </c>
      <c r="D2" s="26"/>
      <c r="E2" s="25" t="s">
        <v>21</v>
      </c>
      <c r="F2" s="26"/>
      <c r="G2" s="25" t="s">
        <v>2</v>
      </c>
      <c r="H2" s="26"/>
      <c r="I2" s="25" t="s">
        <v>50</v>
      </c>
      <c r="J2" s="26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-0.1562395963283191</v>
      </c>
      <c r="D4" s="10">
        <v>-0.11257033524086879</v>
      </c>
      <c r="E4" s="9">
        <v>-2.5822638999851818E-2</v>
      </c>
      <c r="F4" s="10">
        <v>-1.8605162822546095E-2</v>
      </c>
      <c r="G4" s="9">
        <v>5.8930618521318361E-2</v>
      </c>
      <c r="H4" s="10">
        <v>4.2459399785930885E-2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7.5153364533272954E-2</v>
      </c>
      <c r="D5" s="10">
        <v>9.7717401941750208E-3</v>
      </c>
      <c r="E5" s="9">
        <v>-0.13229983007394658</v>
      </c>
      <c r="F5" s="10">
        <v>-1.7202151563603552E-2</v>
      </c>
      <c r="G5" s="9">
        <v>3.6165822837421202E-2</v>
      </c>
      <c r="H5" s="10">
        <v>4.7024245271065426E-3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-0.16286142163699183</v>
      </c>
      <c r="D6" s="10">
        <v>-0.70353318355331762</v>
      </c>
      <c r="E6" s="9">
        <v>-0.29658328559895569</v>
      </c>
      <c r="F6" s="10">
        <v>-1.2811885160330849</v>
      </c>
      <c r="G6" s="9">
        <v>0.14666331907329708</v>
      </c>
      <c r="H6" s="10">
        <v>0.63356018104840217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0.41819835449847492</v>
      </c>
      <c r="D7" s="10">
        <v>5.3255044598411357E-2</v>
      </c>
      <c r="E7" s="9">
        <v>-0.12947887793817564</v>
      </c>
      <c r="F7" s="10">
        <v>-1.6488356171126324E-2</v>
      </c>
      <c r="G7" s="9">
        <v>-0.12947887793817564</v>
      </c>
      <c r="H7" s="10">
        <v>-1.6488356171126324E-2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-1.0861569170373076E-2</v>
      </c>
      <c r="D8" s="10">
        <v>-3.2740310473497125E-2</v>
      </c>
      <c r="E8" s="9">
        <v>0.53517118926518048</v>
      </c>
      <c r="F8" s="10">
        <v>1.6131804362859716</v>
      </c>
      <c r="G8" s="9">
        <v>-0.22176194938511609</v>
      </c>
      <c r="H8" s="10">
        <v>-0.66846281234217542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0.10052299880625264</v>
      </c>
      <c r="D9" s="12">
        <v>0.44624733517633786</v>
      </c>
      <c r="E9" s="11">
        <v>-0.31075855721559453</v>
      </c>
      <c r="F9" s="12">
        <v>-1.3795368193102178</v>
      </c>
      <c r="G9" s="11">
        <v>8.3738591477316382E-2</v>
      </c>
      <c r="H9" s="12">
        <v>0.37173705263404955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8.381417525103442E-2</v>
      </c>
      <c r="D10" s="10">
        <v>0.8533291523100246</v>
      </c>
      <c r="E10" s="9">
        <v>0.23787080204002833</v>
      </c>
      <c r="F10" s="10">
        <v>2.4218109795409326</v>
      </c>
      <c r="G10" s="9">
        <v>-0.17052062974069535</v>
      </c>
      <c r="H10" s="10">
        <v>-1.7361051873645117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-0.17891219749290832</v>
      </c>
      <c r="D11" s="10">
        <v>-4.5226155277897249</v>
      </c>
      <c r="E11" s="9">
        <v>0.26582454563066393</v>
      </c>
      <c r="F11" s="10">
        <v>6.7196213258994959</v>
      </c>
      <c r="G11" s="9">
        <v>-0.11771771572334302</v>
      </c>
      <c r="H11" s="10">
        <v>-2.9757164491114736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-0.31234909445544817</v>
      </c>
      <c r="D12" s="12">
        <v>-5.8221920152760731</v>
      </c>
      <c r="E12" s="11">
        <v>0.30457845454995125</v>
      </c>
      <c r="F12" s="12">
        <v>5.6773471656687917</v>
      </c>
      <c r="G12" s="11">
        <v>-8.6445652346859983E-2</v>
      </c>
      <c r="H12" s="12">
        <v>-1.6113483143810043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-0.3151651427113954</v>
      </c>
      <c r="D13" s="12">
        <v>-0.7858170444750936</v>
      </c>
      <c r="E13" s="11">
        <v>0.11217688528255623</v>
      </c>
      <c r="F13" s="12">
        <v>0.27969624969561302</v>
      </c>
      <c r="G13" s="11">
        <v>-1.6961770143280933E-3</v>
      </c>
      <c r="H13" s="12">
        <v>-4.2291631518605044E-3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0.11503787646459374</v>
      </c>
      <c r="D14" s="10">
        <v>0.13308096446181517</v>
      </c>
      <c r="E14" s="9">
        <v>-0.37903839941449635</v>
      </c>
      <c r="F14" s="10">
        <v>-0.43848858578043326</v>
      </c>
      <c r="G14" s="9">
        <v>6.1299925944935905E-2</v>
      </c>
      <c r="H14" s="10">
        <v>7.0914498049698738E-2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8.0250277545322685E-2</v>
      </c>
      <c r="D15" s="10">
        <v>8.2351148010701536E-2</v>
      </c>
      <c r="E15" s="9">
        <v>0.26286826828434201</v>
      </c>
      <c r="F15" s="10">
        <v>0.26974989160099616</v>
      </c>
      <c r="G15" s="9">
        <v>-0.17069672252115017</v>
      </c>
      <c r="H15" s="10">
        <v>-0.17516538872207543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-0.41951752918697049</v>
      </c>
      <c r="D16" s="12">
        <v>-1.0468456601747569</v>
      </c>
      <c r="E16" s="11">
        <v>0.52535422841595325</v>
      </c>
      <c r="F16" s="12">
        <v>1.3109459219440396</v>
      </c>
      <c r="G16" s="11">
        <v>-6.1885650752445315E-2</v>
      </c>
      <c r="H16" s="12">
        <v>-0.15442674122066258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-0.16427588035246074</v>
      </c>
      <c r="D17" s="14">
        <v>-0.2216754717746392</v>
      </c>
      <c r="E17" s="13">
        <v>-0.11769496461860243</v>
      </c>
      <c r="F17" s="14">
        <v>-0.15881873073119923</v>
      </c>
      <c r="G17" s="13">
        <v>0.25233528027573615</v>
      </c>
      <c r="H17" s="14">
        <v>0.34050368307566181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5" x14ac:dyDescent="0.25">
      <c r="A22" t="s">
        <v>16</v>
      </c>
      <c r="B22">
        <f>Maddie!P$9</f>
        <v>10.411673405479146</v>
      </c>
      <c r="C22">
        <f>Maddie!Q$9-B22</f>
        <v>7.0860155753340628</v>
      </c>
      <c r="E22" t="s">
        <v>16</v>
      </c>
      <c r="F22">
        <f>Maddie!P$12</f>
        <v>53.031242049294931</v>
      </c>
      <c r="G22">
        <f>Maddie!Q$12-F22</f>
        <v>39.48341092432824</v>
      </c>
      <c r="I22" t="s">
        <v>16</v>
      </c>
      <c r="J22">
        <f>Maddie!P$16</f>
        <v>4.1149510767199526</v>
      </c>
      <c r="K22">
        <f>Maddie!Q$16-J22</f>
        <v>5.8371639597165519</v>
      </c>
      <c r="M22" t="s">
        <v>16</v>
      </c>
      <c r="N22">
        <f>Maddie!P$17</f>
        <v>2.73025146456721</v>
      </c>
      <c r="O22">
        <f>Maddie!Q$17-N22</f>
        <v>3.2118828601637355</v>
      </c>
    </row>
    <row r="23" spans="1:15" x14ac:dyDescent="0.25">
      <c r="A23" t="s">
        <v>21</v>
      </c>
      <c r="B23">
        <f>Caleb!P$9</f>
        <v>6.9509453908184646</v>
      </c>
      <c r="C23">
        <f>Caleb!Q$9-B23</f>
        <v>10.466754693167946</v>
      </c>
      <c r="E23" t="s">
        <v>21</v>
      </c>
      <c r="F23">
        <f>Caleb!P$12</f>
        <v>69.736753978649162</v>
      </c>
      <c r="G23">
        <f>Caleb!Q$12-F23</f>
        <v>28.856949831132823</v>
      </c>
      <c r="I23" t="s">
        <v>21</v>
      </c>
      <c r="J23">
        <f>Caleb!P$16</f>
        <v>7.5331059910511886</v>
      </c>
      <c r="K23">
        <f>Caleb!Q$16-J23</f>
        <v>3.701946614000537</v>
      </c>
      <c r="M23" t="s">
        <v>21</v>
      </c>
      <c r="N23">
        <f>Caleb!P$17</f>
        <v>3.3748161903165892</v>
      </c>
      <c r="O23">
        <f>Caleb!Q$17-N23</f>
        <v>2.0599844306513706</v>
      </c>
    </row>
    <row r="24" spans="1:15" x14ac:dyDescent="0.25">
      <c r="A24" t="s">
        <v>2</v>
      </c>
      <c r="B24">
        <f>Matt!P$9</f>
        <v>9.5005064091729263</v>
      </c>
      <c r="C24">
        <f>Matt!Q$9-B24</f>
        <v>8.8060241625249649</v>
      </c>
      <c r="E24" t="s">
        <v>2</v>
      </c>
      <c r="F24">
        <f>Matt!P$12</f>
        <v>59.021249617561431</v>
      </c>
      <c r="G24">
        <f>Matt!Q$12-F24</f>
        <v>36.222758340933957</v>
      </c>
      <c r="I24" t="s">
        <v>2</v>
      </c>
      <c r="J24">
        <f>Matt!P$16</f>
        <v>5.6969877649137137</v>
      </c>
      <c r="K24">
        <f>Matt!Q$16-J24</f>
        <v>4.5178678199208777</v>
      </c>
      <c r="M24" t="s">
        <v>2</v>
      </c>
      <c r="N24">
        <f>Matt!P$17</f>
        <v>3.4255347158890079</v>
      </c>
      <c r="O24">
        <f>Matt!Q$17-N24</f>
        <v>3.0013184409012381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2</v>
      </c>
      <c r="J2" s="26"/>
      <c r="K2" s="25" t="s">
        <v>16</v>
      </c>
      <c r="L2" s="26"/>
      <c r="M2" s="25" t="s">
        <v>1</v>
      </c>
      <c r="N2" s="26"/>
      <c r="O2" s="25" t="s">
        <v>21</v>
      </c>
      <c r="P2" s="26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 t="e">
        <v>#NUM!</v>
      </c>
      <c r="D4" s="10" t="e">
        <v>#NUM!</v>
      </c>
      <c r="E4" s="9">
        <v>-0.57411881683481536</v>
      </c>
      <c r="F4" s="10">
        <v>-0.41365152747986089</v>
      </c>
      <c r="G4" s="9">
        <v>-0.11147592485551362</v>
      </c>
      <c r="H4" s="10">
        <v>-8.0318194146527577E-2</v>
      </c>
      <c r="I4" s="9">
        <v>-0.25558486714128997</v>
      </c>
      <c r="J4" s="10">
        <v>-0.18414841596134343</v>
      </c>
      <c r="K4" s="9">
        <v>-0.57411881683481536</v>
      </c>
      <c r="L4" s="10">
        <v>-0.41365152747986089</v>
      </c>
      <c r="M4" s="9">
        <v>-0.30945996722123886</v>
      </c>
      <c r="N4" s="10">
        <v>-0.22296532421748441</v>
      </c>
      <c r="O4" s="9">
        <v>-0.57411881683481536</v>
      </c>
      <c r="P4" s="10">
        <v>-0.41365152747986089</v>
      </c>
    </row>
    <row r="5" spans="1:16" x14ac:dyDescent="0.25">
      <c r="A5" t="s">
        <v>30</v>
      </c>
      <c r="C5" s="9" t="e">
        <v>#NUM!</v>
      </c>
      <c r="D5" s="10" t="e">
        <v>#NUM!</v>
      </c>
      <c r="E5" s="9">
        <v>-0.13229982994507489</v>
      </c>
      <c r="F5" s="10">
        <v>-1.7202151530667224E-2</v>
      </c>
      <c r="G5" s="9">
        <v>-0.13229982994507489</v>
      </c>
      <c r="H5" s="10">
        <v>-1.7202151530667224E-2</v>
      </c>
      <c r="I5" s="9">
        <v>-0.13229982994507489</v>
      </c>
      <c r="J5" s="10">
        <v>-1.7202151530667224E-2</v>
      </c>
      <c r="K5" s="9">
        <v>-0.13229982994507489</v>
      </c>
      <c r="L5" s="10">
        <v>-1.7202151530667224E-2</v>
      </c>
      <c r="M5" s="9">
        <v>-0.13229982994507489</v>
      </c>
      <c r="N5" s="10">
        <v>-1.7202151530667224E-2</v>
      </c>
      <c r="O5" s="9">
        <v>-0.13229982994507489</v>
      </c>
      <c r="P5" s="10">
        <v>-1.7202151530667224E-2</v>
      </c>
    </row>
    <row r="6" spans="1:16" x14ac:dyDescent="0.25">
      <c r="A6" t="s">
        <v>31</v>
      </c>
      <c r="C6" s="9" t="e">
        <v>#NUM!</v>
      </c>
      <c r="D6" s="10" t="e">
        <v>#NUM!</v>
      </c>
      <c r="E6" s="9">
        <v>-1.0129662065985154</v>
      </c>
      <c r="F6" s="10">
        <v>-4.3758388760873466</v>
      </c>
      <c r="G6" s="9">
        <v>-0.39384707878070935</v>
      </c>
      <c r="H6" s="10">
        <v>-1.7013512862874114</v>
      </c>
      <c r="I6" s="9">
        <v>-1.1215915597423336</v>
      </c>
      <c r="J6" s="10">
        <v>-4.8450816209283207</v>
      </c>
      <c r="K6" s="9">
        <v>-1.551300809691682</v>
      </c>
      <c r="L6" s="10">
        <v>-6.7013512862874114</v>
      </c>
      <c r="M6" s="9">
        <v>-0.83701156377343922</v>
      </c>
      <c r="N6" s="10">
        <v>-3.6157452406960151</v>
      </c>
      <c r="O6" s="9">
        <v>-1.551300809691682</v>
      </c>
      <c r="P6" s="10">
        <v>-6.7013512862874114</v>
      </c>
    </row>
    <row r="7" spans="1:16" x14ac:dyDescent="0.25">
      <c r="A7" t="s">
        <v>32</v>
      </c>
      <c r="C7" s="9" t="e">
        <v>#NUM!</v>
      </c>
      <c r="D7" s="10" t="e">
        <v>#NUM!</v>
      </c>
      <c r="E7" s="9">
        <v>-0.12947887785912374</v>
      </c>
      <c r="F7" s="10">
        <v>-1.648835615132474E-2</v>
      </c>
      <c r="G7" s="9">
        <v>-0.12947887785912374</v>
      </c>
      <c r="H7" s="10">
        <v>-1.648835615132474E-2</v>
      </c>
      <c r="I7" s="9">
        <v>-0.12947887785912374</v>
      </c>
      <c r="J7" s="10">
        <v>-1.648835615132474E-2</v>
      </c>
      <c r="K7" s="9">
        <v>-0.12947887785912374</v>
      </c>
      <c r="L7" s="10">
        <v>-1.648835615132474E-2</v>
      </c>
      <c r="M7" s="9">
        <v>-0.12947887785912374</v>
      </c>
      <c r="N7" s="10">
        <v>-1.648835615132474E-2</v>
      </c>
      <c r="O7" s="9">
        <v>-0.12947887785912374</v>
      </c>
      <c r="P7" s="10">
        <v>-1.648835615132474E-2</v>
      </c>
    </row>
    <row r="8" spans="1:16" x14ac:dyDescent="0.25">
      <c r="A8" t="s">
        <v>33</v>
      </c>
      <c r="C8" s="9" t="e">
        <v>#NUM!</v>
      </c>
      <c r="D8" s="10" t="e">
        <v>#NUM!</v>
      </c>
      <c r="E8" s="9">
        <v>1.1311501380996816</v>
      </c>
      <c r="F8" s="10">
        <v>3.4096552836099074</v>
      </c>
      <c r="G8" s="9">
        <v>0.30268849003832998</v>
      </c>
      <c r="H8" s="10">
        <v>0.91240178875012168</v>
      </c>
      <c r="I8" s="9">
        <v>1.1392689665391358</v>
      </c>
      <c r="J8" s="10">
        <v>3.4341280793537279</v>
      </c>
      <c r="K8" s="9">
        <v>1.5121345790502201</v>
      </c>
      <c r="L8" s="10">
        <v>4.558066593749972</v>
      </c>
      <c r="M8" s="9">
        <v>1.0646619846873948</v>
      </c>
      <c r="N8" s="10">
        <v>3.2092383133564932</v>
      </c>
      <c r="O8" s="9">
        <v>2.182600167144455</v>
      </c>
      <c r="P8" s="10">
        <v>6.5790684554167882</v>
      </c>
    </row>
    <row r="9" spans="1:16" x14ac:dyDescent="0.25">
      <c r="A9" s="4" t="s">
        <v>12</v>
      </c>
      <c r="B9" s="4"/>
      <c r="C9" s="11" t="e">
        <v>#NUM!</v>
      </c>
      <c r="D9" s="12" t="e">
        <v>#NUM!</v>
      </c>
      <c r="E9" s="11">
        <v>-0.75406915146001219</v>
      </c>
      <c r="F9" s="12">
        <v>-3.3475060766322535</v>
      </c>
      <c r="G9" s="11">
        <v>-1.6998602260776852</v>
      </c>
      <c r="H9" s="12">
        <v>-7.5461148691775914</v>
      </c>
      <c r="I9" s="11">
        <v>0.32750647850131498</v>
      </c>
      <c r="J9" s="12">
        <v>1.4538851308224086</v>
      </c>
      <c r="K9" s="11">
        <v>0.32750647850131498</v>
      </c>
      <c r="L9" s="12">
        <v>1.4538851308224086</v>
      </c>
      <c r="M9" s="11">
        <v>0.32750647850131537</v>
      </c>
      <c r="N9" s="12">
        <v>1.4538851308224103</v>
      </c>
      <c r="O9" s="11">
        <v>-1.3619657753145185</v>
      </c>
      <c r="P9" s="12">
        <v>-6.0461148691775914</v>
      </c>
    </row>
    <row r="10" spans="1:16" x14ac:dyDescent="0.25">
      <c r="A10" t="s">
        <v>13</v>
      </c>
      <c r="C10" s="9" t="e">
        <v>#NUM!</v>
      </c>
      <c r="D10" s="10" t="e">
        <v>#NUM!</v>
      </c>
      <c r="E10" s="9">
        <v>0.54722843748039429</v>
      </c>
      <c r="F10" s="10">
        <v>5.571443938326059</v>
      </c>
      <c r="G10" s="9">
        <v>8.5666766568226485E-2</v>
      </c>
      <c r="H10" s="10">
        <v>0.87219076097381887</v>
      </c>
      <c r="I10" s="9">
        <v>0.15225464070683206</v>
      </c>
      <c r="J10" s="10">
        <v>1.5501354406101804</v>
      </c>
      <c r="K10" s="9">
        <v>0.30453323779161562</v>
      </c>
      <c r="L10" s="10">
        <v>3.1005147859730755</v>
      </c>
      <c r="M10" s="9">
        <v>0.32623211870375107</v>
      </c>
      <c r="N10" s="10">
        <v>3.3214355025261284</v>
      </c>
      <c r="O10" s="9">
        <v>0.16751694812768453</v>
      </c>
      <c r="P10" s="10">
        <v>1.7055240943071546</v>
      </c>
    </row>
    <row r="11" spans="1:16" x14ac:dyDescent="0.25">
      <c r="A11" t="s">
        <v>14</v>
      </c>
      <c r="C11" s="9" t="e">
        <v>#NUM!</v>
      </c>
      <c r="D11" s="10" t="e">
        <v>#NUM!</v>
      </c>
      <c r="E11" s="9">
        <v>1.2609096697639263E-2</v>
      </c>
      <c r="F11" s="10">
        <v>0.31873789110369444</v>
      </c>
      <c r="G11" s="9">
        <v>-0.45450218354802779</v>
      </c>
      <c r="H11" s="10">
        <v>-11.489091642325604</v>
      </c>
      <c r="I11" s="9">
        <v>-7.719580978997094E-2</v>
      </c>
      <c r="J11" s="10">
        <v>-1.9513871774100977</v>
      </c>
      <c r="K11" s="9">
        <v>-0.1768618589515972</v>
      </c>
      <c r="L11" s="10">
        <v>-4.4707862339945024</v>
      </c>
      <c r="M11" s="9">
        <v>0.28989453939060716</v>
      </c>
      <c r="N11" s="10">
        <v>7.3280724498796701</v>
      </c>
      <c r="O11" s="9">
        <v>0.27075445911090285</v>
      </c>
      <c r="P11" s="10">
        <v>6.8442416910077384</v>
      </c>
    </row>
    <row r="12" spans="1:16" x14ac:dyDescent="0.25">
      <c r="A12" s="4" t="s">
        <v>34</v>
      </c>
      <c r="B12" s="4"/>
      <c r="C12" s="11" t="e">
        <v>#NUM!</v>
      </c>
      <c r="D12" s="12" t="e">
        <v>#NUM!</v>
      </c>
      <c r="E12" s="11">
        <v>-0.10221021290068526</v>
      </c>
      <c r="F12" s="12">
        <v>-1.9051999705900613</v>
      </c>
      <c r="G12" s="11">
        <v>-0.25832422129558746</v>
      </c>
      <c r="H12" s="12">
        <v>-4.8151675341217697</v>
      </c>
      <c r="I12" s="11">
        <v>-0.26584783163839976</v>
      </c>
      <c r="J12" s="12">
        <v>-4.9554077488426316</v>
      </c>
      <c r="K12" s="11">
        <v>-0.48418339921286974</v>
      </c>
      <c r="L12" s="12">
        <v>-9.0251861507899349</v>
      </c>
      <c r="M12" s="11">
        <v>0.13695008958532365</v>
      </c>
      <c r="N12" s="12">
        <v>2.5527518165311989</v>
      </c>
      <c r="O12" s="11">
        <v>0.60004415559687807</v>
      </c>
      <c r="P12" s="12">
        <v>11.18483246587823</v>
      </c>
    </row>
    <row r="13" spans="1:16" x14ac:dyDescent="0.25">
      <c r="A13" s="4" t="s">
        <v>25</v>
      </c>
      <c r="B13" s="4"/>
      <c r="C13" s="11" t="e">
        <v>#NUM!</v>
      </c>
      <c r="D13" s="12" t="e">
        <v>#NUM!</v>
      </c>
      <c r="E13" s="11">
        <v>-0.56691822759827215</v>
      </c>
      <c r="F13" s="12">
        <v>-1.4135256276392987</v>
      </c>
      <c r="G13" s="11">
        <v>-0.36214657305840059</v>
      </c>
      <c r="H13" s="12">
        <v>-0.902958199365818</v>
      </c>
      <c r="I13" s="11">
        <v>-0.65325461346527591</v>
      </c>
      <c r="J13" s="12">
        <v>-1.6287924652179342</v>
      </c>
      <c r="K13" s="11">
        <v>-1.0390144218954138</v>
      </c>
      <c r="L13" s="12">
        <v>-2.5906267276992985</v>
      </c>
      <c r="M13" s="11">
        <v>-0.26597257858340967</v>
      </c>
      <c r="N13" s="12">
        <v>-0.66316275923900569</v>
      </c>
      <c r="O13" s="11">
        <v>-0.22845763326297688</v>
      </c>
      <c r="P13" s="12">
        <v>-0.5696248660324823</v>
      </c>
    </row>
    <row r="14" spans="1:16" x14ac:dyDescent="0.25">
      <c r="A14" t="s">
        <v>35</v>
      </c>
      <c r="C14" s="9" t="e">
        <v>#NUM!</v>
      </c>
      <c r="D14" s="10" t="e">
        <v>#NUM!</v>
      </c>
      <c r="E14" s="9">
        <v>-0.66477693686791017</v>
      </c>
      <c r="F14" s="10">
        <v>-0.76904371511075109</v>
      </c>
      <c r="G14" s="9">
        <v>-0.41118473571023695</v>
      </c>
      <c r="H14" s="10">
        <v>-0.4756769063579368</v>
      </c>
      <c r="I14" s="9">
        <v>-0.8882713169162243</v>
      </c>
      <c r="J14" s="10">
        <v>-1.0275920172653448</v>
      </c>
      <c r="K14" s="9">
        <v>-0.98746488191074655</v>
      </c>
      <c r="L14" s="10">
        <v>-1.1423435730246034</v>
      </c>
      <c r="M14" s="9">
        <v>0.68081994806537716</v>
      </c>
      <c r="N14" s="10">
        <v>0.7876029885280762</v>
      </c>
      <c r="O14" s="9">
        <v>-0.98746488191074655</v>
      </c>
      <c r="P14" s="10">
        <v>-1.1423435730246034</v>
      </c>
    </row>
    <row r="15" spans="1:16" x14ac:dyDescent="0.25">
      <c r="A15" t="s">
        <v>36</v>
      </c>
      <c r="C15" s="9" t="e">
        <v>#NUM!</v>
      </c>
      <c r="D15" s="10" t="e">
        <v>#NUM!</v>
      </c>
      <c r="E15" s="9">
        <v>0.60240771153198103</v>
      </c>
      <c r="F15" s="10">
        <v>0.61817813133611166</v>
      </c>
      <c r="G15" s="9">
        <v>0.16804738936413785</v>
      </c>
      <c r="H15" s="10">
        <v>0.17244669871315166</v>
      </c>
      <c r="I15" s="9">
        <v>0.27580488746182968</v>
      </c>
      <c r="J15" s="10">
        <v>0.28302517826495155</v>
      </c>
      <c r="K15" s="9">
        <v>0.32022916153341502</v>
      </c>
      <c r="L15" s="10">
        <v>0.32861243454641098</v>
      </c>
      <c r="M15" s="9">
        <v>0.19197559184733182</v>
      </c>
      <c r="N15" s="10">
        <v>0.19700131714536884</v>
      </c>
      <c r="O15" s="9">
        <v>0.33046220180392122</v>
      </c>
      <c r="P15" s="10">
        <v>0.33911336537981862</v>
      </c>
    </row>
    <row r="16" spans="1:16" x14ac:dyDescent="0.25">
      <c r="A16" s="4" t="s">
        <v>37</v>
      </c>
      <c r="B16" s="4"/>
      <c r="C16" s="11" t="e">
        <v>#NUM!</v>
      </c>
      <c r="D16" s="12" t="e">
        <v>#NUM!</v>
      </c>
      <c r="E16" s="11">
        <v>-0.74697567319447289</v>
      </c>
      <c r="F16" s="12">
        <v>-1.8639703646379111</v>
      </c>
      <c r="G16" s="11">
        <v>-0.44898399428516073</v>
      </c>
      <c r="H16" s="12">
        <v>-1.1203749861963903</v>
      </c>
      <c r="I16" s="11">
        <v>-4.823960083039789E-2</v>
      </c>
      <c r="J16" s="12">
        <v>-0.12037498619639031</v>
      </c>
      <c r="K16" s="11" t="e">
        <v>#NUM!</v>
      </c>
      <c r="L16" s="12" t="e">
        <v>#NUM!</v>
      </c>
      <c r="M16" s="11">
        <v>-1.6512171746494493</v>
      </c>
      <c r="N16" s="12">
        <v>-4.1203749861963903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1.1397563609824248E-2</v>
      </c>
      <c r="F17" s="14">
        <v>1.537998325046086E-2</v>
      </c>
      <c r="G17" s="13">
        <v>1.0437086560284223</v>
      </c>
      <c r="H17" s="14">
        <v>1.4083906172931355</v>
      </c>
      <c r="I17" s="13">
        <v>0.20927035455446463</v>
      </c>
      <c r="J17" s="14">
        <v>0.28239145294976797</v>
      </c>
      <c r="K17" s="13">
        <v>-7.5670355086990826E-2</v>
      </c>
      <c r="L17" s="14">
        <v>-0.10211031354027167</v>
      </c>
      <c r="M17" s="13">
        <v>-0.23174220338152471</v>
      </c>
      <c r="N17" s="14">
        <v>-0.31271518444174795</v>
      </c>
      <c r="O17" s="13">
        <v>1.4142410364678712</v>
      </c>
      <c r="P17" s="14">
        <v>1.9083906172931346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9.0807394731752424</v>
      </c>
      <c r="C21">
        <f>Team!K$9-B21</f>
        <v>8.8930543881553454</v>
      </c>
      <c r="E21" t="s">
        <v>52</v>
      </c>
      <c r="F21">
        <f>Team!J$12</f>
        <v>60.088286818823121</v>
      </c>
      <c r="G21">
        <f>Team!K$12-F21</f>
        <v>37.14070420196694</v>
      </c>
      <c r="I21" t="s">
        <v>52</v>
      </c>
      <c r="J21">
        <f>Team!J$16</f>
        <v>5.6032353662596082</v>
      </c>
      <c r="K21">
        <f>Team!K$16-J21</f>
        <v>4.9806183404963305</v>
      </c>
      <c r="M21" t="s">
        <v>52</v>
      </c>
      <c r="N21">
        <f>Team!J$17</f>
        <v>3.2021923527659242</v>
      </c>
      <c r="O21">
        <f>Team!K$17-N21</f>
        <v>2.73220402770745</v>
      </c>
    </row>
    <row r="22" spans="1:16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25">
      <c r="A23" t="s">
        <v>19</v>
      </c>
      <c r="B23">
        <f>Ben!R$9</f>
        <v>4.3244074712294607</v>
      </c>
      <c r="C23">
        <f>Ben!S$9-B23</f>
        <v>11.756470617320371</v>
      </c>
      <c r="E23" t="s">
        <v>19</v>
      </c>
      <c r="F23">
        <f>Ben!R$12</f>
        <v>70.695523643661218</v>
      </c>
      <c r="G23">
        <f>Ben!S$12-F23</f>
        <v>12.152972810889253</v>
      </c>
      <c r="I23" t="s">
        <v>19</v>
      </c>
      <c r="J23">
        <f>Ben!R$16</f>
        <v>4.9798956806385251</v>
      </c>
      <c r="K23">
        <f>Ben!S$16-J23</f>
        <v>2.4996713236110697</v>
      </c>
      <c r="M23" t="s">
        <v>19</v>
      </c>
      <c r="N23">
        <f>Ben!R$17</f>
        <v>3.4306142033699887</v>
      </c>
      <c r="O23">
        <f>Ben!S$17-N23</f>
        <v>2.3597048280471551</v>
      </c>
    </row>
    <row r="24" spans="1:16" x14ac:dyDescent="0.25">
      <c r="A24" t="s">
        <v>17</v>
      </c>
      <c r="B24">
        <f>Lucas!R$9</f>
        <v>-0.48074069840786038</v>
      </c>
      <c r="C24">
        <f>Lucas!S$9-B24</f>
        <v>12.961481396815721</v>
      </c>
      <c r="E24" t="s">
        <v>17</v>
      </c>
      <c r="F24">
        <f>Lucas!R$12</f>
        <v>57.916882557580252</v>
      </c>
      <c r="G24">
        <f>Lucas!S$12-F24</f>
        <v>32.166234884839525</v>
      </c>
      <c r="I24" t="s">
        <v>17</v>
      </c>
      <c r="J24">
        <f>Lucas!R$16</f>
        <v>6</v>
      </c>
      <c r="K24">
        <f>Lucas!S$16-J24</f>
        <v>2</v>
      </c>
      <c r="M24" t="s">
        <v>17</v>
      </c>
      <c r="N24">
        <f>Lucas!R$17</f>
        <v>6</v>
      </c>
      <c r="O24">
        <f>Lucas!S$17-N24</f>
        <v>0</v>
      </c>
    </row>
    <row r="25" spans="1:16" x14ac:dyDescent="0.25">
      <c r="A25" t="s">
        <v>1</v>
      </c>
      <c r="B25">
        <f>Zoe!R$9</f>
        <v>15</v>
      </c>
      <c r="C25">
        <f>Zoe!S$9-B25</f>
        <v>0</v>
      </c>
      <c r="E25" t="s">
        <v>1</v>
      </c>
      <c r="F25">
        <f>Zoe!R$12</f>
        <v>65.267831927382886</v>
      </c>
      <c r="G25">
        <f>Zoe!S$12-F25</f>
        <v>30.683325191026483</v>
      </c>
      <c r="I25" t="s">
        <v>1</v>
      </c>
      <c r="J25">
        <f>Zoe!R$16</f>
        <v>4</v>
      </c>
      <c r="K25">
        <f>Zoe!S$16-J25</f>
        <v>0</v>
      </c>
      <c r="M25" t="s">
        <v>1</v>
      </c>
      <c r="N25">
        <f>Zoe!R$17</f>
        <v>3.8439469663698422</v>
      </c>
      <c r="O25">
        <f>Zoe!S$17-N25</f>
        <v>0.91986057155253809</v>
      </c>
    </row>
    <row r="26" spans="1:16" x14ac:dyDescent="0.25">
      <c r="A26" t="s">
        <v>16</v>
      </c>
      <c r="B26">
        <f>Maddie!R$9</f>
        <v>15</v>
      </c>
      <c r="C26">
        <f>Maddie!S$9-B26</f>
        <v>0</v>
      </c>
      <c r="E26" t="s">
        <v>16</v>
      </c>
      <c r="F26">
        <f>Maddie!R$12</f>
        <v>59.831789894251671</v>
      </c>
      <c r="G26">
        <f>Maddie!S$12-F26</f>
        <v>19.997121705989599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3.9915894947125832</v>
      </c>
      <c r="O26">
        <f>Maddie!S$17-N26</f>
        <v>0.99985608529948067</v>
      </c>
    </row>
    <row r="27" spans="1:16" x14ac:dyDescent="0.25">
      <c r="A27" t="s">
        <v>2</v>
      </c>
      <c r="B27">
        <f>Matt!R$9</f>
        <v>15</v>
      </c>
      <c r="C27">
        <f>Matt!S$9-B27</f>
        <v>0</v>
      </c>
      <c r="E27" t="s">
        <v>2</v>
      </c>
      <c r="F27">
        <f>Matt!R$12</f>
        <v>59.030891424722675</v>
      </c>
      <c r="G27">
        <f>Matt!S$12-F27</f>
        <v>29.725966160883679</v>
      </c>
      <c r="I27" t="s">
        <v>2</v>
      </c>
      <c r="J27">
        <f>Matt!R$16</f>
        <v>3</v>
      </c>
      <c r="K27">
        <f>Matt!S$16-J27</f>
        <v>10</v>
      </c>
      <c r="M27" t="s">
        <v>2</v>
      </c>
      <c r="N27">
        <f>Matt!R$17</f>
        <v>3.6775628275972543</v>
      </c>
      <c r="O27">
        <f>Matt!S$17-N27</f>
        <v>2.389336409123143</v>
      </c>
    </row>
    <row r="28" spans="1:16" x14ac:dyDescent="0.25">
      <c r="A28" t="s">
        <v>21</v>
      </c>
      <c r="B28">
        <f>Caleb!R$9</f>
        <v>8.8817841970012523E-16</v>
      </c>
      <c r="C28">
        <f>Caleb!S$9-B28</f>
        <v>15</v>
      </c>
      <c r="E28" t="s">
        <v>21</v>
      </c>
      <c r="F28">
        <f>Caleb!R$12</f>
        <v>90</v>
      </c>
      <c r="G28">
        <f>Caleb!S$12-F28</f>
        <v>0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6</v>
      </c>
      <c r="O28">
        <f>Caleb!S$17-N28</f>
        <v>1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H8" sqref="H8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1" t="s">
        <v>57</v>
      </c>
      <c r="K2" s="21"/>
    </row>
    <row r="3" spans="3:11" ht="18.75" x14ac:dyDescent="0.3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25">
      <c r="C4">
        <v>0.41365152638524932</v>
      </c>
      <c r="D4">
        <v>0.72049811940019559</v>
      </c>
      <c r="G4" s="3" t="s">
        <v>29</v>
      </c>
      <c r="J4">
        <f t="shared" ref="J4:J17" si="0">(C4-D4)</f>
        <v>-0.30943225142179465</v>
      </c>
      <c r="K4">
        <f t="shared" ref="K4:K17" si="1">(C4+D4)</f>
        <v>1.1338644512516454</v>
      </c>
    </row>
    <row r="5" spans="3:11" x14ac:dyDescent="0.25">
      <c r="C5">
        <v>1.7202151892967053E-2</v>
      </c>
      <c r="D5">
        <v>0.13002398956814987</v>
      </c>
      <c r="G5" s="3" t="s">
        <v>30</v>
      </c>
      <c r="J5">
        <f t="shared" si="0"/>
        <v>-0.11435900425319508</v>
      </c>
      <c r="K5">
        <f t="shared" si="1"/>
        <v>0.14990999172638106</v>
      </c>
    </row>
    <row r="6" spans="3:11" x14ac:dyDescent="0.25">
      <c r="C6">
        <v>6.7013512529914534</v>
      </c>
      <c r="D6">
        <v>4.3198271017806693</v>
      </c>
      <c r="G6" s="3" t="s">
        <v>31</v>
      </c>
      <c r="J6">
        <f t="shared" si="0"/>
        <v>2.3399576328306733</v>
      </c>
      <c r="K6">
        <f t="shared" si="1"/>
        <v>10.968879513474825</v>
      </c>
    </row>
    <row r="7" spans="3:11" x14ac:dyDescent="0.25">
      <c r="C7">
        <v>1.6488356369142389E-2</v>
      </c>
      <c r="D7">
        <v>0.12734398483393938</v>
      </c>
      <c r="G7" s="3" t="s">
        <v>32</v>
      </c>
      <c r="J7">
        <f t="shared" si="0"/>
        <v>-0.11157070665207766</v>
      </c>
      <c r="K7">
        <f t="shared" si="1"/>
        <v>0.14506159581544523</v>
      </c>
    </row>
    <row r="8" spans="3:11" x14ac:dyDescent="0.25">
      <c r="C8">
        <v>2.4209315598357195</v>
      </c>
      <c r="D8">
        <v>3.0143260140938777</v>
      </c>
      <c r="G8" s="3" t="s">
        <v>33</v>
      </c>
      <c r="J8">
        <f t="shared" si="0"/>
        <v>-0.57498178720099657</v>
      </c>
      <c r="K8">
        <f t="shared" si="1"/>
        <v>5.4604384856646568</v>
      </c>
    </row>
    <row r="9" spans="3:11" x14ac:dyDescent="0.25">
      <c r="C9" s="4">
        <v>13.5461148558728</v>
      </c>
      <c r="D9" s="4">
        <v>4.4392560996636714</v>
      </c>
      <c r="E9" s="4"/>
      <c r="F9" s="4"/>
      <c r="G9" s="15" t="s">
        <v>12</v>
      </c>
      <c r="H9" s="4"/>
      <c r="I9" s="4"/>
      <c r="J9" s="4">
        <f t="shared" si="0"/>
        <v>9.0807394731752424</v>
      </c>
      <c r="K9" s="4">
        <f t="shared" si="1"/>
        <v>17.973793861330588</v>
      </c>
    </row>
    <row r="10" spans="3:11" x14ac:dyDescent="0.25">
      <c r="C10">
        <v>24.794475898112623</v>
      </c>
      <c r="D10">
        <v>10.181203242124095</v>
      </c>
      <c r="G10" s="3" t="s">
        <v>13</v>
      </c>
      <c r="J10">
        <f t="shared" si="0"/>
        <v>14.596497583620428</v>
      </c>
      <c r="K10">
        <f t="shared" si="1"/>
        <v>34.972986468656025</v>
      </c>
    </row>
    <row r="11" spans="3:11" x14ac:dyDescent="0.25">
      <c r="C11">
        <v>117.15575817483146</v>
      </c>
      <c r="D11">
        <v>25.27840799467824</v>
      </c>
      <c r="G11" s="3" t="s">
        <v>14</v>
      </c>
      <c r="J11">
        <f t="shared" si="0"/>
        <v>91.734526909488196</v>
      </c>
      <c r="K11">
        <f t="shared" si="1"/>
        <v>142.20676831690736</v>
      </c>
    </row>
    <row r="12" spans="3:11" x14ac:dyDescent="0.25">
      <c r="C12" s="4">
        <v>78.815167420846024</v>
      </c>
      <c r="D12" s="4">
        <v>18.640015626421153</v>
      </c>
      <c r="E12" s="4"/>
      <c r="F12" s="4"/>
      <c r="G12" s="15" t="s">
        <v>34</v>
      </c>
      <c r="H12" s="4"/>
      <c r="I12" s="4"/>
      <c r="J12" s="4">
        <f t="shared" si="0"/>
        <v>60.088286818823121</v>
      </c>
      <c r="K12" s="4">
        <f t="shared" si="1"/>
        <v>97.228991020790062</v>
      </c>
    </row>
    <row r="13" spans="3:11" x14ac:dyDescent="0.25">
      <c r="C13" s="4">
        <v>9.5696248474745342</v>
      </c>
      <c r="D13" s="4">
        <v>2.4933501088115895</v>
      </c>
      <c r="E13" s="4"/>
      <c r="F13" s="4"/>
      <c r="G13" s="15" t="s">
        <v>25</v>
      </c>
      <c r="H13" s="4"/>
      <c r="I13" s="4"/>
      <c r="J13" s="4">
        <f t="shared" si="0"/>
        <v>7.0580633911596298</v>
      </c>
      <c r="K13" s="4">
        <f t="shared" si="1"/>
        <v>12.02970453007593</v>
      </c>
    </row>
    <row r="14" spans="3:11" x14ac:dyDescent="0.25">
      <c r="C14">
        <v>1.1423435754929714</v>
      </c>
      <c r="D14">
        <v>1.1568447609252241</v>
      </c>
      <c r="G14" s="3" t="s">
        <v>35</v>
      </c>
      <c r="J14">
        <f t="shared" si="0"/>
        <v>-1.4461909949012863E-2</v>
      </c>
      <c r="K14">
        <f t="shared" si="1"/>
        <v>2.3057711256933664</v>
      </c>
    </row>
    <row r="15" spans="3:11" x14ac:dyDescent="0.25">
      <c r="C15">
        <v>2.1608866329049907</v>
      </c>
      <c r="D15">
        <v>1.0261789812971702</v>
      </c>
      <c r="G15" s="3" t="s">
        <v>36</v>
      </c>
      <c r="J15">
        <f t="shared" si="0"/>
        <v>1.1317346777530208</v>
      </c>
      <c r="K15">
        <f t="shared" si="1"/>
        <v>3.185598628642814</v>
      </c>
    </row>
    <row r="16" spans="3:11" x14ac:dyDescent="0.25">
      <c r="C16" s="4">
        <v>8.120374966611573</v>
      </c>
      <c r="D16" s="4">
        <v>2.4953561790830463</v>
      </c>
      <c r="E16" s="4"/>
      <c r="F16" s="4"/>
      <c r="G16" s="15" t="s">
        <v>37</v>
      </c>
      <c r="H16" s="4"/>
      <c r="I16" s="4"/>
      <c r="J16" s="4">
        <f t="shared" si="0"/>
        <v>5.6032353662596082</v>
      </c>
      <c r="K16" s="4">
        <f t="shared" si="1"/>
        <v>10.583853706755939</v>
      </c>
    </row>
    <row r="17" spans="3:11" x14ac:dyDescent="0.25">
      <c r="C17" s="4">
        <v>4.5916093665475968</v>
      </c>
      <c r="D17" s="4">
        <v>1.3494097433281083</v>
      </c>
      <c r="E17" s="4"/>
      <c r="F17" s="4"/>
      <c r="G17" s="15" t="s">
        <v>38</v>
      </c>
      <c r="H17" s="4"/>
      <c r="I17" s="4"/>
      <c r="J17" s="4">
        <f t="shared" si="0"/>
        <v>3.2021923527659242</v>
      </c>
      <c r="K17" s="4">
        <f t="shared" si="1"/>
        <v>5.9343963804733741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5"/>
  <sheetViews>
    <sheetView tabSelected="1" workbookViewId="0">
      <selection activeCell="U20" sqref="U20"/>
    </sheetView>
  </sheetViews>
  <sheetFormatPr defaultRowHeight="15" x14ac:dyDescent="0.25"/>
  <cols>
    <col min="1" max="1" width="16.285156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0.53885205716863949</v>
      </c>
      <c r="D4" s="8">
        <v>0.75330395192527255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-0.21789676966234117</v>
      </c>
      <c r="M4" s="8">
        <f t="shared" ref="M4:M16" si="1">(C4+D4)</f>
        <v>1.2789984027589298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2.4728681054172644E-2</v>
      </c>
      <c r="D5" s="8">
        <v>0.15529704886923529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-0.13764566370262485</v>
      </c>
      <c r="M5" s="8">
        <f t="shared" si="1"/>
        <v>0.19437276371167586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6.9839484966004983</v>
      </c>
      <c r="D6" s="8">
        <v>4.1411540138334528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2.8570031262361422</v>
      </c>
      <c r="M6" s="8">
        <f t="shared" si="1"/>
        <v>11.104215306501134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2.5602154741516348</v>
      </c>
      <c r="D8" s="8">
        <v>2.6608086991007052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-9.8597129395006533E-2</v>
      </c>
      <c r="M8" s="8">
        <f t="shared" si="1"/>
        <v>5.2091361743236488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14.498610721976911</v>
      </c>
      <c r="D9" s="6">
        <v>2.4010997747200182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11.961540538982241</v>
      </c>
      <c r="M9" s="6">
        <f t="shared" si="1"/>
        <v>16.951683949703032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24.385706199107528</v>
      </c>
      <c r="D10" s="8">
        <v>9.6994868047047973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14.883001074952512</v>
      </c>
      <c r="M10" s="8">
        <f t="shared" si="1"/>
        <v>34.166240557165189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121.53467847395873</v>
      </c>
      <c r="D11" s="8">
        <v>21.913259067332348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99.856666366502793</v>
      </c>
      <c r="M11" s="8">
        <f t="shared" si="1"/>
        <v>143.25004933171425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82.650361552874301</v>
      </c>
      <c r="D12" s="6">
        <v>15.186030303043573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67.494559035590811</v>
      </c>
      <c r="M12" s="6">
        <f>(C12+D12)</f>
        <v>97.649690541823219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10.107744708974943</v>
      </c>
      <c r="D13" s="6">
        <v>2.3195874572297535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7.7887941077444225</v>
      </c>
      <c r="M13" s="6">
        <f t="shared" si="1"/>
        <v>12.400792103027136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1.1281967450917423</v>
      </c>
      <c r="D14" s="8">
        <v>1.1903708579958008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-5.5780632109635686E-2</v>
      </c>
      <c r="M14" s="8">
        <f t="shared" si="1"/>
        <v>2.3220405392041306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2.1290682326966857</v>
      </c>
      <c r="D15" s="8">
        <v>0.96283338690715925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1.1852004096412343</v>
      </c>
      <c r="M15" s="8">
        <f t="shared" si="1"/>
        <v>3.0991752140480986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8.5953914151448192</v>
      </c>
      <c r="D16" s="6">
        <v>1.4329336638208696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7.1103405288234125</v>
      </c>
      <c r="M16" s="6">
        <f t="shared" si="1"/>
        <v>10.021571913924431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23" ht="15.75" thickBot="1" x14ac:dyDescent="0.3">
      <c r="A17" s="4" t="s">
        <v>38</v>
      </c>
      <c r="B17" s="4"/>
      <c r="C17" s="18">
        <v>4.4266172884646986</v>
      </c>
      <c r="D17" s="19">
        <v>1.3315184070848556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3.0614645213535532</v>
      </c>
      <c r="M17" s="19">
        <f>(C17+D17)</f>
        <v>5.7549861887325946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 t="s">
        <v>73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</row>
    <row r="23" spans="1:23" x14ac:dyDescent="0.25">
      <c r="A23" t="s">
        <v>74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72</v>
      </c>
      <c r="O23">
        <v>9</v>
      </c>
      <c r="P23">
        <v>2</v>
      </c>
      <c r="Q23">
        <v>2</v>
      </c>
      <c r="R23">
        <v>7</v>
      </c>
      <c r="S23">
        <v>-2</v>
      </c>
      <c r="T23">
        <v>-1</v>
      </c>
      <c r="U23" t="s">
        <v>46</v>
      </c>
      <c r="V23" t="s">
        <v>45</v>
      </c>
      <c r="W23" t="b">
        <v>0</v>
      </c>
    </row>
    <row r="24" spans="1:23" x14ac:dyDescent="0.25">
      <c r="A24" t="s">
        <v>75</v>
      </c>
      <c r="B24" t="s">
        <v>0</v>
      </c>
      <c r="C24" t="s">
        <v>20</v>
      </c>
      <c r="D24" t="s">
        <v>22</v>
      </c>
      <c r="E24" t="s">
        <v>2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15</v>
      </c>
      <c r="L24">
        <v>27</v>
      </c>
      <c r="M24">
        <v>103</v>
      </c>
      <c r="N24">
        <v>61</v>
      </c>
      <c r="O24">
        <v>0</v>
      </c>
      <c r="P24">
        <v>2</v>
      </c>
      <c r="Q24">
        <v>2</v>
      </c>
      <c r="R24">
        <v>-5</v>
      </c>
      <c r="S24">
        <v>-4</v>
      </c>
      <c r="T24">
        <v>-1</v>
      </c>
      <c r="V24" t="s">
        <v>45</v>
      </c>
      <c r="W24" t="b">
        <v>0</v>
      </c>
    </row>
    <row r="25" spans="1:23" x14ac:dyDescent="0.25">
      <c r="A25" t="s">
        <v>75</v>
      </c>
      <c r="B25" t="s">
        <v>0</v>
      </c>
      <c r="C25" t="s">
        <v>20</v>
      </c>
      <c r="D25" t="s">
        <v>22</v>
      </c>
      <c r="E25" t="s">
        <v>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15</v>
      </c>
      <c r="L25">
        <v>13</v>
      </c>
      <c r="M25">
        <v>94</v>
      </c>
      <c r="N25">
        <v>66</v>
      </c>
      <c r="O25">
        <v>0</v>
      </c>
      <c r="P25">
        <v>0</v>
      </c>
      <c r="Q25">
        <v>1</v>
      </c>
      <c r="R25">
        <v>-3</v>
      </c>
      <c r="S25">
        <v>-3</v>
      </c>
      <c r="T25">
        <v>-1</v>
      </c>
      <c r="V25" t="s">
        <v>45</v>
      </c>
      <c r="W25" t="b">
        <v>0</v>
      </c>
    </row>
    <row r="26" spans="1:23" x14ac:dyDescent="0.25">
      <c r="A26" t="s">
        <v>75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54</v>
      </c>
      <c r="O26">
        <v>6</v>
      </c>
      <c r="P26">
        <v>2</v>
      </c>
      <c r="Q26">
        <v>2</v>
      </c>
      <c r="R26">
        <v>1</v>
      </c>
      <c r="S26">
        <v>1</v>
      </c>
      <c r="T26">
        <v>-1</v>
      </c>
      <c r="U26" t="s">
        <v>47</v>
      </c>
      <c r="V26" t="s">
        <v>45</v>
      </c>
      <c r="W26" t="b">
        <v>1</v>
      </c>
    </row>
    <row r="27" spans="1:23" x14ac:dyDescent="0.25">
      <c r="A27" t="s">
        <v>75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46</v>
      </c>
      <c r="O27">
        <v>5</v>
      </c>
      <c r="P27">
        <v>3</v>
      </c>
      <c r="Q27">
        <v>1</v>
      </c>
      <c r="R27">
        <v>-1</v>
      </c>
      <c r="S27">
        <v>2</v>
      </c>
      <c r="T27">
        <v>-1</v>
      </c>
      <c r="U27" t="s">
        <v>47</v>
      </c>
      <c r="V27" t="s">
        <v>45</v>
      </c>
      <c r="W27" t="b">
        <v>1</v>
      </c>
    </row>
    <row r="28" spans="1:23" x14ac:dyDescent="0.25">
      <c r="A28" t="s">
        <v>76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70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</row>
    <row r="29" spans="1:23" x14ac:dyDescent="0.25">
      <c r="A29" t="s">
        <v>76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</row>
    <row r="30" spans="1:23" x14ac:dyDescent="0.25">
      <c r="A30" t="s">
        <v>77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74</v>
      </c>
      <c r="O30">
        <v>8</v>
      </c>
      <c r="P30">
        <v>2</v>
      </c>
      <c r="Q30">
        <v>3</v>
      </c>
      <c r="R30">
        <v>1</v>
      </c>
      <c r="S30">
        <v>2</v>
      </c>
      <c r="T30">
        <v>-1</v>
      </c>
      <c r="U30" t="s">
        <v>47</v>
      </c>
      <c r="V30" t="s">
        <v>45</v>
      </c>
      <c r="W30" t="b">
        <v>0</v>
      </c>
    </row>
    <row r="31" spans="1:23" x14ac:dyDescent="0.25">
      <c r="A31" t="s">
        <v>77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78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</row>
    <row r="32" spans="1:23" x14ac:dyDescent="0.25">
      <c r="A32" t="s">
        <v>78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82</v>
      </c>
      <c r="O32">
        <v>11</v>
      </c>
      <c r="P32">
        <v>2</v>
      </c>
      <c r="Q32">
        <v>2</v>
      </c>
      <c r="R32">
        <v>9</v>
      </c>
      <c r="S32">
        <v>-2</v>
      </c>
      <c r="T32">
        <v>1</v>
      </c>
      <c r="U32" t="s">
        <v>46</v>
      </c>
      <c r="V32" t="s">
        <v>26</v>
      </c>
      <c r="W32" t="b">
        <v>0</v>
      </c>
    </row>
    <row r="33" spans="1:23" x14ac:dyDescent="0.25">
      <c r="A33" t="s">
        <v>78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80</v>
      </c>
      <c r="O33">
        <v>10</v>
      </c>
      <c r="P33">
        <v>2</v>
      </c>
      <c r="Q33">
        <v>2</v>
      </c>
      <c r="R33">
        <v>8</v>
      </c>
      <c r="S33">
        <v>-2</v>
      </c>
      <c r="T33">
        <v>1</v>
      </c>
      <c r="U33" t="s">
        <v>46</v>
      </c>
      <c r="V33" t="s">
        <v>26</v>
      </c>
      <c r="W33" t="b">
        <v>0</v>
      </c>
    </row>
    <row r="34" spans="1:23" x14ac:dyDescent="0.25">
      <c r="A34" t="s">
        <v>79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78</v>
      </c>
      <c r="O34">
        <v>11</v>
      </c>
      <c r="P34">
        <v>0</v>
      </c>
      <c r="Q34">
        <v>2</v>
      </c>
      <c r="R34">
        <v>10</v>
      </c>
      <c r="S34">
        <v>-1</v>
      </c>
      <c r="T34">
        <v>2</v>
      </c>
      <c r="U34" t="s">
        <v>46</v>
      </c>
      <c r="V34" t="s">
        <v>45</v>
      </c>
      <c r="W34" t="b">
        <v>1</v>
      </c>
    </row>
    <row r="35" spans="1:23" x14ac:dyDescent="0.25">
      <c r="A35" t="s">
        <v>79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98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</row>
    <row r="36" spans="1:23" x14ac:dyDescent="0.25">
      <c r="A36" t="s">
        <v>79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100</v>
      </c>
      <c r="O36">
        <v>13</v>
      </c>
      <c r="P36">
        <v>2</v>
      </c>
      <c r="Q36">
        <v>3</v>
      </c>
      <c r="R36">
        <v>10</v>
      </c>
      <c r="S36">
        <v>-2</v>
      </c>
      <c r="T36">
        <v>2</v>
      </c>
      <c r="U36" t="s">
        <v>46</v>
      </c>
      <c r="V36" t="s">
        <v>45</v>
      </c>
      <c r="W36" t="b">
        <v>1</v>
      </c>
    </row>
    <row r="37" spans="1:23" x14ac:dyDescent="0.25">
      <c r="A37" t="s">
        <v>79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76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</row>
    <row r="38" spans="1:23" x14ac:dyDescent="0.25">
      <c r="A38" t="s">
        <v>79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92</v>
      </c>
      <c r="O38">
        <v>12</v>
      </c>
      <c r="P38">
        <v>3</v>
      </c>
      <c r="Q38">
        <v>2</v>
      </c>
      <c r="R38">
        <v>8</v>
      </c>
      <c r="S38">
        <v>-1</v>
      </c>
      <c r="T38">
        <v>2</v>
      </c>
      <c r="U38" t="s">
        <v>46</v>
      </c>
      <c r="V38" t="s">
        <v>45</v>
      </c>
      <c r="W38" t="b">
        <v>1</v>
      </c>
    </row>
    <row r="39" spans="1:23" x14ac:dyDescent="0.25">
      <c r="A39" t="s">
        <v>79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98</v>
      </c>
      <c r="O39">
        <v>12</v>
      </c>
      <c r="P39">
        <v>4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1</v>
      </c>
    </row>
    <row r="40" spans="1:23" x14ac:dyDescent="0.25">
      <c r="A40" t="s">
        <v>79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90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</row>
    <row r="41" spans="1:23" x14ac:dyDescent="0.25">
      <c r="A41" t="s">
        <v>79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60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</row>
    <row r="42" spans="1:23" x14ac:dyDescent="0.25">
      <c r="A42" t="s">
        <v>80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60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</row>
    <row r="43" spans="1:23" x14ac:dyDescent="0.25">
      <c r="A43" t="s">
        <v>80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106</v>
      </c>
      <c r="O43">
        <v>13</v>
      </c>
      <c r="P43">
        <v>3</v>
      </c>
      <c r="Q43">
        <v>2</v>
      </c>
      <c r="R43">
        <v>9</v>
      </c>
      <c r="S43">
        <v>-1</v>
      </c>
      <c r="T43">
        <v>2</v>
      </c>
      <c r="U43" t="s">
        <v>46</v>
      </c>
      <c r="V43" t="s">
        <v>45</v>
      </c>
      <c r="W43" t="b">
        <v>0</v>
      </c>
    </row>
    <row r="44" spans="1:23" x14ac:dyDescent="0.25">
      <c r="A44" t="s">
        <v>80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98</v>
      </c>
      <c r="O44">
        <v>12</v>
      </c>
      <c r="P44">
        <v>2</v>
      </c>
      <c r="Q44">
        <v>3</v>
      </c>
      <c r="R44">
        <v>9</v>
      </c>
      <c r="S44">
        <v>-2</v>
      </c>
      <c r="T44">
        <v>2</v>
      </c>
      <c r="U44" t="s">
        <v>46</v>
      </c>
      <c r="V44" t="s">
        <v>45</v>
      </c>
      <c r="W44" t="b">
        <v>0</v>
      </c>
    </row>
    <row r="45" spans="1:23" x14ac:dyDescent="0.25">
      <c r="A45" t="s">
        <v>80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76</v>
      </c>
      <c r="O45">
        <v>10</v>
      </c>
      <c r="P45">
        <v>3</v>
      </c>
      <c r="Q45">
        <v>2</v>
      </c>
      <c r="R45">
        <v>6</v>
      </c>
      <c r="S45">
        <v>-1</v>
      </c>
      <c r="T45">
        <v>2</v>
      </c>
      <c r="U45" t="s">
        <v>46</v>
      </c>
      <c r="V45" t="s">
        <v>45</v>
      </c>
      <c r="W45" t="b">
        <v>0</v>
      </c>
    </row>
    <row r="46" spans="1:23" x14ac:dyDescent="0.25">
      <c r="A46" t="s">
        <v>80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70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</row>
    <row r="47" spans="1:23" x14ac:dyDescent="0.25">
      <c r="A47" t="s">
        <v>80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78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</row>
    <row r="48" spans="1:23" x14ac:dyDescent="0.25">
      <c r="A48" t="s">
        <v>80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98</v>
      </c>
      <c r="O48">
        <v>12</v>
      </c>
      <c r="P48">
        <v>2</v>
      </c>
      <c r="Q48">
        <v>3</v>
      </c>
      <c r="R48">
        <v>9</v>
      </c>
      <c r="S48">
        <v>-2</v>
      </c>
      <c r="T48">
        <v>2</v>
      </c>
      <c r="U48" t="s">
        <v>46</v>
      </c>
      <c r="V48" t="s">
        <v>45</v>
      </c>
      <c r="W48" t="b">
        <v>0</v>
      </c>
    </row>
    <row r="49" spans="1:23" x14ac:dyDescent="0.25">
      <c r="A49" t="s">
        <v>80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108</v>
      </c>
      <c r="O49">
        <v>14</v>
      </c>
      <c r="P49">
        <v>2</v>
      </c>
      <c r="Q49">
        <v>3</v>
      </c>
      <c r="R49">
        <v>11</v>
      </c>
      <c r="S49">
        <v>-2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 t="s">
        <v>81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94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</row>
    <row r="51" spans="1:23" x14ac:dyDescent="0.25">
      <c r="A51" t="s">
        <v>81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</row>
    <row r="52" spans="1:23" x14ac:dyDescent="0.25">
      <c r="A52" t="s">
        <v>81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82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</row>
    <row r="53" spans="1:23" x14ac:dyDescent="0.25">
      <c r="A53" t="s">
        <v>81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106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</row>
    <row r="54" spans="1:23" x14ac:dyDescent="0.25">
      <c r="A54" t="s">
        <v>81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70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 t="s">
        <v>81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68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7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0.28810113765231138</v>
      </c>
      <c r="D4" s="8">
        <v>0.63529177625634603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-0.34846976549148728</v>
      </c>
      <c r="M4" s="8">
        <f t="shared" ref="M4:M17" si="1">(C4+D4)</f>
        <v>0.93063572765687885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3.2579861282663922E-2</v>
      </c>
      <c r="D5" s="8">
        <v>0.17753426126093605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-0.1434449725902236</v>
      </c>
      <c r="M5" s="8">
        <f t="shared" si="1"/>
        <v>0.20677897884297858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6.581707831128579</v>
      </c>
      <c r="D6" s="8">
        <v>4.2259924685680552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2.3255124102000648</v>
      </c>
      <c r="J6" s="8">
        <v>3.2993639242934334</v>
      </c>
      <c r="L6" s="7">
        <f t="shared" si="0"/>
        <v>2.3261377093926869</v>
      </c>
      <c r="M6" s="8">
        <f t="shared" si="1"/>
        <v>10.774481299564901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-0.9294358109849914</v>
      </c>
      <c r="S6" s="8">
        <f t="shared" si="7"/>
        <v>5.6865006942392302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2.4798772449690905</v>
      </c>
      <c r="D8" s="8">
        <v>3.3218692829427994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5.8305868281931188</v>
      </c>
      <c r="J8" s="8">
        <v>2.4532650869341954</v>
      </c>
      <c r="L8" s="7">
        <f t="shared" si="0"/>
        <v>-0.83631774043550688</v>
      </c>
      <c r="M8" s="8">
        <f t="shared" si="1"/>
        <v>5.8186392125945661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3.3181252736924844</v>
      </c>
      <c r="S8" s="8">
        <f t="shared" si="7"/>
        <v>8.2306248295252935</v>
      </c>
    </row>
    <row r="9" spans="1:19" x14ac:dyDescent="0.25">
      <c r="A9" s="4" t="s">
        <v>12</v>
      </c>
      <c r="B9" s="4"/>
      <c r="C9" s="5">
        <v>12.803447807471489</v>
      </c>
      <c r="D9" s="6">
        <v>4.7738757552710931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10.198608792545338</v>
      </c>
      <c r="J9" s="6">
        <v>5.8790591902474496</v>
      </c>
      <c r="L9" s="5">
        <f t="shared" si="0"/>
        <v>8.0795502459244855</v>
      </c>
      <c r="M9" s="6">
        <f t="shared" si="1"/>
        <v>17.582705959799867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4.3244074712294607</v>
      </c>
      <c r="S9" s="6">
        <f t="shared" si="7"/>
        <v>16.080878088549831</v>
      </c>
    </row>
    <row r="10" spans="1:19" x14ac:dyDescent="0.25">
      <c r="A10" t="s">
        <v>13</v>
      </c>
      <c r="C10" s="7">
        <v>23.739498189997867</v>
      </c>
      <c r="D10" s="8">
        <v>11.61969482596184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30.365919844018904</v>
      </c>
      <c r="J10" s="8">
        <v>7.2474523624298559</v>
      </c>
      <c r="L10" s="7">
        <f t="shared" si="0"/>
        <v>11.961758188760379</v>
      </c>
      <c r="M10" s="8">
        <f t="shared" si="1"/>
        <v>35.275274768539994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22.740010467600552</v>
      </c>
      <c r="S10" s="8">
        <f t="shared" si="7"/>
        <v>37.64629425109019</v>
      </c>
    </row>
    <row r="11" spans="1:19" x14ac:dyDescent="0.25">
      <c r="A11" t="s">
        <v>14</v>
      </c>
      <c r="C11" s="7">
        <v>114.70190281662414</v>
      </c>
      <c r="D11" s="8">
        <v>24.150710827103424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117.47449620009596</v>
      </c>
      <c r="J11" s="8">
        <v>12.362129352861928</v>
      </c>
      <c r="L11" s="7">
        <f t="shared" si="0"/>
        <v>90.258127353749899</v>
      </c>
      <c r="M11" s="8">
        <f t="shared" si="1"/>
        <v>138.68699655186794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104.7133404823512</v>
      </c>
      <c r="S11" s="8">
        <f t="shared" si="7"/>
        <v>129.62226989433054</v>
      </c>
    </row>
    <row r="12" spans="1:19" x14ac:dyDescent="0.25">
      <c r="A12" s="4" t="s">
        <v>34</v>
      </c>
      <c r="B12" s="4"/>
      <c r="C12" s="5">
        <v>78.15895681915481</v>
      </c>
      <c r="D12" s="6">
        <v>14.692606139963338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76.909967563531708</v>
      </c>
      <c r="J12" s="6">
        <v>6.0236216865612349</v>
      </c>
      <c r="L12" s="5">
        <f t="shared" si="0"/>
        <v>63.310241617372903</v>
      </c>
      <c r="M12" s="6">
        <f t="shared" si="1"/>
        <v>92.735593125220191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70.695523643661218</v>
      </c>
      <c r="S12" s="6">
        <f t="shared" si="7"/>
        <v>82.848496454550471</v>
      </c>
    </row>
    <row r="13" spans="1:19" x14ac:dyDescent="0.25">
      <c r="A13" s="4" t="s">
        <v>25</v>
      </c>
      <c r="B13" s="4"/>
      <c r="C13" s="5">
        <v>9.3822660750326463</v>
      </c>
      <c r="D13" s="6">
        <v>1.6633090854441168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8.1560992383931836</v>
      </c>
      <c r="J13" s="6">
        <v>1.0611707176879535</v>
      </c>
      <c r="L13" s="5">
        <f t="shared" si="0"/>
        <v>7.7023022847793357</v>
      </c>
      <c r="M13" s="6">
        <f t="shared" si="1"/>
        <v>11.026138164755455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7.0843635600616413</v>
      </c>
      <c r="S13" s="6">
        <f t="shared" si="7"/>
        <v>9.2214514264103737</v>
      </c>
    </row>
    <row r="14" spans="1:19" x14ac:dyDescent="0.25">
      <c r="A14" t="s">
        <v>35</v>
      </c>
      <c r="C14" s="7">
        <v>0.98351463691911645</v>
      </c>
      <c r="D14" s="8">
        <v>0.94067045037502872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0.37329985791385234</v>
      </c>
      <c r="J14" s="8">
        <v>0.77926050323957929</v>
      </c>
      <c r="L14" s="7">
        <f t="shared" si="0"/>
        <v>4.1693636816087953E-2</v>
      </c>
      <c r="M14" s="8">
        <f t="shared" si="1"/>
        <v>1.9177761064686081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-0.40530457522691482</v>
      </c>
      <c r="S14" s="8">
        <f t="shared" si="7"/>
        <v>1.1584899077111857</v>
      </c>
    </row>
    <row r="15" spans="1:19" x14ac:dyDescent="0.25">
      <c r="A15" t="s">
        <v>36</v>
      </c>
      <c r="C15" s="7">
        <v>2.0350383228139757</v>
      </c>
      <c r="D15" s="8">
        <v>1.1922161043235227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2.779064765956293</v>
      </c>
      <c r="J15" s="8">
        <v>0.62694345075570057</v>
      </c>
      <c r="L15" s="7">
        <f t="shared" si="0"/>
        <v>0.82556404734831101</v>
      </c>
      <c r="M15" s="8">
        <f t="shared" si="1"/>
        <v>3.2185972359611217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2.1190307790354148</v>
      </c>
      <c r="S15" s="8">
        <f t="shared" si="7"/>
        <v>3.4091953993830022</v>
      </c>
    </row>
    <row r="16" spans="1:19" x14ac:dyDescent="0.25">
      <c r="A16" s="4" t="s">
        <v>37</v>
      </c>
      <c r="B16" s="4"/>
      <c r="C16" s="5">
        <v>8.2164463632728157</v>
      </c>
      <c r="D16" s="6">
        <v>1.7520052485405611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6.2564046215584792</v>
      </c>
      <c r="J16" s="6">
        <v>1.2499835922213909</v>
      </c>
      <c r="L16" s="5">
        <f t="shared" si="0"/>
        <v>6.4737577839726397</v>
      </c>
      <c r="M16" s="6">
        <f t="shared" si="1"/>
        <v>9.9426389229662409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4.9798956806385251</v>
      </c>
      <c r="S16" s="6">
        <f t="shared" si="7"/>
        <v>7.4795670042495948</v>
      </c>
    </row>
    <row r="17" spans="1:23" ht="15.75" thickBot="1" x14ac:dyDescent="0.3">
      <c r="A17" s="4" t="s">
        <v>38</v>
      </c>
      <c r="B17" s="4"/>
      <c r="C17" s="18">
        <v>4.8377773981443033</v>
      </c>
      <c r="D17" s="19">
        <v>1.1024889656057208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4.6069893659573253</v>
      </c>
      <c r="J17" s="19">
        <v>1.1616921024914086</v>
      </c>
      <c r="L17" s="18">
        <f t="shared" si="0"/>
        <v>3.7528952915310119</v>
      </c>
      <c r="M17" s="19">
        <f t="shared" si="1"/>
        <v>5.9458116063286592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3.4306142033699887</v>
      </c>
      <c r="S17" s="19">
        <f t="shared" si="7"/>
        <v>5.7903190314171438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 t="s">
        <v>75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 t="s">
        <v>75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L23">
        <v>-1</v>
      </c>
      <c r="M23">
        <v>87</v>
      </c>
      <c r="N23">
        <v>73</v>
      </c>
      <c r="O23">
        <v>7</v>
      </c>
      <c r="P23">
        <v>-2</v>
      </c>
      <c r="Q23">
        <v>0</v>
      </c>
      <c r="R23">
        <v>9</v>
      </c>
      <c r="S23">
        <v>0</v>
      </c>
      <c r="T23">
        <v>-1</v>
      </c>
      <c r="V23" t="s">
        <v>45</v>
      </c>
      <c r="W23" t="b">
        <v>0</v>
      </c>
    </row>
    <row r="24" spans="1:23" x14ac:dyDescent="0.25">
      <c r="A24" t="s">
        <v>74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72</v>
      </c>
      <c r="O24">
        <v>9</v>
      </c>
      <c r="P24">
        <v>2</v>
      </c>
      <c r="Q24">
        <v>2</v>
      </c>
      <c r="R24">
        <v>7</v>
      </c>
      <c r="S24">
        <v>-2</v>
      </c>
      <c r="T24">
        <v>-1</v>
      </c>
      <c r="U24" t="s">
        <v>46</v>
      </c>
      <c r="V24" t="s">
        <v>45</v>
      </c>
      <c r="W24" t="b">
        <v>0</v>
      </c>
    </row>
    <row r="25" spans="1:23" x14ac:dyDescent="0.25">
      <c r="A25" t="s">
        <v>74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54</v>
      </c>
      <c r="O25">
        <v>8</v>
      </c>
      <c r="P25">
        <v>3</v>
      </c>
      <c r="Q25">
        <v>2</v>
      </c>
      <c r="R25">
        <v>4</v>
      </c>
      <c r="S25">
        <v>-1</v>
      </c>
      <c r="T25">
        <v>-1</v>
      </c>
      <c r="U25" t="s">
        <v>46</v>
      </c>
      <c r="V25" t="s">
        <v>45</v>
      </c>
      <c r="W25" t="b">
        <v>0</v>
      </c>
    </row>
    <row r="26" spans="1:23" x14ac:dyDescent="0.25">
      <c r="A26" t="s">
        <v>75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58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</row>
    <row r="27" spans="1:23" x14ac:dyDescent="0.25">
      <c r="A27" t="s">
        <v>75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70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</row>
    <row r="28" spans="1:23" x14ac:dyDescent="0.25">
      <c r="A28" t="s">
        <v>76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60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</row>
    <row r="29" spans="1:23" x14ac:dyDescent="0.25">
      <c r="A29" t="s">
        <v>77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90</v>
      </c>
      <c r="O29">
        <v>11</v>
      </c>
      <c r="P29">
        <v>2</v>
      </c>
      <c r="Q29">
        <v>3</v>
      </c>
      <c r="R29">
        <v>8</v>
      </c>
      <c r="S29">
        <v>-2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 t="s">
        <v>77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80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</row>
    <row r="31" spans="1:23" x14ac:dyDescent="0.25">
      <c r="A31" t="s">
        <v>78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94</v>
      </c>
      <c r="O31">
        <v>10</v>
      </c>
      <c r="P31">
        <v>2</v>
      </c>
      <c r="Q31">
        <v>3</v>
      </c>
      <c r="R31">
        <v>1</v>
      </c>
      <c r="S31">
        <v>4</v>
      </c>
      <c r="T31">
        <v>2</v>
      </c>
      <c r="U31" t="s">
        <v>47</v>
      </c>
      <c r="V31" t="s">
        <v>26</v>
      </c>
      <c r="W31" t="b">
        <v>0</v>
      </c>
    </row>
    <row r="32" spans="1:23" x14ac:dyDescent="0.25">
      <c r="A32" t="s">
        <v>78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80</v>
      </c>
      <c r="O32">
        <v>10</v>
      </c>
      <c r="P32">
        <v>1</v>
      </c>
      <c r="Q32">
        <v>3</v>
      </c>
      <c r="R32">
        <v>9</v>
      </c>
      <c r="S32">
        <v>-3</v>
      </c>
      <c r="T32">
        <v>1</v>
      </c>
      <c r="U32" t="s">
        <v>46</v>
      </c>
      <c r="V32" t="s">
        <v>26</v>
      </c>
      <c r="W32" t="b">
        <v>0</v>
      </c>
    </row>
    <row r="33" spans="1:23" x14ac:dyDescent="0.25">
      <c r="A33" t="s">
        <v>78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52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</row>
    <row r="34" spans="1:23" x14ac:dyDescent="0.25">
      <c r="A34" t="s">
        <v>78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80</v>
      </c>
      <c r="O34">
        <v>10</v>
      </c>
      <c r="P34">
        <v>2</v>
      </c>
      <c r="Q34">
        <v>2</v>
      </c>
      <c r="R34">
        <v>8</v>
      </c>
      <c r="S34">
        <v>-2</v>
      </c>
      <c r="T34">
        <v>1</v>
      </c>
      <c r="U34" t="s">
        <v>46</v>
      </c>
      <c r="V34" t="s">
        <v>26</v>
      </c>
      <c r="W34" t="b">
        <v>0</v>
      </c>
    </row>
    <row r="35" spans="1:23" x14ac:dyDescent="0.25">
      <c r="A35" t="s">
        <v>78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64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</row>
    <row r="36" spans="1:23" x14ac:dyDescent="0.25">
      <c r="A36" t="s">
        <v>78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</row>
    <row r="37" spans="1:23" x14ac:dyDescent="0.25">
      <c r="A37" t="s">
        <v>79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90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</row>
    <row r="38" spans="1:23" x14ac:dyDescent="0.25">
      <c r="A38" t="s">
        <v>79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</row>
    <row r="39" spans="1:23" x14ac:dyDescent="0.25">
      <c r="A39" t="s">
        <v>79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90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</row>
    <row r="40" spans="1:23" x14ac:dyDescent="0.25">
      <c r="A40" t="s">
        <v>79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72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</row>
    <row r="41" spans="1:23" x14ac:dyDescent="0.25">
      <c r="A41" t="s">
        <v>79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60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</row>
    <row r="42" spans="1:23" x14ac:dyDescent="0.25">
      <c r="A42" t="s">
        <v>79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</row>
    <row r="43" spans="1:23" x14ac:dyDescent="0.25">
      <c r="A43" t="s">
        <v>80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98</v>
      </c>
      <c r="O43">
        <v>12</v>
      </c>
      <c r="P43">
        <v>2</v>
      </c>
      <c r="Q43">
        <v>3</v>
      </c>
      <c r="R43">
        <v>9</v>
      </c>
      <c r="S43">
        <v>-2</v>
      </c>
      <c r="T43">
        <v>2</v>
      </c>
      <c r="U43" t="s">
        <v>46</v>
      </c>
      <c r="V43" t="s">
        <v>45</v>
      </c>
      <c r="W43" t="b">
        <v>0</v>
      </c>
    </row>
    <row r="44" spans="1:23" x14ac:dyDescent="0.25">
      <c r="A44" t="s">
        <v>80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88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</row>
    <row r="45" spans="1:23" x14ac:dyDescent="0.25">
      <c r="A45" t="s">
        <v>80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84</v>
      </c>
      <c r="O45">
        <v>11</v>
      </c>
      <c r="P45">
        <v>2</v>
      </c>
      <c r="Q45">
        <v>3</v>
      </c>
      <c r="R45">
        <v>8</v>
      </c>
      <c r="S45">
        <v>-2</v>
      </c>
      <c r="T45">
        <v>2</v>
      </c>
      <c r="U45" t="s">
        <v>46</v>
      </c>
      <c r="V45" t="s">
        <v>45</v>
      </c>
      <c r="W45" t="b">
        <v>0</v>
      </c>
    </row>
    <row r="46" spans="1:23" x14ac:dyDescent="0.25">
      <c r="A46" t="s">
        <v>83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54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</row>
    <row r="47" spans="1:23" x14ac:dyDescent="0.25">
      <c r="A47" t="s">
        <v>83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74</v>
      </c>
      <c r="O47">
        <v>9</v>
      </c>
      <c r="P47">
        <v>2</v>
      </c>
      <c r="Q47">
        <v>3</v>
      </c>
      <c r="R47">
        <v>6</v>
      </c>
      <c r="S47">
        <v>-2</v>
      </c>
      <c r="T47">
        <v>2</v>
      </c>
      <c r="U47" t="s">
        <v>46</v>
      </c>
      <c r="V47" t="s">
        <v>45</v>
      </c>
      <c r="W47" t="b">
        <v>0</v>
      </c>
    </row>
    <row r="48" spans="1:23" x14ac:dyDescent="0.25">
      <c r="A48" t="s">
        <v>83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74</v>
      </c>
      <c r="O48">
        <v>9</v>
      </c>
      <c r="P48">
        <v>2</v>
      </c>
      <c r="Q48">
        <v>3</v>
      </c>
      <c r="R48">
        <v>6</v>
      </c>
      <c r="S48">
        <v>-2</v>
      </c>
      <c r="T48">
        <v>2</v>
      </c>
      <c r="U48" t="s">
        <v>46</v>
      </c>
      <c r="V48" t="s">
        <v>45</v>
      </c>
      <c r="W48" t="b">
        <v>0</v>
      </c>
    </row>
    <row r="49" spans="1:23" x14ac:dyDescent="0.25">
      <c r="A49" t="s">
        <v>83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82</v>
      </c>
      <c r="O49">
        <v>10</v>
      </c>
      <c r="P49">
        <v>3</v>
      </c>
      <c r="Q49">
        <v>2</v>
      </c>
      <c r="R49">
        <v>6</v>
      </c>
      <c r="S49">
        <v>-1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 t="s">
        <v>83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76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</row>
    <row r="51" spans="1:23" x14ac:dyDescent="0.25">
      <c r="A51" t="s">
        <v>83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82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</row>
    <row r="52" spans="1:23" x14ac:dyDescent="0.25">
      <c r="A52" t="s">
        <v>82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104</v>
      </c>
      <c r="O52">
        <v>13</v>
      </c>
      <c r="P52">
        <v>1</v>
      </c>
      <c r="Q52">
        <v>3</v>
      </c>
      <c r="R52">
        <v>12</v>
      </c>
      <c r="S52">
        <v>-3</v>
      </c>
      <c r="T52">
        <v>1</v>
      </c>
      <c r="U52" t="s">
        <v>46</v>
      </c>
      <c r="V52" t="s">
        <v>45</v>
      </c>
      <c r="W52" t="b">
        <v>0</v>
      </c>
    </row>
    <row r="53" spans="1:23" x14ac:dyDescent="0.25">
      <c r="A53" t="s">
        <v>82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80</v>
      </c>
      <c r="O53">
        <v>10</v>
      </c>
      <c r="P53">
        <v>1</v>
      </c>
      <c r="Q53">
        <v>3</v>
      </c>
      <c r="R53">
        <v>9</v>
      </c>
      <c r="S53">
        <v>-3</v>
      </c>
      <c r="T53">
        <v>1</v>
      </c>
      <c r="U53" t="s">
        <v>46</v>
      </c>
      <c r="V53" t="s">
        <v>45</v>
      </c>
      <c r="W53" t="b">
        <v>0</v>
      </c>
    </row>
    <row r="54" spans="1:23" x14ac:dyDescent="0.25">
      <c r="A54" t="s">
        <v>82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96</v>
      </c>
      <c r="O54">
        <v>12</v>
      </c>
      <c r="P54">
        <v>1</v>
      </c>
      <c r="Q54">
        <v>3</v>
      </c>
      <c r="R54">
        <v>11</v>
      </c>
      <c r="S54">
        <v>-3</v>
      </c>
      <c r="T54">
        <v>1</v>
      </c>
      <c r="U54" t="s">
        <v>46</v>
      </c>
      <c r="V54" t="s">
        <v>45</v>
      </c>
      <c r="W54" t="b">
        <v>0</v>
      </c>
    </row>
    <row r="55" spans="1:23" x14ac:dyDescent="0.25">
      <c r="A55" t="s">
        <v>82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</row>
    <row r="56" spans="1:23" x14ac:dyDescent="0.25">
      <c r="A56" t="s">
        <v>82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</row>
    <row r="57" spans="1:23" x14ac:dyDescent="0.25">
      <c r="A57" t="s">
        <v>82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8"/>
  <sheetViews>
    <sheetView workbookViewId="0">
      <selection activeCell="A20" sqref="A20:W21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0.50615376956942049</v>
      </c>
      <c r="D4" s="8">
        <v>0.85834775448844736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0.33333333333333331</v>
      </c>
      <c r="J4" s="8">
        <v>0.47140452079103168</v>
      </c>
      <c r="L4" s="7">
        <f t="shared" ref="L4:L17" si="0">(C4-D4)</f>
        <v>-0.35757243470930922</v>
      </c>
      <c r="M4" s="8">
        <f t="shared" ref="M4:M17" si="1">(C4+D4)</f>
        <v>1.3821801020154854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-0.13807118745769836</v>
      </c>
      <c r="S4" s="8">
        <f t="shared" ref="S4:S17" si="7">(I4+J4)</f>
        <v>0.80473785412436505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6.0314466373149394</v>
      </c>
      <c r="D6" s="8">
        <v>4.40013377568616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5</v>
      </c>
      <c r="J6" s="8">
        <v>4.0824829046386295</v>
      </c>
      <c r="L6" s="7">
        <f t="shared" si="0"/>
        <v>1.5745224419731807</v>
      </c>
      <c r="M6" s="8">
        <f t="shared" si="1"/>
        <v>10.383841505609372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0.91751709536137049</v>
      </c>
      <c r="S6" s="8">
        <f t="shared" si="7"/>
        <v>9.0824829046386313</v>
      </c>
    </row>
    <row r="7" spans="1:19" x14ac:dyDescent="0.25">
      <c r="A7" t="s">
        <v>32</v>
      </c>
      <c r="C7" s="7">
        <v>9.8409150740026805E-2</v>
      </c>
      <c r="D7" s="8">
        <v>0.29786706731468898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-0.19966500737097015</v>
      </c>
      <c r="M7" s="8">
        <f t="shared" si="1"/>
        <v>0.39768246748195901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2.5935262117738072</v>
      </c>
      <c r="D8" s="8">
        <v>3.3331397616111182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3.333333333333333</v>
      </c>
      <c r="J8" s="8">
        <v>3.2998316455372216</v>
      </c>
      <c r="L8" s="7">
        <f t="shared" si="0"/>
        <v>-0.71280782315803348</v>
      </c>
      <c r="M8" s="8">
        <f t="shared" si="1"/>
        <v>5.9830536817094107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3.3501687796111401E-2</v>
      </c>
      <c r="S8" s="8">
        <f t="shared" si="7"/>
        <v>6.6331649788705551</v>
      </c>
    </row>
    <row r="9" spans="1:19" x14ac:dyDescent="0.25">
      <c r="A9" s="4" t="s">
        <v>12</v>
      </c>
      <c r="B9" s="4"/>
      <c r="C9" s="5">
        <v>13.177946140710439</v>
      </c>
      <c r="D9" s="6">
        <v>4.3063634362792387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</v>
      </c>
      <c r="J9" s="6">
        <v>6.4807406984078604</v>
      </c>
      <c r="K9" s="4"/>
      <c r="L9" s="5">
        <f t="shared" si="0"/>
        <v>8.7475995525598194</v>
      </c>
      <c r="M9" s="6">
        <f t="shared" si="1"/>
        <v>17.481526632283362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-0.48074069840786038</v>
      </c>
      <c r="S9" s="6">
        <f t="shared" si="7"/>
        <v>12.48074069840786</v>
      </c>
    </row>
    <row r="10" spans="1:19" x14ac:dyDescent="0.25">
      <c r="A10" t="s">
        <v>13</v>
      </c>
      <c r="C10" s="7">
        <v>25.669264233982755</v>
      </c>
      <c r="D10" s="8">
        <v>10.661756726887903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25.666666666666664</v>
      </c>
      <c r="J10" s="8">
        <v>6.0184900284225957</v>
      </c>
      <c r="L10" s="7">
        <f t="shared" si="0"/>
        <v>15.086150837205622</v>
      </c>
      <c r="M10" s="8">
        <f t="shared" si="1"/>
        <v>36.379246368296791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19.648176638244074</v>
      </c>
      <c r="S10" s="8">
        <f t="shared" si="7"/>
        <v>31.685156695089269</v>
      </c>
    </row>
    <row r="11" spans="1:19" x14ac:dyDescent="0.25">
      <c r="A11" t="s">
        <v>14</v>
      </c>
      <c r="C11" s="7">
        <v>114.63680803452978</v>
      </c>
      <c r="D11" s="8">
        <v>24.693591071639112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105.66666666666666</v>
      </c>
      <c r="J11" s="8">
        <v>24.087802353519557</v>
      </c>
      <c r="L11" s="7">
        <f t="shared" si="0"/>
        <v>90.033668435113867</v>
      </c>
      <c r="M11" s="8">
        <f t="shared" si="1"/>
        <v>139.26754521668425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81.578864313147108</v>
      </c>
      <c r="S11" s="8">
        <f t="shared" si="7"/>
        <v>129.75446902018624</v>
      </c>
    </row>
    <row r="12" spans="1:19" x14ac:dyDescent="0.25">
      <c r="A12" s="4" t="s">
        <v>34</v>
      </c>
      <c r="B12" s="4"/>
      <c r="C12" s="5">
        <v>75.789597659836602</v>
      </c>
      <c r="D12" s="6">
        <v>15.515961498348318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74</v>
      </c>
      <c r="J12" s="6">
        <v>16.083117442419759</v>
      </c>
      <c r="K12" s="4"/>
      <c r="L12" s="5">
        <f t="shared" si="0"/>
        <v>60.334412045804598</v>
      </c>
      <c r="M12" s="6">
        <f t="shared" si="1"/>
        <v>91.272278215647916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57.916882557580252</v>
      </c>
      <c r="S12" s="6">
        <f t="shared" si="7"/>
        <v>90.083117442419777</v>
      </c>
    </row>
    <row r="13" spans="1:19" x14ac:dyDescent="0.25">
      <c r="A13" s="4" t="s">
        <v>25</v>
      </c>
      <c r="B13" s="4"/>
      <c r="C13" s="5">
        <v>9.229535769398197</v>
      </c>
      <c r="D13" s="6">
        <v>2.1731487852277191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8.6666666666666643</v>
      </c>
      <c r="J13" s="6">
        <v>1.6996731711975948</v>
      </c>
      <c r="K13" s="4"/>
      <c r="L13" s="5">
        <f t="shared" si="0"/>
        <v>7.0456569609980981</v>
      </c>
      <c r="M13" s="6">
        <f t="shared" si="1"/>
        <v>11.405577972553001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6.9669934954690724</v>
      </c>
      <c r="S13" s="6">
        <f t="shared" si="7"/>
        <v>10.366339837864263</v>
      </c>
    </row>
    <row r="14" spans="1:19" x14ac:dyDescent="0.25">
      <c r="A14" t="s">
        <v>35</v>
      </c>
      <c r="C14" s="7">
        <v>1.2308678701519029</v>
      </c>
      <c r="D14" s="8">
        <v>1.4231265714257708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0.66666666666666663</v>
      </c>
      <c r="J14" s="8">
        <v>0.94280904158206336</v>
      </c>
      <c r="L14" s="7">
        <f t="shared" si="0"/>
        <v>-0.19538371593913295</v>
      </c>
      <c r="M14" s="8">
        <f t="shared" si="1"/>
        <v>2.6747081546817677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-0.27614237491539673</v>
      </c>
      <c r="S14" s="8">
        <f t="shared" si="7"/>
        <v>1.6094757082487301</v>
      </c>
    </row>
    <row r="15" spans="1:19" x14ac:dyDescent="0.25">
      <c r="A15" t="s">
        <v>36</v>
      </c>
      <c r="C15" s="7">
        <v>2.233223923040268</v>
      </c>
      <c r="D15" s="8">
        <v>1.0137654487080845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2.333333333333333</v>
      </c>
      <c r="J15" s="8">
        <v>0.47140452079103173</v>
      </c>
      <c r="L15" s="7">
        <f t="shared" si="0"/>
        <v>1.2252982814989553</v>
      </c>
      <c r="M15" s="8">
        <f t="shared" si="1"/>
        <v>3.247175480281749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1.8619288125423021</v>
      </c>
      <c r="S15" s="8">
        <f t="shared" si="7"/>
        <v>2.8047378541243657</v>
      </c>
    </row>
    <row r="16" spans="1:19" x14ac:dyDescent="0.25">
      <c r="A16" s="4" t="s">
        <v>37</v>
      </c>
      <c r="B16" s="4"/>
      <c r="C16" s="5">
        <v>7.49287765860592</v>
      </c>
      <c r="D16" s="6">
        <v>2.5778781872975514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</v>
      </c>
      <c r="J16" s="6">
        <v>1</v>
      </c>
      <c r="K16" s="4"/>
      <c r="L16" s="5">
        <f t="shared" si="0"/>
        <v>4.9120846055484879</v>
      </c>
      <c r="M16" s="6">
        <f t="shared" si="1"/>
        <v>10.029129970180209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</v>
      </c>
      <c r="S16" s="6">
        <f t="shared" si="7"/>
        <v>8</v>
      </c>
    </row>
    <row r="17" spans="1:23" ht="15.75" thickBot="1" x14ac:dyDescent="0.3">
      <c r="A17" s="4" t="s">
        <v>38</v>
      </c>
      <c r="B17" s="4"/>
      <c r="C17" s="18">
        <v>4.6871489922845022</v>
      </c>
      <c r="D17" s="19">
        <v>0.46365424044960019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4.2262832477101524</v>
      </c>
      <c r="M17" s="19">
        <f t="shared" si="1"/>
        <v>5.1519809349328378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 t="s">
        <v>73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L22">
        <v>-1</v>
      </c>
      <c r="M22">
        <v>59</v>
      </c>
      <c r="N22">
        <v>57</v>
      </c>
      <c r="O22">
        <v>6</v>
      </c>
      <c r="P22">
        <v>-2</v>
      </c>
      <c r="Q22">
        <v>0</v>
      </c>
      <c r="R22">
        <v>4</v>
      </c>
      <c r="S22">
        <v>4</v>
      </c>
      <c r="T22">
        <v>-1</v>
      </c>
      <c r="V22" t="s">
        <v>45</v>
      </c>
      <c r="W22" t="b">
        <v>0</v>
      </c>
    </row>
    <row r="23" spans="1:23" x14ac:dyDescent="0.25">
      <c r="A23" t="s">
        <v>73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v>-1</v>
      </c>
      <c r="M23">
        <v>28</v>
      </c>
      <c r="N23">
        <v>29</v>
      </c>
      <c r="O23">
        <v>3</v>
      </c>
      <c r="P23">
        <v>-2</v>
      </c>
      <c r="Q23">
        <v>0</v>
      </c>
      <c r="R23">
        <v>3</v>
      </c>
      <c r="S23">
        <v>2</v>
      </c>
      <c r="T23">
        <v>-1</v>
      </c>
      <c r="V23" t="s">
        <v>45</v>
      </c>
      <c r="W23" t="b">
        <v>0</v>
      </c>
    </row>
    <row r="24" spans="1:23" x14ac:dyDescent="0.25">
      <c r="A24" t="s">
        <v>73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t="s">
        <v>73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 t="s">
        <v>84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L26">
        <v>-1</v>
      </c>
      <c r="M26">
        <v>83</v>
      </c>
      <c r="N26">
        <v>69</v>
      </c>
      <c r="O26">
        <v>7</v>
      </c>
      <c r="P26">
        <v>-2</v>
      </c>
      <c r="Q26">
        <v>0</v>
      </c>
      <c r="R26">
        <v>3</v>
      </c>
      <c r="S26">
        <v>6</v>
      </c>
      <c r="T26">
        <v>-1</v>
      </c>
      <c r="V26" t="s">
        <v>45</v>
      </c>
      <c r="W26" t="b">
        <v>1</v>
      </c>
    </row>
    <row r="27" spans="1:23" x14ac:dyDescent="0.25">
      <c r="A27" t="s">
        <v>84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-1</v>
      </c>
      <c r="M27">
        <v>53</v>
      </c>
      <c r="N27">
        <v>51</v>
      </c>
      <c r="O27">
        <v>5</v>
      </c>
      <c r="P27">
        <v>-2</v>
      </c>
      <c r="Q27">
        <v>0</v>
      </c>
      <c r="R27">
        <v>2</v>
      </c>
      <c r="S27">
        <v>5</v>
      </c>
      <c r="T27">
        <v>-1</v>
      </c>
      <c r="V27" t="s">
        <v>45</v>
      </c>
      <c r="W27" t="b">
        <v>1</v>
      </c>
    </row>
    <row r="28" spans="1:23" x14ac:dyDescent="0.25">
      <c r="A28" t="s">
        <v>84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L28">
        <v>-1</v>
      </c>
      <c r="M28">
        <v>91</v>
      </c>
      <c r="N28">
        <v>77</v>
      </c>
      <c r="O28">
        <v>8</v>
      </c>
      <c r="P28">
        <v>-2</v>
      </c>
      <c r="Q28">
        <v>0</v>
      </c>
      <c r="R28">
        <v>4</v>
      </c>
      <c r="S28">
        <v>6</v>
      </c>
      <c r="T28">
        <v>-1</v>
      </c>
      <c r="V28" t="s">
        <v>45</v>
      </c>
      <c r="W28" t="b">
        <v>1</v>
      </c>
    </row>
    <row r="29" spans="1:23" x14ac:dyDescent="0.25">
      <c r="A29" t="s">
        <v>84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L29">
        <v>-1</v>
      </c>
      <c r="M29">
        <v>83</v>
      </c>
      <c r="N29">
        <v>69</v>
      </c>
      <c r="O29">
        <v>7</v>
      </c>
      <c r="P29">
        <v>-2</v>
      </c>
      <c r="Q29">
        <v>0</v>
      </c>
      <c r="R29">
        <v>3</v>
      </c>
      <c r="S29">
        <v>6</v>
      </c>
      <c r="T29">
        <v>-1</v>
      </c>
      <c r="V29" t="s">
        <v>45</v>
      </c>
      <c r="W29" t="b">
        <v>1</v>
      </c>
    </row>
    <row r="30" spans="1:23" x14ac:dyDescent="0.25">
      <c r="A30" t="s">
        <v>84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L30">
        <v>-1</v>
      </c>
      <c r="M30">
        <v>73</v>
      </c>
      <c r="N30">
        <v>59</v>
      </c>
      <c r="O30">
        <v>8</v>
      </c>
      <c r="P30">
        <v>-2</v>
      </c>
      <c r="Q30">
        <v>0</v>
      </c>
      <c r="R30">
        <v>10</v>
      </c>
      <c r="S30">
        <v>0</v>
      </c>
      <c r="T30">
        <v>-1</v>
      </c>
      <c r="V30" t="s">
        <v>45</v>
      </c>
      <c r="W30" t="b">
        <v>1</v>
      </c>
    </row>
    <row r="31" spans="1:23" x14ac:dyDescent="0.25">
      <c r="A31" t="s">
        <v>84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L31">
        <v>-1</v>
      </c>
      <c r="M31">
        <v>91</v>
      </c>
      <c r="N31">
        <v>77</v>
      </c>
      <c r="O31">
        <v>9</v>
      </c>
      <c r="P31">
        <v>-2</v>
      </c>
      <c r="Q31">
        <v>0</v>
      </c>
      <c r="R31">
        <v>9</v>
      </c>
      <c r="S31">
        <v>2</v>
      </c>
      <c r="T31">
        <v>-1</v>
      </c>
      <c r="V31" t="s">
        <v>45</v>
      </c>
      <c r="W31" t="b">
        <v>1</v>
      </c>
    </row>
    <row r="32" spans="1:23" x14ac:dyDescent="0.25">
      <c r="A32" t="s">
        <v>84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L32">
        <v>-1</v>
      </c>
      <c r="M32">
        <v>93</v>
      </c>
      <c r="N32">
        <v>91</v>
      </c>
      <c r="O32">
        <v>10</v>
      </c>
      <c r="P32">
        <v>-2</v>
      </c>
      <c r="Q32">
        <v>0</v>
      </c>
      <c r="R32">
        <v>7</v>
      </c>
      <c r="S32">
        <v>5</v>
      </c>
      <c r="T32">
        <v>-1</v>
      </c>
      <c r="V32" t="s">
        <v>45</v>
      </c>
      <c r="W32" t="b">
        <v>1</v>
      </c>
    </row>
    <row r="33" spans="1:23" x14ac:dyDescent="0.25">
      <c r="A33" t="s">
        <v>85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48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</row>
    <row r="34" spans="1:23" x14ac:dyDescent="0.25">
      <c r="A34" t="s">
        <v>85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70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</row>
    <row r="35" spans="1:23" x14ac:dyDescent="0.25">
      <c r="A35" t="s">
        <v>85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84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</row>
    <row r="36" spans="1:23" x14ac:dyDescent="0.25">
      <c r="A36" t="s">
        <v>74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24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</row>
    <row r="37" spans="1:23" x14ac:dyDescent="0.25">
      <c r="A37" t="s">
        <v>74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90</v>
      </c>
      <c r="O37">
        <v>11</v>
      </c>
      <c r="P37">
        <v>3</v>
      </c>
      <c r="Q37">
        <v>2</v>
      </c>
      <c r="R37">
        <v>7</v>
      </c>
      <c r="S37">
        <v>-1</v>
      </c>
      <c r="T37">
        <v>-1</v>
      </c>
      <c r="U37" t="s">
        <v>46</v>
      </c>
      <c r="V37" t="s">
        <v>45</v>
      </c>
      <c r="W37" t="b">
        <v>0</v>
      </c>
    </row>
    <row r="38" spans="1:23" x14ac:dyDescent="0.25">
      <c r="A38" t="s">
        <v>75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64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</row>
    <row r="39" spans="1:23" x14ac:dyDescent="0.25">
      <c r="A39" t="s">
        <v>75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74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</row>
    <row r="40" spans="1:23" x14ac:dyDescent="0.25">
      <c r="A40" t="s">
        <v>76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88</v>
      </c>
      <c r="O40">
        <v>13</v>
      </c>
      <c r="P40">
        <v>4</v>
      </c>
      <c r="Q40">
        <v>2</v>
      </c>
      <c r="R40">
        <v>8</v>
      </c>
      <c r="S40">
        <v>-1</v>
      </c>
      <c r="T40">
        <v>-1</v>
      </c>
      <c r="U40" t="s">
        <v>46</v>
      </c>
      <c r="V40" t="s">
        <v>26</v>
      </c>
      <c r="W40" t="b">
        <v>0</v>
      </c>
    </row>
    <row r="41" spans="1:23" x14ac:dyDescent="0.25">
      <c r="A41" t="s">
        <v>77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 t="s">
        <v>77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68</v>
      </c>
      <c r="O42">
        <v>9</v>
      </c>
      <c r="P42">
        <v>4</v>
      </c>
      <c r="Q42">
        <v>2</v>
      </c>
      <c r="R42">
        <v>4</v>
      </c>
      <c r="S42">
        <v>-1</v>
      </c>
      <c r="T42">
        <v>-1</v>
      </c>
      <c r="U42" t="s">
        <v>46</v>
      </c>
      <c r="V42" t="s">
        <v>45</v>
      </c>
      <c r="W42" t="b">
        <v>0</v>
      </c>
    </row>
    <row r="43" spans="1:23" x14ac:dyDescent="0.25">
      <c r="A43" t="s">
        <v>86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66</v>
      </c>
      <c r="O43">
        <v>9</v>
      </c>
      <c r="P43">
        <v>2</v>
      </c>
      <c r="Q43">
        <v>2</v>
      </c>
      <c r="R43">
        <v>7</v>
      </c>
      <c r="S43">
        <v>-2</v>
      </c>
      <c r="T43">
        <v>-1</v>
      </c>
      <c r="U43" t="s">
        <v>46</v>
      </c>
      <c r="V43" t="s">
        <v>45</v>
      </c>
      <c r="W43" t="b">
        <v>0</v>
      </c>
    </row>
    <row r="44" spans="1:23" x14ac:dyDescent="0.25">
      <c r="A44" t="s">
        <v>86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</row>
    <row r="45" spans="1:23" x14ac:dyDescent="0.25">
      <c r="A45" t="s">
        <v>86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</row>
    <row r="46" spans="1:23" x14ac:dyDescent="0.25">
      <c r="A46" t="s">
        <v>86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</row>
    <row r="47" spans="1:23" x14ac:dyDescent="0.25">
      <c r="A47" t="s">
        <v>78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80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</row>
    <row r="48" spans="1:23" x14ac:dyDescent="0.25">
      <c r="A48" t="s">
        <v>78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</row>
    <row r="49" spans="1:23" x14ac:dyDescent="0.25">
      <c r="A49" t="s">
        <v>79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70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</row>
    <row r="50" spans="1:23" x14ac:dyDescent="0.25">
      <c r="A50" t="s">
        <v>79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88</v>
      </c>
      <c r="O50">
        <v>11</v>
      </c>
      <c r="P50">
        <v>2</v>
      </c>
      <c r="Q50">
        <v>2</v>
      </c>
      <c r="R50">
        <v>9</v>
      </c>
      <c r="S50">
        <v>-2</v>
      </c>
      <c r="T50">
        <v>1</v>
      </c>
      <c r="U50" t="s">
        <v>46</v>
      </c>
      <c r="V50" t="s">
        <v>45</v>
      </c>
      <c r="W50" t="b">
        <v>1</v>
      </c>
    </row>
    <row r="51" spans="1:23" x14ac:dyDescent="0.25">
      <c r="A51" t="s">
        <v>79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80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</row>
    <row r="52" spans="1:23" x14ac:dyDescent="0.25">
      <c r="A52" t="s">
        <v>79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114</v>
      </c>
      <c r="O52">
        <v>14</v>
      </c>
      <c r="P52">
        <v>2</v>
      </c>
      <c r="Q52">
        <v>3</v>
      </c>
      <c r="R52">
        <v>11</v>
      </c>
      <c r="S52">
        <v>-2</v>
      </c>
      <c r="T52">
        <v>2</v>
      </c>
      <c r="U52" t="s">
        <v>46</v>
      </c>
      <c r="V52" t="s">
        <v>45</v>
      </c>
      <c r="W52" t="b">
        <v>1</v>
      </c>
    </row>
    <row r="53" spans="1:23" x14ac:dyDescent="0.25">
      <c r="A53" t="s">
        <v>83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68</v>
      </c>
      <c r="O53">
        <v>9</v>
      </c>
      <c r="P53">
        <v>4</v>
      </c>
      <c r="Q53">
        <v>1</v>
      </c>
      <c r="R53">
        <v>4</v>
      </c>
      <c r="S53">
        <v>0</v>
      </c>
      <c r="T53">
        <v>2</v>
      </c>
      <c r="U53" t="s">
        <v>46</v>
      </c>
      <c r="V53" t="s">
        <v>45</v>
      </c>
      <c r="W53" t="b">
        <v>0</v>
      </c>
    </row>
    <row r="54" spans="1:23" x14ac:dyDescent="0.25">
      <c r="A54" t="s">
        <v>83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54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 t="s">
        <v>83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74</v>
      </c>
      <c r="O55">
        <v>9</v>
      </c>
      <c r="P55">
        <v>3</v>
      </c>
      <c r="Q55">
        <v>2</v>
      </c>
      <c r="R55">
        <v>5</v>
      </c>
      <c r="S55">
        <v>-1</v>
      </c>
      <c r="T55">
        <v>2</v>
      </c>
      <c r="U55" t="s">
        <v>46</v>
      </c>
      <c r="V55" t="s">
        <v>45</v>
      </c>
      <c r="W55" t="b">
        <v>0</v>
      </c>
    </row>
    <row r="56" spans="1:23" x14ac:dyDescent="0.25">
      <c r="A56" t="s">
        <v>83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80</v>
      </c>
      <c r="O56">
        <v>10</v>
      </c>
      <c r="P56">
        <v>1</v>
      </c>
      <c r="Q56">
        <v>3</v>
      </c>
      <c r="R56">
        <v>9</v>
      </c>
      <c r="S56">
        <v>-3</v>
      </c>
      <c r="T56">
        <v>1</v>
      </c>
      <c r="U56" t="s">
        <v>46</v>
      </c>
      <c r="V56" t="s">
        <v>45</v>
      </c>
      <c r="W56" t="b">
        <v>0</v>
      </c>
    </row>
    <row r="57" spans="1:23" x14ac:dyDescent="0.25">
      <c r="A57" t="s">
        <v>83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88</v>
      </c>
      <c r="O57">
        <v>11</v>
      </c>
      <c r="P57">
        <v>1</v>
      </c>
      <c r="Q57">
        <v>3</v>
      </c>
      <c r="R57">
        <v>10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  <row r="58" spans="1:23" x14ac:dyDescent="0.25">
      <c r="A58" t="s">
        <v>83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92</v>
      </c>
      <c r="O58">
        <v>13</v>
      </c>
      <c r="P58">
        <v>1</v>
      </c>
      <c r="Q58">
        <v>3</v>
      </c>
      <c r="R58">
        <v>12</v>
      </c>
      <c r="S58">
        <v>-3</v>
      </c>
      <c r="T58">
        <v>1</v>
      </c>
      <c r="U58" t="s">
        <v>46</v>
      </c>
      <c r="V58" t="s">
        <v>45</v>
      </c>
      <c r="W58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4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0.21903266425807794</v>
      </c>
      <c r="D4" s="8">
        <v>0.41359080773886409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-0.19436250335755292</v>
      </c>
      <c r="M4" s="8">
        <f t="shared" ref="M4:M16" si="1">(C4+D4)</f>
        <v>0.63364398202325578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5.3307572863909867</v>
      </c>
      <c r="D6" s="8">
        <v>1.6423718649887402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3.5912197761910836</v>
      </c>
      <c r="M6" s="8">
        <f t="shared" si="1"/>
        <v>6.962205868226448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0.58668082487642648</v>
      </c>
      <c r="D8" s="8">
        <v>1.0563613000492191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-0.46724212860945691</v>
      </c>
      <c r="M8" s="8">
        <f t="shared" si="1"/>
        <v>1.7047450004133498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11.154358487533152</v>
      </c>
      <c r="D9" s="6">
        <v>5.8850690194215112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5.1309093608790102</v>
      </c>
      <c r="M9" s="6">
        <f t="shared" si="1"/>
        <v>17.006638937090489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27.973055236326811</v>
      </c>
      <c r="D10" s="8">
        <v>7.3469608722990021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20.545633457202928</v>
      </c>
      <c r="M10" s="8">
        <f t="shared" si="1"/>
        <v>35.288856029416031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88.078345592268278</v>
      </c>
      <c r="D11" s="8">
        <v>12.923981634953444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74.739621082248135</v>
      </c>
      <c r="M11" s="8">
        <f t="shared" si="1"/>
        <v>100.91341353305089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48.950931868408304</v>
      </c>
      <c r="D12" s="6">
        <v>4.5914970414220546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44.179307458590287</v>
      </c>
      <c r="M12" s="6">
        <f t="shared" si="1"/>
        <v>53.501689372120296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6.1364707755254901</v>
      </c>
      <c r="D13" s="6">
        <v>0.84913815656481484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5.2489590516287956</v>
      </c>
      <c r="M13" s="6">
        <f t="shared" si="1"/>
        <v>6.9812509432583321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1.5361693073202447</v>
      </c>
      <c r="D14" s="8">
        <v>0.99940413671904937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0.51588848445177637</v>
      </c>
      <c r="M14" s="8">
        <f t="shared" si="1"/>
        <v>2.5381734553496833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2.4682363431275589</v>
      </c>
      <c r="D15" s="8">
        <v>0.8414097278799153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1.6217459311263891</v>
      </c>
      <c r="M15" s="8">
        <f t="shared" si="1"/>
        <v>3.3037164332907665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4.3286810850599657</v>
      </c>
      <c r="D16" s="6">
        <v>1.5307382808381356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2.7695506683302318</v>
      </c>
      <c r="M16" s="6">
        <f t="shared" si="1"/>
        <v>5.8465216603411134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23" ht="15.75" thickBot="1" x14ac:dyDescent="0.3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 t="s">
        <v>75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L22">
        <v>-1</v>
      </c>
      <c r="M22">
        <v>83</v>
      </c>
      <c r="N22">
        <v>81</v>
      </c>
      <c r="O22">
        <v>7</v>
      </c>
      <c r="P22">
        <v>-2</v>
      </c>
      <c r="Q22">
        <v>0</v>
      </c>
      <c r="R22">
        <v>9</v>
      </c>
      <c r="S22">
        <v>0</v>
      </c>
      <c r="T22">
        <v>-1</v>
      </c>
      <c r="V22" t="s">
        <v>45</v>
      </c>
      <c r="W22" t="b">
        <v>0</v>
      </c>
    </row>
    <row r="23" spans="1:23" x14ac:dyDescent="0.25">
      <c r="A23" t="s">
        <v>75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L23">
        <v>-1</v>
      </c>
      <c r="M23">
        <v>54</v>
      </c>
      <c r="N23">
        <v>52</v>
      </c>
      <c r="O23">
        <v>4</v>
      </c>
      <c r="P23">
        <v>-2</v>
      </c>
      <c r="Q23">
        <v>0</v>
      </c>
      <c r="R23">
        <v>6</v>
      </c>
      <c r="S23">
        <v>0</v>
      </c>
      <c r="T23">
        <v>-1</v>
      </c>
      <c r="V23" t="s">
        <v>45</v>
      </c>
      <c r="W23" t="b">
        <v>0</v>
      </c>
    </row>
    <row r="24" spans="1:23" x14ac:dyDescent="0.25">
      <c r="A24" t="s">
        <v>74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34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</row>
    <row r="25" spans="1:23" x14ac:dyDescent="0.25">
      <c r="A25" t="s">
        <v>74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66</v>
      </c>
      <c r="O25">
        <v>9</v>
      </c>
      <c r="P25">
        <v>3</v>
      </c>
      <c r="Q25">
        <v>0</v>
      </c>
      <c r="R25">
        <v>4</v>
      </c>
      <c r="S25">
        <v>2</v>
      </c>
      <c r="T25">
        <v>-1</v>
      </c>
      <c r="U25" t="s">
        <v>46</v>
      </c>
      <c r="V25" t="s">
        <v>45</v>
      </c>
      <c r="W25" t="b">
        <v>0</v>
      </c>
    </row>
    <row r="26" spans="1:23" x14ac:dyDescent="0.25">
      <c r="A26" t="s">
        <v>75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30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</row>
    <row r="27" spans="1:23" x14ac:dyDescent="0.25">
      <c r="A27" t="s">
        <v>77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40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</row>
    <row r="28" spans="1:23" x14ac:dyDescent="0.25">
      <c r="A28" t="s">
        <v>77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52</v>
      </c>
      <c r="O28">
        <v>7</v>
      </c>
      <c r="P28">
        <v>0</v>
      </c>
      <c r="Q28">
        <v>2</v>
      </c>
      <c r="R28">
        <v>6</v>
      </c>
      <c r="S28">
        <v>-1</v>
      </c>
      <c r="T28">
        <v>-1</v>
      </c>
      <c r="U28" t="s">
        <v>46</v>
      </c>
      <c r="V28" t="s">
        <v>45</v>
      </c>
      <c r="W28" t="b">
        <v>0</v>
      </c>
    </row>
    <row r="29" spans="1:23" x14ac:dyDescent="0.25">
      <c r="A29" t="s">
        <v>86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40</v>
      </c>
      <c r="O29">
        <v>5</v>
      </c>
      <c r="P29">
        <v>3</v>
      </c>
      <c r="Q29">
        <v>1</v>
      </c>
      <c r="R29">
        <v>2</v>
      </c>
      <c r="S29">
        <v>-1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 t="s">
        <v>78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50</v>
      </c>
      <c r="O30">
        <v>6</v>
      </c>
      <c r="P30">
        <v>2</v>
      </c>
      <c r="Q30">
        <v>3</v>
      </c>
      <c r="R30">
        <v>3</v>
      </c>
      <c r="S30">
        <v>-2</v>
      </c>
      <c r="T30">
        <v>2</v>
      </c>
      <c r="U30" t="s">
        <v>46</v>
      </c>
      <c r="V30" t="s">
        <v>26</v>
      </c>
      <c r="W30" t="b">
        <v>0</v>
      </c>
    </row>
    <row r="31" spans="1:23" x14ac:dyDescent="0.25">
      <c r="A31" t="s">
        <v>83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50</v>
      </c>
      <c r="O31">
        <v>7</v>
      </c>
      <c r="P31">
        <v>1</v>
      </c>
      <c r="Q31">
        <v>3</v>
      </c>
      <c r="R31">
        <v>6</v>
      </c>
      <c r="S31">
        <v>-3</v>
      </c>
      <c r="T31">
        <v>1</v>
      </c>
      <c r="U31" t="s">
        <v>46</v>
      </c>
      <c r="V31" t="s">
        <v>45</v>
      </c>
      <c r="W31" t="b">
        <v>0</v>
      </c>
    </row>
    <row r="32" spans="1:23" x14ac:dyDescent="0.25">
      <c r="A32" t="s">
        <v>83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56</v>
      </c>
      <c r="O32">
        <v>7</v>
      </c>
      <c r="P32">
        <v>1</v>
      </c>
      <c r="Q32">
        <v>3</v>
      </c>
      <c r="R32">
        <v>6</v>
      </c>
      <c r="S32">
        <v>-3</v>
      </c>
      <c r="T32">
        <v>1</v>
      </c>
      <c r="U32" t="s">
        <v>46</v>
      </c>
      <c r="V32" t="s">
        <v>45</v>
      </c>
      <c r="W32" t="b">
        <v>0</v>
      </c>
    </row>
    <row r="33" spans="1:23" x14ac:dyDescent="0.25">
      <c r="A33" t="s">
        <v>83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48</v>
      </c>
      <c r="O33">
        <v>6</v>
      </c>
      <c r="P33">
        <v>3</v>
      </c>
      <c r="Q33">
        <v>1</v>
      </c>
      <c r="R33">
        <v>3</v>
      </c>
      <c r="S33">
        <v>-1</v>
      </c>
      <c r="T33">
        <v>1</v>
      </c>
      <c r="U33" t="s">
        <v>46</v>
      </c>
      <c r="V33" t="s">
        <v>45</v>
      </c>
      <c r="W33" t="b">
        <v>0</v>
      </c>
    </row>
    <row r="34" spans="1:23" x14ac:dyDescent="0.25">
      <c r="A34" t="s">
        <v>83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48</v>
      </c>
      <c r="O34">
        <v>6</v>
      </c>
      <c r="P34">
        <v>1</v>
      </c>
      <c r="Q34">
        <v>3</v>
      </c>
      <c r="R34">
        <v>5</v>
      </c>
      <c r="S34">
        <v>-3</v>
      </c>
      <c r="T34">
        <v>1</v>
      </c>
      <c r="U34" t="s">
        <v>46</v>
      </c>
      <c r="V34" t="s">
        <v>45</v>
      </c>
      <c r="W34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3"/>
  <sheetViews>
    <sheetView workbookViewId="0">
      <selection activeCell="A20" sqref="A20:W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0.3163556692197278</v>
      </c>
      <c r="D4" s="8">
        <v>0.62050432335983752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-0.30425188393536184</v>
      </c>
      <c r="M4" s="8">
        <f t="shared" ref="M4:M17" si="1">(C4+D4)</f>
        <v>0.91596630009541502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5.1470442141246577</v>
      </c>
      <c r="D6" s="8">
        <v>4.8663186509122331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0.25019133556633921</v>
      </c>
      <c r="M6" s="8">
        <f t="shared" si="1"/>
        <v>9.8214291904615969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3.380354394335535</v>
      </c>
      <c r="D8" s="8">
        <v>2.9586607256779183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0.52513648301088045</v>
      </c>
      <c r="M8" s="8">
        <f t="shared" si="1"/>
        <v>6.3907738529443705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15</v>
      </c>
      <c r="D9" s="6">
        <v>0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15</v>
      </c>
      <c r="M9" s="6">
        <f t="shared" si="1"/>
        <v>15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24.957773535659335</v>
      </c>
      <c r="D10" s="8">
        <v>8.6560529945007065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16.06479906847958</v>
      </c>
      <c r="M10" s="8">
        <f t="shared" si="1"/>
        <v>33.515019464546391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115.57038253045141</v>
      </c>
      <c r="D11" s="8">
        <v>21.413109641152232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94.012789629270912</v>
      </c>
      <c r="M11" s="8">
        <f t="shared" si="1"/>
        <v>136.52252530385113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75.612608994792069</v>
      </c>
      <c r="D12" s="6">
        <v>16.105877381339965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59.664270603974273</v>
      </c>
      <c r="M12" s="6">
        <f t="shared" si="1"/>
        <v>91.291225796121836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8.8437542776799205</v>
      </c>
      <c r="D13" s="6">
        <v>2.6410004836085199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6.2128071583504765</v>
      </c>
      <c r="M13" s="6">
        <f t="shared" si="1"/>
        <v>11.386438119792761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0.85439885874461496</v>
      </c>
      <c r="D14" s="8">
        <v>0.94679910874773054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-8.3126043703244723E-2</v>
      </c>
      <c r="M14" s="8">
        <f t="shared" si="1"/>
        <v>1.8544753340721947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2.2742723251562151</v>
      </c>
      <c r="D15" s="8">
        <v>0.8694963117330744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1.3731851007971398</v>
      </c>
      <c r="M15" s="8">
        <f t="shared" si="1"/>
        <v>3.134572177743074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8.8264985444806996</v>
      </c>
      <c r="D16" s="6">
        <v>3.6789744109774376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5.0962189435960266</v>
      </c>
      <c r="M16" s="6">
        <f t="shared" si="1"/>
        <v>12.457404010639264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23" ht="15.75" thickBot="1" x14ac:dyDescent="0.3">
      <c r="A17" s="4" t="s">
        <v>38</v>
      </c>
      <c r="B17" s="4"/>
      <c r="C17" s="18">
        <v>4.2374135490371501</v>
      </c>
      <c r="D17" s="19">
        <v>1.5126652294801841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2.6337094585905216</v>
      </c>
      <c r="M17" s="19">
        <f t="shared" si="1"/>
        <v>5.7134185291978827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 t="s">
        <v>73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L22">
        <v>-1</v>
      </c>
      <c r="M22">
        <v>77</v>
      </c>
      <c r="N22">
        <v>75</v>
      </c>
      <c r="O22">
        <v>8</v>
      </c>
      <c r="P22">
        <v>-2</v>
      </c>
      <c r="Q22">
        <v>0</v>
      </c>
      <c r="R22">
        <v>5</v>
      </c>
      <c r="S22">
        <v>5</v>
      </c>
      <c r="T22">
        <v>-1</v>
      </c>
      <c r="V22" t="s">
        <v>45</v>
      </c>
      <c r="W22" t="b">
        <v>0</v>
      </c>
    </row>
    <row r="23" spans="1:23" x14ac:dyDescent="0.25">
      <c r="A23" t="s">
        <v>73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L23">
        <v>-1</v>
      </c>
      <c r="M23">
        <v>63</v>
      </c>
      <c r="N23">
        <v>49</v>
      </c>
      <c r="O23">
        <v>5</v>
      </c>
      <c r="P23">
        <v>-2</v>
      </c>
      <c r="Q23">
        <v>0</v>
      </c>
      <c r="R23">
        <v>3</v>
      </c>
      <c r="S23">
        <v>4</v>
      </c>
      <c r="T23">
        <v>-1</v>
      </c>
      <c r="V23" t="s">
        <v>45</v>
      </c>
      <c r="W23" t="b">
        <v>0</v>
      </c>
    </row>
    <row r="24" spans="1:23" x14ac:dyDescent="0.25">
      <c r="A24" t="s">
        <v>73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L24">
        <v>-1</v>
      </c>
      <c r="M24">
        <v>71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t="s">
        <v>84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L25">
        <v>-1</v>
      </c>
      <c r="M25">
        <v>73</v>
      </c>
      <c r="N25">
        <v>59</v>
      </c>
      <c r="O25">
        <v>6</v>
      </c>
      <c r="P25">
        <v>-2</v>
      </c>
      <c r="Q25">
        <v>0</v>
      </c>
      <c r="R25">
        <v>3</v>
      </c>
      <c r="S25">
        <v>5</v>
      </c>
      <c r="T25">
        <v>-1</v>
      </c>
      <c r="V25" t="s">
        <v>45</v>
      </c>
      <c r="W25" t="b">
        <v>0</v>
      </c>
    </row>
    <row r="26" spans="1:23" x14ac:dyDescent="0.25">
      <c r="A26" t="s">
        <v>84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L26">
        <v>-1</v>
      </c>
      <c r="M26">
        <v>51</v>
      </c>
      <c r="N26">
        <v>37</v>
      </c>
      <c r="O26">
        <v>4</v>
      </c>
      <c r="P26">
        <v>-2</v>
      </c>
      <c r="Q26">
        <v>0</v>
      </c>
      <c r="R26">
        <v>4</v>
      </c>
      <c r="S26">
        <v>2</v>
      </c>
      <c r="T26">
        <v>-1</v>
      </c>
      <c r="V26" t="s">
        <v>45</v>
      </c>
      <c r="W26" t="b">
        <v>0</v>
      </c>
    </row>
    <row r="27" spans="1:23" x14ac:dyDescent="0.25">
      <c r="A27" t="s">
        <v>84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L27">
        <v>-1</v>
      </c>
      <c r="M27">
        <v>61</v>
      </c>
      <c r="N27">
        <v>59</v>
      </c>
      <c r="O27">
        <v>7</v>
      </c>
      <c r="P27">
        <v>-2</v>
      </c>
      <c r="Q27">
        <v>0</v>
      </c>
      <c r="R27">
        <v>5</v>
      </c>
      <c r="S27">
        <v>4</v>
      </c>
      <c r="T27">
        <v>-1</v>
      </c>
      <c r="V27" t="s">
        <v>45</v>
      </c>
      <c r="W27" t="b">
        <v>0</v>
      </c>
    </row>
    <row r="28" spans="1:23" x14ac:dyDescent="0.25">
      <c r="A28" t="s">
        <v>84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L28">
        <v>-1</v>
      </c>
      <c r="M28">
        <v>66</v>
      </c>
      <c r="N28">
        <v>52</v>
      </c>
      <c r="O28">
        <v>4</v>
      </c>
      <c r="P28">
        <v>-2</v>
      </c>
      <c r="Q28">
        <v>0</v>
      </c>
      <c r="R28">
        <v>3</v>
      </c>
      <c r="S28">
        <v>3</v>
      </c>
      <c r="T28">
        <v>-1</v>
      </c>
      <c r="V28" t="s">
        <v>45</v>
      </c>
      <c r="W28" t="b">
        <v>0</v>
      </c>
    </row>
    <row r="29" spans="1:23" x14ac:dyDescent="0.25">
      <c r="A29" t="s">
        <v>75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82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</row>
    <row r="30" spans="1:23" x14ac:dyDescent="0.25">
      <c r="A30" t="s">
        <v>75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40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</row>
    <row r="31" spans="1:23" x14ac:dyDescent="0.25">
      <c r="A31" t="s">
        <v>76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70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</row>
    <row r="32" spans="1:23" x14ac:dyDescent="0.25">
      <c r="A32" t="s">
        <v>76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66</v>
      </c>
      <c r="O32">
        <v>7</v>
      </c>
      <c r="P32">
        <v>3</v>
      </c>
      <c r="Q32">
        <v>1</v>
      </c>
      <c r="R32">
        <v>-1</v>
      </c>
      <c r="S32">
        <v>4</v>
      </c>
      <c r="T32">
        <v>-1</v>
      </c>
      <c r="U32" t="s">
        <v>47</v>
      </c>
      <c r="V32" t="s">
        <v>26</v>
      </c>
      <c r="W32" t="b">
        <v>0</v>
      </c>
    </row>
    <row r="33" spans="1:23" x14ac:dyDescent="0.25">
      <c r="A33" t="s">
        <v>76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82</v>
      </c>
      <c r="O33">
        <v>9</v>
      </c>
      <c r="P33">
        <v>1</v>
      </c>
      <c r="Q33">
        <v>3</v>
      </c>
      <c r="R33">
        <v>3</v>
      </c>
      <c r="S33">
        <v>2</v>
      </c>
      <c r="T33">
        <v>-1</v>
      </c>
      <c r="U33" t="s">
        <v>47</v>
      </c>
      <c r="V33" t="s">
        <v>26</v>
      </c>
      <c r="W33" t="b">
        <v>0</v>
      </c>
    </row>
    <row r="34" spans="1:23" x14ac:dyDescent="0.25">
      <c r="A34" t="s">
        <v>76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82</v>
      </c>
      <c r="O34">
        <v>9</v>
      </c>
      <c r="P34">
        <v>1</v>
      </c>
      <c r="Q34">
        <v>3</v>
      </c>
      <c r="R34">
        <v>3</v>
      </c>
      <c r="S34">
        <v>2</v>
      </c>
      <c r="T34">
        <v>-1</v>
      </c>
      <c r="U34" t="s">
        <v>47</v>
      </c>
      <c r="V34" t="s">
        <v>26</v>
      </c>
      <c r="W34" t="b">
        <v>0</v>
      </c>
    </row>
    <row r="35" spans="1:23" x14ac:dyDescent="0.25">
      <c r="A35" t="s">
        <v>86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58</v>
      </c>
      <c r="O35">
        <v>8</v>
      </c>
      <c r="P35">
        <v>3</v>
      </c>
      <c r="Q35">
        <v>1</v>
      </c>
      <c r="R35">
        <v>5</v>
      </c>
      <c r="S35">
        <v>-1</v>
      </c>
      <c r="T35">
        <v>-1</v>
      </c>
      <c r="U35" t="s">
        <v>46</v>
      </c>
      <c r="V35" t="s">
        <v>45</v>
      </c>
      <c r="W35" t="b">
        <v>0</v>
      </c>
    </row>
    <row r="36" spans="1:23" x14ac:dyDescent="0.25">
      <c r="A36" t="s">
        <v>87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66</v>
      </c>
      <c r="O36">
        <v>9</v>
      </c>
      <c r="P36">
        <v>1</v>
      </c>
      <c r="Q36">
        <v>3</v>
      </c>
      <c r="R36">
        <v>8</v>
      </c>
      <c r="S36">
        <v>-3</v>
      </c>
      <c r="T36">
        <v>1</v>
      </c>
      <c r="U36" t="s">
        <v>46</v>
      </c>
      <c r="V36" t="s">
        <v>45</v>
      </c>
      <c r="W36" t="b">
        <v>1</v>
      </c>
    </row>
    <row r="37" spans="1:23" x14ac:dyDescent="0.25">
      <c r="A37" t="s">
        <v>87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70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</row>
    <row r="38" spans="1:23" x14ac:dyDescent="0.25">
      <c r="A38" t="s">
        <v>87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70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</row>
    <row r="39" spans="1:23" x14ac:dyDescent="0.25">
      <c r="A39" t="s">
        <v>87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104</v>
      </c>
      <c r="O39">
        <v>13</v>
      </c>
      <c r="P39">
        <v>1</v>
      </c>
      <c r="Q39">
        <v>3</v>
      </c>
      <c r="R39">
        <v>12</v>
      </c>
      <c r="S39">
        <v>-3</v>
      </c>
      <c r="T39">
        <v>1</v>
      </c>
      <c r="U39" t="s">
        <v>46</v>
      </c>
      <c r="V39" t="s">
        <v>45</v>
      </c>
      <c r="W39" t="b">
        <v>1</v>
      </c>
    </row>
    <row r="40" spans="1:23" x14ac:dyDescent="0.25">
      <c r="A40" t="s">
        <v>87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60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</row>
    <row r="41" spans="1:23" x14ac:dyDescent="0.25">
      <c r="A41" t="s">
        <v>87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54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</row>
    <row r="42" spans="1:23" x14ac:dyDescent="0.25">
      <c r="A42" t="s">
        <v>87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100</v>
      </c>
      <c r="O42">
        <v>14</v>
      </c>
      <c r="P42">
        <v>1</v>
      </c>
      <c r="Q42">
        <v>3</v>
      </c>
      <c r="R42">
        <v>13</v>
      </c>
      <c r="S42">
        <v>-3</v>
      </c>
      <c r="T42">
        <v>1</v>
      </c>
      <c r="U42" t="s">
        <v>46</v>
      </c>
      <c r="V42" t="s">
        <v>45</v>
      </c>
      <c r="W42" t="b">
        <v>1</v>
      </c>
    </row>
    <row r="43" spans="1:23" x14ac:dyDescent="0.25">
      <c r="A43" t="s">
        <v>87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96</v>
      </c>
      <c r="O43">
        <v>12</v>
      </c>
      <c r="P43">
        <v>1</v>
      </c>
      <c r="Q43">
        <v>3</v>
      </c>
      <c r="R43">
        <v>11</v>
      </c>
      <c r="S43">
        <v>-3</v>
      </c>
      <c r="T43">
        <v>1</v>
      </c>
      <c r="U43" t="s">
        <v>46</v>
      </c>
      <c r="V43" t="s">
        <v>45</v>
      </c>
      <c r="W43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9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0.36099165877727779</v>
      </c>
      <c r="F4" s="8">
        <v>0.72508387452998102</v>
      </c>
      <c r="G4" s="7" t="e">
        <v>#NUM!</v>
      </c>
      <c r="H4" s="8" t="e">
        <v>#NUM!</v>
      </c>
      <c r="I4" s="7">
        <v>0.19068620326237648</v>
      </c>
      <c r="J4" s="8">
        <v>0.39284217587697495</v>
      </c>
      <c r="L4" s="7" t="e">
        <f>(C4-D4)</f>
        <v>#NUM!</v>
      </c>
      <c r="M4" s="8" t="e">
        <f>(C4+D4)</f>
        <v>#NUM!</v>
      </c>
      <c r="N4" s="7">
        <f t="shared" ref="N4:N17" si="0">(E4-F4)</f>
        <v>-0.36984376966117216</v>
      </c>
      <c r="O4" s="8">
        <f t="shared" ref="O4:O17" si="1">(E4+F4)</f>
        <v>1.0931184505280616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-0.20115088112736221</v>
      </c>
      <c r="S4" s="8">
        <f t="shared" ref="S4:S17" si="5">(I4+J4)</f>
        <v>0.59158297819094785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6.8885325897157728</v>
      </c>
      <c r="F6" s="8">
        <v>4.3524475889703318</v>
      </c>
      <c r="G6" s="7" t="e">
        <v>#NUM!</v>
      </c>
      <c r="H6" s="8" t="e">
        <v>#NUM!</v>
      </c>
      <c r="I6" s="7">
        <v>3.0856060455913963</v>
      </c>
      <c r="J6" s="8">
        <v>2.2527909711135115</v>
      </c>
      <c r="L6" s="7" t="e">
        <f t="shared" si="6"/>
        <v>#NUM!</v>
      </c>
      <c r="M6" s="8" t="e">
        <f t="shared" si="7"/>
        <v>#NUM!</v>
      </c>
      <c r="N6" s="7">
        <f t="shared" si="0"/>
        <v>2.4987433146152318</v>
      </c>
      <c r="O6" s="8">
        <f t="shared" si="1"/>
        <v>11.167329418683497</v>
      </c>
      <c r="P6" s="7" t="e">
        <f t="shared" si="2"/>
        <v>#NUM!</v>
      </c>
      <c r="Q6" s="8" t="e">
        <f t="shared" si="3"/>
        <v>#NUM!</v>
      </c>
      <c r="R6" s="7">
        <f t="shared" si="4"/>
        <v>0.74020192457085443</v>
      </c>
      <c r="S6" s="8">
        <f t="shared" si="5"/>
        <v>5.3541932492227948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4.5636681135071619E-2</v>
      </c>
      <c r="F7" s="8">
        <v>0.2086958899213098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-0.1637424770591708</v>
      </c>
      <c r="O7" s="8">
        <f t="shared" si="1"/>
        <v>0.25618465153449416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2.5154677948549282</v>
      </c>
      <c r="F8" s="8">
        <v>2.6693373521604289</v>
      </c>
      <c r="G8" s="7" t="e">
        <v>#NUM!</v>
      </c>
      <c r="H8" s="8" t="e">
        <v>#NUM!</v>
      </c>
      <c r="I8" s="7">
        <v>5.6301698579397046</v>
      </c>
      <c r="J8" s="8">
        <v>2.283414465627005</v>
      </c>
      <c r="L8" s="7" t="e">
        <f t="shared" si="6"/>
        <v>#NUM!</v>
      </c>
      <c r="M8" s="8" t="e">
        <f t="shared" si="7"/>
        <v>#NUM!</v>
      </c>
      <c r="N8" s="7">
        <f t="shared" si="0"/>
        <v>-0.13021570194342624</v>
      </c>
      <c r="O8" s="8">
        <f t="shared" si="1"/>
        <v>5.1931869547921963</v>
      </c>
      <c r="P8" s="7" t="e">
        <f t="shared" si="2"/>
        <v>#NUM!</v>
      </c>
      <c r="Q8" s="8" t="e">
        <f t="shared" si="3"/>
        <v>#NUM!</v>
      </c>
      <c r="R8" s="7">
        <f t="shared" si="4"/>
        <v>3.2890017971117329</v>
      </c>
      <c r="S8" s="8">
        <f t="shared" si="5"/>
        <v>7.879294549019856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13.505733955284233</v>
      </c>
      <c r="F9" s="6">
        <v>4.1753371577471681</v>
      </c>
      <c r="G9" s="5" t="e">
        <v>#NUM!</v>
      </c>
      <c r="H9" s="6" t="e">
        <v>#NUM!</v>
      </c>
      <c r="I9" s="5">
        <v>15.000000000000002</v>
      </c>
      <c r="J9" s="6">
        <v>1.7763568394002505E-15</v>
      </c>
      <c r="L9" s="5" t="e">
        <f t="shared" si="6"/>
        <v>#NUM!</v>
      </c>
      <c r="M9" s="6" t="e">
        <f t="shared" si="7"/>
        <v>#NUM!</v>
      </c>
      <c r="N9" s="5">
        <f t="shared" si="0"/>
        <v>9.3398611558162905</v>
      </c>
      <c r="O9" s="6">
        <f t="shared" si="1"/>
        <v>17.682998250427634</v>
      </c>
      <c r="P9" s="5" t="e">
        <f t="shared" si="2"/>
        <v>#NUM!</v>
      </c>
      <c r="Q9" s="6" t="e">
        <f t="shared" si="3"/>
        <v>#NUM!</v>
      </c>
      <c r="R9" s="5">
        <f t="shared" si="4"/>
        <v>15</v>
      </c>
      <c r="S9" s="6">
        <f t="shared" si="5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25.96239169237052</v>
      </c>
      <c r="F10" s="8">
        <v>10.414949103206499</v>
      </c>
      <c r="G10" s="7" t="e">
        <v>#NUM!</v>
      </c>
      <c r="H10" s="8" t="e">
        <v>#NUM!</v>
      </c>
      <c r="I10" s="7">
        <v>28.115911408218974</v>
      </c>
      <c r="J10" s="8">
        <v>8.4724024678871395</v>
      </c>
      <c r="L10" s="7" t="e">
        <f t="shared" si="6"/>
        <v>#NUM!</v>
      </c>
      <c r="M10" s="8" t="e">
        <f t="shared" si="7"/>
        <v>#NUM!</v>
      </c>
      <c r="N10" s="7">
        <f t="shared" si="0"/>
        <v>15.609375632161761</v>
      </c>
      <c r="O10" s="8">
        <f t="shared" si="1"/>
        <v>36.360501461621027</v>
      </c>
      <c r="P10" s="7" t="e">
        <f t="shared" si="2"/>
        <v>#NUM!</v>
      </c>
      <c r="Q10" s="8" t="e">
        <f t="shared" si="3"/>
        <v>#NUM!</v>
      </c>
      <c r="R10" s="7">
        <f t="shared" si="4"/>
        <v>19.0270699700108</v>
      </c>
      <c r="S10" s="8">
        <f t="shared" si="5"/>
        <v>36.359004946382832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120.72686771829517</v>
      </c>
      <c r="F11" s="8">
        <v>25.823552142123646</v>
      </c>
      <c r="G11" s="7" t="e">
        <v>#NUM!</v>
      </c>
      <c r="H11" s="8" t="e">
        <v>#NUM!</v>
      </c>
      <c r="I11" s="7">
        <v>124.48383075887193</v>
      </c>
      <c r="J11" s="8">
        <v>23.134297899327684</v>
      </c>
      <c r="L11" s="7" t="e">
        <f t="shared" si="6"/>
        <v>#NUM!</v>
      </c>
      <c r="M11" s="8" t="e">
        <f t="shared" si="7"/>
        <v>#NUM!</v>
      </c>
      <c r="N11" s="7">
        <f t="shared" si="0"/>
        <v>94.710736243392148</v>
      </c>
      <c r="O11" s="8">
        <f t="shared" si="1"/>
        <v>146.24149706009788</v>
      </c>
      <c r="P11" s="7" t="e">
        <f t="shared" si="2"/>
        <v>#NUM!</v>
      </c>
      <c r="Q11" s="8" t="e">
        <f t="shared" si="3"/>
        <v>#NUM!</v>
      </c>
      <c r="R11" s="7">
        <f t="shared" si="4"/>
        <v>99.814418328340366</v>
      </c>
      <c r="S11" s="8">
        <f t="shared" si="5"/>
        <v>146.79064563384554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81.258742070640452</v>
      </c>
      <c r="F12" s="6">
        <v>19.351986754783336</v>
      </c>
      <c r="G12" s="5" t="e">
        <v>#NUM!</v>
      </c>
      <c r="H12" s="6" t="e">
        <v>#NUM!</v>
      </c>
      <c r="I12" s="5">
        <v>81.367919350652969</v>
      </c>
      <c r="J12" s="6">
        <v>15.174272643774959</v>
      </c>
      <c r="L12" s="5" t="e">
        <f t="shared" si="6"/>
        <v>#NUM!</v>
      </c>
      <c r="M12" s="6" t="e">
        <f t="shared" si="7"/>
        <v>#NUM!</v>
      </c>
      <c r="N12" s="5">
        <f t="shared" si="0"/>
        <v>61.650284605302666</v>
      </c>
      <c r="O12" s="6">
        <f t="shared" si="1"/>
        <v>100.30921219816062</v>
      </c>
      <c r="P12" s="5" t="e">
        <f t="shared" si="2"/>
        <v>#NUM!</v>
      </c>
      <c r="Q12" s="6" t="e">
        <f t="shared" si="3"/>
        <v>#NUM!</v>
      </c>
      <c r="R12" s="5">
        <f t="shared" si="4"/>
        <v>65.267831927382886</v>
      </c>
      <c r="S12" s="6">
        <f t="shared" si="5"/>
        <v>95.95115711840937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9.8106287244830455</v>
      </c>
      <c r="F13" s="6">
        <v>2.7040941816581299</v>
      </c>
      <c r="G13" s="5" t="e">
        <v>#NUM!</v>
      </c>
      <c r="H13" s="6" t="e">
        <v>#NUM!</v>
      </c>
      <c r="I13" s="5">
        <v>8.9064621067934766</v>
      </c>
      <c r="J13" s="6">
        <v>1.6143939541389525</v>
      </c>
      <c r="L13" s="5" t="e">
        <f t="shared" si="6"/>
        <v>#NUM!</v>
      </c>
      <c r="M13" s="6" t="e">
        <f t="shared" si="7"/>
        <v>#NUM!</v>
      </c>
      <c r="N13" s="5">
        <f t="shared" si="0"/>
        <v>7.0690488493725052</v>
      </c>
      <c r="O13" s="6">
        <f t="shared" si="1"/>
        <v>12.4757119921172</v>
      </c>
      <c r="P13" s="5" t="e">
        <f t="shared" si="2"/>
        <v>#NUM!</v>
      </c>
      <c r="Q13" s="6" t="e">
        <f t="shared" si="3"/>
        <v>#NUM!</v>
      </c>
      <c r="R13" s="5">
        <f t="shared" si="4"/>
        <v>7.1739434523265189</v>
      </c>
      <c r="S13" s="6">
        <f t="shared" si="5"/>
        <v>10.479180164662306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0.98545713869864338</v>
      </c>
      <c r="F14" s="8">
        <v>1.0646074973269797</v>
      </c>
      <c r="G14" s="7" t="e">
        <v>#NUM!</v>
      </c>
      <c r="H14" s="8" t="e">
        <v>#NUM!</v>
      </c>
      <c r="I14" s="7">
        <v>1.9299465615526796</v>
      </c>
      <c r="J14" s="8">
        <v>1.2886772360662542</v>
      </c>
      <c r="L14" s="7" t="e">
        <f t="shared" si="6"/>
        <v>#NUM!</v>
      </c>
      <c r="M14" s="8" t="e">
        <f t="shared" si="7"/>
        <v>#NUM!</v>
      </c>
      <c r="N14" s="7">
        <f t="shared" si="0"/>
        <v>-7.7830901452289436E-2</v>
      </c>
      <c r="O14" s="8">
        <f t="shared" si="1"/>
        <v>2.0763057881163438</v>
      </c>
      <c r="P14" s="7" t="e">
        <f t="shared" si="2"/>
        <v>#NUM!</v>
      </c>
      <c r="Q14" s="8" t="e">
        <f t="shared" si="3"/>
        <v>#NUM!</v>
      </c>
      <c r="R14" s="7">
        <f t="shared" si="4"/>
        <v>0.57869152450402139</v>
      </c>
      <c r="S14" s="8">
        <f t="shared" si="5"/>
        <v>3.2239505266493547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2.31543855462867</v>
      </c>
      <c r="F15" s="8">
        <v>1.0146451343018092</v>
      </c>
      <c r="G15" s="7" t="e">
        <v>#NUM!</v>
      </c>
      <c r="H15" s="8" t="e">
        <v>#NUM!</v>
      </c>
      <c r="I15" s="7">
        <v>2.3578879517655502</v>
      </c>
      <c r="J15" s="8">
        <v>0.82536659171466509</v>
      </c>
      <c r="L15" s="7" t="e">
        <f t="shared" si="6"/>
        <v>#NUM!</v>
      </c>
      <c r="M15" s="8" t="e">
        <f t="shared" si="7"/>
        <v>#NUM!</v>
      </c>
      <c r="N15" s="7">
        <f t="shared" si="0"/>
        <v>1.3043576900219045</v>
      </c>
      <c r="O15" s="8">
        <f t="shared" si="1"/>
        <v>3.3261894198567608</v>
      </c>
      <c r="P15" s="7" t="e">
        <f t="shared" si="2"/>
        <v>#NUM!</v>
      </c>
      <c r="Q15" s="8" t="e">
        <f t="shared" si="3"/>
        <v>#NUM!</v>
      </c>
      <c r="R15" s="7">
        <f t="shared" si="4"/>
        <v>1.4759499588266505</v>
      </c>
      <c r="S15" s="8">
        <f t="shared" si="5"/>
        <v>3.1553958011359682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8.4935778001783966</v>
      </c>
      <c r="F16" s="6">
        <v>2.394656466958224</v>
      </c>
      <c r="G16" s="5" t="e">
        <v>#NUM!</v>
      </c>
      <c r="H16" s="6" t="e">
        <v>#NUM!</v>
      </c>
      <c r="I16" s="5">
        <v>4</v>
      </c>
      <c r="J16" s="6">
        <v>0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6.0368953999211961</v>
      </c>
      <c r="O16" s="6">
        <f t="shared" si="1"/>
        <v>10.845430144048855</v>
      </c>
      <c r="P16" s="5" t="e">
        <f t="shared" si="2"/>
        <v>#NUM!</v>
      </c>
      <c r="Q16" s="6" t="e">
        <f t="shared" si="3"/>
        <v>#NUM!</v>
      </c>
      <c r="R16" s="5">
        <f t="shared" si="4"/>
        <v>4</v>
      </c>
      <c r="S16" s="6">
        <f t="shared" si="5"/>
        <v>4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4.0123545680372423</v>
      </c>
      <c r="F17" s="19">
        <v>1.2244697002213023</v>
      </c>
      <c r="G17" s="18" t="e">
        <v>#NUM!</v>
      </c>
      <c r="H17" s="19" t="e">
        <v>#NUM!</v>
      </c>
      <c r="I17" s="18">
        <v>4.2788941982651165</v>
      </c>
      <c r="J17" s="19">
        <v>0.44845537619608733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2.7038853188118095</v>
      </c>
      <c r="O17" s="19">
        <f t="shared" si="1"/>
        <v>5.2240147878143617</v>
      </c>
      <c r="P17" s="18" t="e">
        <f t="shared" si="2"/>
        <v>#NUM!</v>
      </c>
      <c r="Q17" s="19" t="e">
        <f t="shared" si="3"/>
        <v>#NUM!</v>
      </c>
      <c r="R17" s="18">
        <f t="shared" si="4"/>
        <v>3.8439469663698422</v>
      </c>
      <c r="S17" s="19">
        <f t="shared" si="5"/>
        <v>4.7638075379223803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 t="s">
        <v>73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</row>
    <row r="23" spans="1:23" x14ac:dyDescent="0.25">
      <c r="A23" t="s">
        <v>73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</row>
    <row r="24" spans="1:23" x14ac:dyDescent="0.25">
      <c r="A24" t="s">
        <v>73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L24">
        <v>-1</v>
      </c>
      <c r="M24">
        <v>63</v>
      </c>
      <c r="N24">
        <v>49</v>
      </c>
      <c r="O24">
        <v>5</v>
      </c>
      <c r="P24">
        <v>-2</v>
      </c>
      <c r="Q24">
        <v>0</v>
      </c>
      <c r="R24">
        <v>3</v>
      </c>
      <c r="S24">
        <v>4</v>
      </c>
      <c r="T24">
        <v>-1</v>
      </c>
      <c r="V24" t="s">
        <v>45</v>
      </c>
      <c r="W24" t="b">
        <v>0</v>
      </c>
    </row>
    <row r="25" spans="1:23" x14ac:dyDescent="0.25">
      <c r="A25" t="s">
        <v>73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71</v>
      </c>
      <c r="N25">
        <v>57</v>
      </c>
      <c r="O25">
        <v>6</v>
      </c>
      <c r="P25">
        <v>-2</v>
      </c>
      <c r="Q25">
        <v>0</v>
      </c>
      <c r="R25">
        <v>4</v>
      </c>
      <c r="S25">
        <v>4</v>
      </c>
      <c r="T25">
        <v>-1</v>
      </c>
      <c r="V25" t="s">
        <v>45</v>
      </c>
      <c r="W25" t="b">
        <v>0</v>
      </c>
    </row>
    <row r="26" spans="1:23" x14ac:dyDescent="0.25">
      <c r="A26" t="s">
        <v>73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L26">
        <v>-1</v>
      </c>
      <c r="M26">
        <v>59</v>
      </c>
      <c r="N26">
        <v>57</v>
      </c>
      <c r="O26">
        <v>6</v>
      </c>
      <c r="P26">
        <v>-2</v>
      </c>
      <c r="Q26">
        <v>0</v>
      </c>
      <c r="R26">
        <v>4</v>
      </c>
      <c r="S26">
        <v>4</v>
      </c>
      <c r="T26">
        <v>-1</v>
      </c>
      <c r="V26" t="s">
        <v>45</v>
      </c>
      <c r="W26" t="b">
        <v>0</v>
      </c>
    </row>
    <row r="27" spans="1:23" x14ac:dyDescent="0.25">
      <c r="A27" t="s">
        <v>73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L27">
        <v>-1</v>
      </c>
      <c r="M27">
        <v>28</v>
      </c>
      <c r="N27">
        <v>29</v>
      </c>
      <c r="O27">
        <v>3</v>
      </c>
      <c r="P27">
        <v>-2</v>
      </c>
      <c r="Q27">
        <v>0</v>
      </c>
      <c r="R27">
        <v>3</v>
      </c>
      <c r="S27">
        <v>2</v>
      </c>
      <c r="T27">
        <v>-1</v>
      </c>
      <c r="V27" t="s">
        <v>45</v>
      </c>
      <c r="W27" t="b">
        <v>0</v>
      </c>
    </row>
    <row r="28" spans="1:23" x14ac:dyDescent="0.25">
      <c r="A28" t="s">
        <v>73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-1</v>
      </c>
      <c r="M28">
        <v>40</v>
      </c>
      <c r="N28">
        <v>41</v>
      </c>
      <c r="O28">
        <v>4</v>
      </c>
      <c r="P28">
        <v>-2</v>
      </c>
      <c r="Q28">
        <v>0</v>
      </c>
      <c r="R28">
        <v>2</v>
      </c>
      <c r="S28">
        <v>4</v>
      </c>
      <c r="T28">
        <v>-1</v>
      </c>
      <c r="V28" t="s">
        <v>45</v>
      </c>
      <c r="W28" t="b">
        <v>0</v>
      </c>
    </row>
    <row r="29" spans="1:23" x14ac:dyDescent="0.25">
      <c r="A29" t="s">
        <v>73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L29">
        <v>-1</v>
      </c>
      <c r="M29">
        <v>73</v>
      </c>
      <c r="N29">
        <v>59</v>
      </c>
      <c r="O29">
        <v>7</v>
      </c>
      <c r="P29">
        <v>-2</v>
      </c>
      <c r="Q29">
        <v>0</v>
      </c>
      <c r="R29">
        <v>5</v>
      </c>
      <c r="S29">
        <v>4</v>
      </c>
      <c r="T29">
        <v>-1</v>
      </c>
      <c r="V29" t="s">
        <v>45</v>
      </c>
      <c r="W29" t="b">
        <v>0</v>
      </c>
    </row>
    <row r="30" spans="1:23" x14ac:dyDescent="0.25">
      <c r="A30" t="s">
        <v>74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72</v>
      </c>
      <c r="O30">
        <v>9</v>
      </c>
      <c r="P30">
        <v>2</v>
      </c>
      <c r="Q30">
        <v>2</v>
      </c>
      <c r="R30">
        <v>7</v>
      </c>
      <c r="S30">
        <v>-2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 t="s">
        <v>74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34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</row>
    <row r="32" spans="1:23" x14ac:dyDescent="0.25">
      <c r="A32" t="s">
        <v>74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66</v>
      </c>
      <c r="O32">
        <v>9</v>
      </c>
      <c r="P32">
        <v>3</v>
      </c>
      <c r="Q32">
        <v>0</v>
      </c>
      <c r="R32">
        <v>4</v>
      </c>
      <c r="S32">
        <v>2</v>
      </c>
      <c r="T32">
        <v>-1</v>
      </c>
      <c r="U32" t="s">
        <v>46</v>
      </c>
      <c r="V32" t="s">
        <v>45</v>
      </c>
      <c r="W32" t="b">
        <v>0</v>
      </c>
    </row>
    <row r="33" spans="1:23" x14ac:dyDescent="0.25">
      <c r="A33" t="s">
        <v>76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70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</row>
    <row r="34" spans="1:23" x14ac:dyDescent="0.25">
      <c r="A34" t="s">
        <v>76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88</v>
      </c>
      <c r="O34">
        <v>13</v>
      </c>
      <c r="P34">
        <v>4</v>
      </c>
      <c r="Q34">
        <v>2</v>
      </c>
      <c r="R34">
        <v>8</v>
      </c>
      <c r="S34">
        <v>-1</v>
      </c>
      <c r="T34">
        <v>-1</v>
      </c>
      <c r="U34" t="s">
        <v>46</v>
      </c>
      <c r="V34" t="s">
        <v>26</v>
      </c>
      <c r="W34" t="b">
        <v>0</v>
      </c>
    </row>
    <row r="35" spans="1:23" x14ac:dyDescent="0.25">
      <c r="A35" t="s">
        <v>76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66</v>
      </c>
      <c r="O35">
        <v>7</v>
      </c>
      <c r="P35">
        <v>3</v>
      </c>
      <c r="Q35">
        <v>1</v>
      </c>
      <c r="R35">
        <v>-1</v>
      </c>
      <c r="S35">
        <v>4</v>
      </c>
      <c r="T35">
        <v>-1</v>
      </c>
      <c r="U35" t="s">
        <v>47</v>
      </c>
      <c r="V35" t="s">
        <v>26</v>
      </c>
      <c r="W35" t="b">
        <v>0</v>
      </c>
    </row>
    <row r="36" spans="1:23" x14ac:dyDescent="0.25">
      <c r="A36" t="s">
        <v>76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82</v>
      </c>
      <c r="O36">
        <v>9</v>
      </c>
      <c r="P36">
        <v>1</v>
      </c>
      <c r="Q36">
        <v>3</v>
      </c>
      <c r="R36">
        <v>3</v>
      </c>
      <c r="S36">
        <v>2</v>
      </c>
      <c r="T36">
        <v>-1</v>
      </c>
      <c r="U36" t="s">
        <v>47</v>
      </c>
      <c r="V36" t="s">
        <v>26</v>
      </c>
      <c r="W36" t="b">
        <v>0</v>
      </c>
    </row>
    <row r="37" spans="1:23" x14ac:dyDescent="0.25">
      <c r="A37" t="s">
        <v>76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82</v>
      </c>
      <c r="O37">
        <v>9</v>
      </c>
      <c r="P37">
        <v>1</v>
      </c>
      <c r="Q37">
        <v>3</v>
      </c>
      <c r="R37">
        <v>3</v>
      </c>
      <c r="S37">
        <v>2</v>
      </c>
      <c r="T37">
        <v>-1</v>
      </c>
      <c r="U37" t="s">
        <v>47</v>
      </c>
      <c r="V37" t="s">
        <v>26</v>
      </c>
      <c r="W37" t="b">
        <v>0</v>
      </c>
    </row>
    <row r="38" spans="1:23" x14ac:dyDescent="0.25">
      <c r="A38" t="s">
        <v>77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90</v>
      </c>
      <c r="O38">
        <v>11</v>
      </c>
      <c r="P38">
        <v>2</v>
      </c>
      <c r="Q38">
        <v>3</v>
      </c>
      <c r="R38">
        <v>8</v>
      </c>
      <c r="S38">
        <v>-2</v>
      </c>
      <c r="T38">
        <v>-1</v>
      </c>
      <c r="U38" t="s">
        <v>46</v>
      </c>
      <c r="V38" t="s">
        <v>45</v>
      </c>
      <c r="W38" t="b">
        <v>0</v>
      </c>
    </row>
    <row r="39" spans="1:23" x14ac:dyDescent="0.25">
      <c r="A39" t="s">
        <v>77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80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</row>
    <row r="40" spans="1:23" x14ac:dyDescent="0.25">
      <c r="A40" t="s">
        <v>77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40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</row>
    <row r="41" spans="1:23" x14ac:dyDescent="0.25">
      <c r="A41" t="s">
        <v>77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52</v>
      </c>
      <c r="O41">
        <v>7</v>
      </c>
      <c r="P41">
        <v>0</v>
      </c>
      <c r="Q41">
        <v>2</v>
      </c>
      <c r="R41">
        <v>6</v>
      </c>
      <c r="S41">
        <v>-1</v>
      </c>
      <c r="T41">
        <v>-1</v>
      </c>
      <c r="U41" t="s">
        <v>46</v>
      </c>
      <c r="V41" t="s">
        <v>45</v>
      </c>
      <c r="W41" t="b">
        <v>0</v>
      </c>
    </row>
    <row r="42" spans="1:23" x14ac:dyDescent="0.25">
      <c r="A42" t="s">
        <v>78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50</v>
      </c>
      <c r="O42">
        <v>6</v>
      </c>
      <c r="P42">
        <v>2</v>
      </c>
      <c r="Q42">
        <v>3</v>
      </c>
      <c r="R42">
        <v>3</v>
      </c>
      <c r="S42">
        <v>-2</v>
      </c>
      <c r="T42">
        <v>2</v>
      </c>
      <c r="U42" t="s">
        <v>46</v>
      </c>
      <c r="V42" t="s">
        <v>26</v>
      </c>
      <c r="W42" t="b">
        <v>0</v>
      </c>
    </row>
    <row r="43" spans="1:23" x14ac:dyDescent="0.25">
      <c r="A43" t="s">
        <v>78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80</v>
      </c>
      <c r="O43">
        <v>10</v>
      </c>
      <c r="P43">
        <v>2</v>
      </c>
      <c r="Q43">
        <v>2</v>
      </c>
      <c r="R43">
        <v>8</v>
      </c>
      <c r="S43">
        <v>-2</v>
      </c>
      <c r="T43">
        <v>1</v>
      </c>
      <c r="U43" t="s">
        <v>46</v>
      </c>
      <c r="V43" t="s">
        <v>26</v>
      </c>
      <c r="W43" t="b">
        <v>0</v>
      </c>
    </row>
    <row r="44" spans="1:23" x14ac:dyDescent="0.25">
      <c r="A44" t="s">
        <v>78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</row>
    <row r="45" spans="1:23" x14ac:dyDescent="0.25">
      <c r="A45" t="s">
        <v>80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98</v>
      </c>
      <c r="O45">
        <v>12</v>
      </c>
      <c r="P45">
        <v>2</v>
      </c>
      <c r="Q45">
        <v>3</v>
      </c>
      <c r="R45">
        <v>9</v>
      </c>
      <c r="S45">
        <v>-2</v>
      </c>
      <c r="T45">
        <v>2</v>
      </c>
      <c r="U45" t="s">
        <v>46</v>
      </c>
      <c r="V45" t="s">
        <v>45</v>
      </c>
      <c r="W45" t="b">
        <v>0</v>
      </c>
    </row>
    <row r="46" spans="1:23" x14ac:dyDescent="0.25">
      <c r="A46" t="s">
        <v>80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88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</row>
    <row r="47" spans="1:23" x14ac:dyDescent="0.25">
      <c r="A47" t="s">
        <v>80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84</v>
      </c>
      <c r="O47">
        <v>11</v>
      </c>
      <c r="P47">
        <v>2</v>
      </c>
      <c r="Q47">
        <v>3</v>
      </c>
      <c r="R47">
        <v>8</v>
      </c>
      <c r="S47">
        <v>-2</v>
      </c>
      <c r="T47">
        <v>2</v>
      </c>
      <c r="U47" t="s">
        <v>46</v>
      </c>
      <c r="V47" t="s">
        <v>45</v>
      </c>
      <c r="W47" t="b">
        <v>0</v>
      </c>
    </row>
    <row r="48" spans="1:23" x14ac:dyDescent="0.25">
      <c r="A48" t="s">
        <v>80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60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</row>
    <row r="49" spans="1:23" x14ac:dyDescent="0.25">
      <c r="A49" t="s">
        <v>80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106</v>
      </c>
      <c r="O49">
        <v>13</v>
      </c>
      <c r="P49">
        <v>3</v>
      </c>
      <c r="Q49">
        <v>2</v>
      </c>
      <c r="R49">
        <v>9</v>
      </c>
      <c r="S49">
        <v>-1</v>
      </c>
      <c r="T49">
        <v>2</v>
      </c>
      <c r="U49" t="s">
        <v>46</v>
      </c>
      <c r="V49" t="s">
        <v>45</v>
      </c>
      <c r="W49" t="b">
        <v>0</v>
      </c>
    </row>
    <row r="50" spans="1:23" x14ac:dyDescent="0.25">
      <c r="A50" t="s">
        <v>80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98</v>
      </c>
      <c r="O50">
        <v>12</v>
      </c>
      <c r="P50">
        <v>2</v>
      </c>
      <c r="Q50">
        <v>3</v>
      </c>
      <c r="R50">
        <v>9</v>
      </c>
      <c r="S50">
        <v>-2</v>
      </c>
      <c r="T50">
        <v>2</v>
      </c>
      <c r="U50" t="s">
        <v>46</v>
      </c>
      <c r="V50" t="s">
        <v>45</v>
      </c>
      <c r="W50" t="b">
        <v>0</v>
      </c>
    </row>
    <row r="51" spans="1:23" x14ac:dyDescent="0.25">
      <c r="A51" t="s">
        <v>80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76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</row>
    <row r="52" spans="1:23" x14ac:dyDescent="0.25">
      <c r="A52" t="s">
        <v>80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70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</row>
    <row r="53" spans="1:23" x14ac:dyDescent="0.25">
      <c r="A53" t="s">
        <v>80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</row>
    <row r="54" spans="1:23" x14ac:dyDescent="0.25">
      <c r="A54" t="s">
        <v>80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98</v>
      </c>
      <c r="O54">
        <v>12</v>
      </c>
      <c r="P54">
        <v>2</v>
      </c>
      <c r="Q54">
        <v>3</v>
      </c>
      <c r="R54">
        <v>9</v>
      </c>
      <c r="S54">
        <v>-2</v>
      </c>
      <c r="T54">
        <v>2</v>
      </c>
      <c r="U54" t="s">
        <v>46</v>
      </c>
      <c r="V54" t="s">
        <v>45</v>
      </c>
      <c r="W54" t="b">
        <v>0</v>
      </c>
    </row>
    <row r="55" spans="1:23" x14ac:dyDescent="0.25">
      <c r="A55" t="s">
        <v>80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108</v>
      </c>
      <c r="O55">
        <v>14</v>
      </c>
      <c r="P55">
        <v>2</v>
      </c>
      <c r="Q55">
        <v>3</v>
      </c>
      <c r="R55">
        <v>11</v>
      </c>
      <c r="S55">
        <v>-2</v>
      </c>
      <c r="T55">
        <v>2</v>
      </c>
      <c r="U55" t="s">
        <v>46</v>
      </c>
      <c r="V55" t="s">
        <v>45</v>
      </c>
      <c r="W55" t="b">
        <v>0</v>
      </c>
    </row>
    <row r="56" spans="1:23" x14ac:dyDescent="0.25">
      <c r="A56" t="s">
        <v>82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104</v>
      </c>
      <c r="O56">
        <v>13</v>
      </c>
      <c r="P56">
        <v>1</v>
      </c>
      <c r="Q56">
        <v>3</v>
      </c>
      <c r="R56">
        <v>12</v>
      </c>
      <c r="S56">
        <v>-3</v>
      </c>
      <c r="T56">
        <v>1</v>
      </c>
      <c r="U56" t="s">
        <v>46</v>
      </c>
      <c r="V56" t="s">
        <v>45</v>
      </c>
      <c r="W56" t="b">
        <v>0</v>
      </c>
    </row>
    <row r="57" spans="1:23" x14ac:dyDescent="0.25">
      <c r="A57" t="s">
        <v>82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80</v>
      </c>
      <c r="O57">
        <v>10</v>
      </c>
      <c r="P57">
        <v>1</v>
      </c>
      <c r="Q57">
        <v>3</v>
      </c>
      <c r="R57">
        <v>9</v>
      </c>
      <c r="S57">
        <v>-3</v>
      </c>
      <c r="T57">
        <v>1</v>
      </c>
      <c r="U57" t="s">
        <v>46</v>
      </c>
      <c r="V57" t="s">
        <v>45</v>
      </c>
      <c r="W57" t="b">
        <v>0</v>
      </c>
    </row>
    <row r="58" spans="1:23" x14ac:dyDescent="0.25">
      <c r="A58" t="s">
        <v>82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96</v>
      </c>
      <c r="O58">
        <v>12</v>
      </c>
      <c r="P58">
        <v>1</v>
      </c>
      <c r="Q58">
        <v>3</v>
      </c>
      <c r="R58">
        <v>11</v>
      </c>
      <c r="S58">
        <v>-3</v>
      </c>
      <c r="T58">
        <v>1</v>
      </c>
      <c r="U58" t="s">
        <v>46</v>
      </c>
      <c r="V58" t="s">
        <v>45</v>
      </c>
      <c r="W58" t="b">
        <v>0</v>
      </c>
    </row>
    <row r="59" spans="1:23" x14ac:dyDescent="0.25">
      <c r="A59" t="s">
        <v>82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88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</row>
    <row r="60" spans="1:23" x14ac:dyDescent="0.25">
      <c r="A60" t="s">
        <v>82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70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</row>
    <row r="61" spans="1:23" x14ac:dyDescent="0.25">
      <c r="A61" t="s">
        <v>82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104</v>
      </c>
      <c r="O61">
        <v>13</v>
      </c>
      <c r="P61">
        <v>1</v>
      </c>
      <c r="Q61">
        <v>3</v>
      </c>
      <c r="R61">
        <v>12</v>
      </c>
      <c r="S61">
        <v>-3</v>
      </c>
      <c r="T61">
        <v>1</v>
      </c>
      <c r="U61" t="s">
        <v>46</v>
      </c>
      <c r="V61" t="s">
        <v>45</v>
      </c>
      <c r="W61" t="b">
        <v>0</v>
      </c>
    </row>
    <row r="62" spans="1:23" x14ac:dyDescent="0.25">
      <c r="A62" t="s">
        <v>81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94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</row>
    <row r="63" spans="1:23" x14ac:dyDescent="0.25">
      <c r="A63" t="s">
        <v>81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</row>
    <row r="64" spans="1:23" x14ac:dyDescent="0.25">
      <c r="A64" t="s">
        <v>81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82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</row>
    <row r="65" spans="1:23" x14ac:dyDescent="0.25">
      <c r="A65" t="s">
        <v>81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106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</row>
    <row r="66" spans="1:23" x14ac:dyDescent="0.25">
      <c r="A66" t="s">
        <v>81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70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</row>
    <row r="67" spans="1:23" x14ac:dyDescent="0.25">
      <c r="A67" t="s">
        <v>81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68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</row>
    <row r="68" spans="1:23" x14ac:dyDescent="0.25">
      <c r="A68" t="s">
        <v>81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118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</row>
    <row r="69" spans="1:23" x14ac:dyDescent="0.25">
      <c r="A69" t="s">
        <v>81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102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4"/>
  <sheetViews>
    <sheetView workbookViewId="0">
      <selection activeCell="A20" sqref="A20:W21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0.59248390636730408</v>
      </c>
      <c r="F4" s="8">
        <v>0.74410400041379521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-0.15554402792054511</v>
      </c>
      <c r="O4" s="8">
        <f t="shared" ref="O4:O17" si="1">(E4+F4)</f>
        <v>1.3166710738017182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4.5985283759858019E-2</v>
      </c>
      <c r="F5" s="8">
        <v>0.20945318674439728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-0.17012433875335536</v>
      </c>
      <c r="O5" s="8">
        <f t="shared" si="1"/>
        <v>0.27431577234911114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7.6396871830291744</v>
      </c>
      <c r="F6" s="8">
        <v>3.1581971112442706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4.3757348227504131</v>
      </c>
      <c r="O6" s="8">
        <f t="shared" si="1"/>
        <v>10.760456558632089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1.4131806621848082</v>
      </c>
      <c r="F8" s="8">
        <v>2.1864086044168545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-0.76326035980393447</v>
      </c>
      <c r="O8" s="8">
        <f t="shared" si="1"/>
        <v>3.697033778987755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13.001284511521492</v>
      </c>
      <c r="F9" s="6">
        <v>4.4709867208322365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8.3052182162001813</v>
      </c>
      <c r="O9" s="6">
        <f t="shared" si="1"/>
        <v>17.456788886622384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26.694122383507043</v>
      </c>
      <c r="F10" s="8">
        <v>7.1339964088768788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19.7298625324418</v>
      </c>
      <c r="O10" s="8">
        <f t="shared" si="1"/>
        <v>33.93467416989143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116.31361992888405</v>
      </c>
      <c r="F11" s="8">
        <v>16.612893146007984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99.832436078979114</v>
      </c>
      <c r="O11" s="8">
        <f t="shared" si="1"/>
        <v>132.76039279522033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76.618213033855525</v>
      </c>
      <c r="F12" s="6">
        <v>10.467706142308952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66.202605614206931</v>
      </c>
      <c r="O12" s="6">
        <f t="shared" si="1"/>
        <v>86.963679454836665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9.6913370353411477</v>
      </c>
      <c r="F13" s="6">
        <v>1.5165314030585262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8.1552393214727807</v>
      </c>
      <c r="O13" s="6">
        <f t="shared" si="1"/>
        <v>11.180043958570469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1.7886470577937257</v>
      </c>
      <c r="F14" s="8">
        <v>1.2964536985755086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0.49047443063997842</v>
      </c>
      <c r="O14" s="8">
        <f t="shared" si="1"/>
        <v>3.0801159676658987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2.285024440169142</v>
      </c>
      <c r="F15" s="8">
        <v>0.77774728143973615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1.5228948299697029</v>
      </c>
      <c r="O15" s="8">
        <f t="shared" si="1"/>
        <v>3.0733933210299593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7.417078017383294</v>
      </c>
      <c r="F16" s="6">
        <v>2.4589249035830285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4.9433579131855492</v>
      </c>
      <c r="O16" s="6">
        <f t="shared" si="1"/>
        <v>9.84113185317762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23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3.7395069137967587</v>
      </c>
      <c r="F17" s="19">
        <v>1.2234515408159201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2.5030242316638027</v>
      </c>
      <c r="O17" s="19">
        <f t="shared" si="1"/>
        <v>4.9567527349260452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23" x14ac:dyDescent="0.25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23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23" x14ac:dyDescent="0.25">
      <c r="A22" t="s">
        <v>85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48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</row>
    <row r="23" spans="1:23" x14ac:dyDescent="0.25">
      <c r="A23" t="s">
        <v>85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70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</row>
    <row r="24" spans="1:23" x14ac:dyDescent="0.25">
      <c r="A24" t="s">
        <v>85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84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</row>
    <row r="25" spans="1:23" x14ac:dyDescent="0.25">
      <c r="A25" t="s">
        <v>74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72</v>
      </c>
      <c r="O25">
        <v>9</v>
      </c>
      <c r="P25">
        <v>2</v>
      </c>
      <c r="Q25">
        <v>2</v>
      </c>
      <c r="R25">
        <v>7</v>
      </c>
      <c r="S25">
        <v>-2</v>
      </c>
      <c r="T25">
        <v>-1</v>
      </c>
      <c r="U25" t="s">
        <v>46</v>
      </c>
      <c r="V25" t="s">
        <v>45</v>
      </c>
      <c r="W25" t="b">
        <v>0</v>
      </c>
    </row>
    <row r="26" spans="1:23" x14ac:dyDescent="0.25">
      <c r="A26" t="s">
        <v>74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54</v>
      </c>
      <c r="O26">
        <v>8</v>
      </c>
      <c r="P26">
        <v>3</v>
      </c>
      <c r="Q26">
        <v>2</v>
      </c>
      <c r="R26">
        <v>4</v>
      </c>
      <c r="S26">
        <v>-1</v>
      </c>
      <c r="T26">
        <v>-1</v>
      </c>
      <c r="U26" t="s">
        <v>46</v>
      </c>
      <c r="V26" t="s">
        <v>45</v>
      </c>
      <c r="W26" t="b">
        <v>0</v>
      </c>
    </row>
    <row r="27" spans="1:23" x14ac:dyDescent="0.25">
      <c r="A27" t="s">
        <v>74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24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</row>
    <row r="28" spans="1:23" x14ac:dyDescent="0.25">
      <c r="A28" t="s">
        <v>74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90</v>
      </c>
      <c r="O28">
        <v>11</v>
      </c>
      <c r="P28">
        <v>3</v>
      </c>
      <c r="Q28">
        <v>2</v>
      </c>
      <c r="R28">
        <v>7</v>
      </c>
      <c r="S28">
        <v>-1</v>
      </c>
      <c r="T28">
        <v>-1</v>
      </c>
      <c r="U28" t="s">
        <v>46</v>
      </c>
      <c r="V28" t="s">
        <v>45</v>
      </c>
      <c r="W28" t="b">
        <v>0</v>
      </c>
    </row>
    <row r="29" spans="1:23" x14ac:dyDescent="0.25">
      <c r="A29" t="s">
        <v>76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</row>
    <row r="30" spans="1:23" x14ac:dyDescent="0.25">
      <c r="A30" t="s">
        <v>77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90</v>
      </c>
      <c r="O30">
        <v>11</v>
      </c>
      <c r="P30">
        <v>2</v>
      </c>
      <c r="Q30">
        <v>3</v>
      </c>
      <c r="R30">
        <v>8</v>
      </c>
      <c r="S30">
        <v>-2</v>
      </c>
      <c r="T30">
        <v>-1</v>
      </c>
      <c r="U30" t="s">
        <v>46</v>
      </c>
      <c r="V30" t="s">
        <v>45</v>
      </c>
      <c r="W30" t="b">
        <v>0</v>
      </c>
    </row>
    <row r="31" spans="1:23" x14ac:dyDescent="0.25">
      <c r="A31" t="s">
        <v>77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74</v>
      </c>
      <c r="O31">
        <v>8</v>
      </c>
      <c r="P31">
        <v>2</v>
      </c>
      <c r="Q31">
        <v>3</v>
      </c>
      <c r="R31">
        <v>1</v>
      </c>
      <c r="S31">
        <v>2</v>
      </c>
      <c r="T31">
        <v>-1</v>
      </c>
      <c r="U31" t="s">
        <v>47</v>
      </c>
      <c r="V31" t="s">
        <v>45</v>
      </c>
      <c r="W31" t="b">
        <v>0</v>
      </c>
    </row>
    <row r="32" spans="1:23" x14ac:dyDescent="0.25">
      <c r="A32" t="s">
        <v>77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78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</row>
    <row r="33" spans="1:23" x14ac:dyDescent="0.25">
      <c r="A33" t="s">
        <v>77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68</v>
      </c>
      <c r="O33">
        <v>9</v>
      </c>
      <c r="P33">
        <v>4</v>
      </c>
      <c r="Q33">
        <v>2</v>
      </c>
      <c r="R33">
        <v>4</v>
      </c>
      <c r="S33">
        <v>-1</v>
      </c>
      <c r="T33">
        <v>-1</v>
      </c>
      <c r="U33" t="s">
        <v>46</v>
      </c>
      <c r="V33" t="s">
        <v>45</v>
      </c>
      <c r="W33" t="b">
        <v>0</v>
      </c>
    </row>
    <row r="34" spans="1:23" x14ac:dyDescent="0.25">
      <c r="A34" t="s">
        <v>86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80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</row>
    <row r="35" spans="1:23" x14ac:dyDescent="0.25">
      <c r="A35" t="s">
        <v>86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70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</row>
    <row r="36" spans="1:23" x14ac:dyDescent="0.25">
      <c r="A36" t="s">
        <v>86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58</v>
      </c>
      <c r="O36">
        <v>8</v>
      </c>
      <c r="P36">
        <v>3</v>
      </c>
      <c r="Q36">
        <v>1</v>
      </c>
      <c r="R36">
        <v>5</v>
      </c>
      <c r="S36">
        <v>-1</v>
      </c>
      <c r="T36">
        <v>-1</v>
      </c>
      <c r="U36" t="s">
        <v>46</v>
      </c>
      <c r="V36" t="s">
        <v>45</v>
      </c>
      <c r="W36" t="b">
        <v>0</v>
      </c>
    </row>
    <row r="37" spans="1:23" x14ac:dyDescent="0.25">
      <c r="A37" t="s">
        <v>78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82</v>
      </c>
      <c r="O37">
        <v>11</v>
      </c>
      <c r="P37">
        <v>2</v>
      </c>
      <c r="Q37">
        <v>2</v>
      </c>
      <c r="R37">
        <v>9</v>
      </c>
      <c r="S37">
        <v>-2</v>
      </c>
      <c r="T37">
        <v>1</v>
      </c>
      <c r="U37" t="s">
        <v>46</v>
      </c>
      <c r="V37" t="s">
        <v>26</v>
      </c>
      <c r="W37" t="b">
        <v>0</v>
      </c>
    </row>
    <row r="38" spans="1:23" x14ac:dyDescent="0.25">
      <c r="A38" t="s">
        <v>83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82</v>
      </c>
      <c r="O38">
        <v>10</v>
      </c>
      <c r="P38">
        <v>3</v>
      </c>
      <c r="Q38">
        <v>2</v>
      </c>
      <c r="R38">
        <v>6</v>
      </c>
      <c r="S38">
        <v>-1</v>
      </c>
      <c r="T38">
        <v>2</v>
      </c>
      <c r="U38" t="s">
        <v>46</v>
      </c>
      <c r="V38" t="s">
        <v>45</v>
      </c>
      <c r="W38" t="b">
        <v>0</v>
      </c>
    </row>
    <row r="39" spans="1:23" x14ac:dyDescent="0.25">
      <c r="A39" t="s">
        <v>83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68</v>
      </c>
      <c r="O39">
        <v>9</v>
      </c>
      <c r="P39">
        <v>4</v>
      </c>
      <c r="Q39">
        <v>1</v>
      </c>
      <c r="R39">
        <v>4</v>
      </c>
      <c r="S39">
        <v>0</v>
      </c>
      <c r="T39">
        <v>2</v>
      </c>
      <c r="U39" t="s">
        <v>46</v>
      </c>
      <c r="V39" t="s">
        <v>45</v>
      </c>
      <c r="W39" t="b">
        <v>0</v>
      </c>
    </row>
    <row r="40" spans="1:23" x14ac:dyDescent="0.25">
      <c r="A40" t="s">
        <v>83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54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</row>
    <row r="41" spans="1:23" x14ac:dyDescent="0.25">
      <c r="A41" t="s">
        <v>83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74</v>
      </c>
      <c r="O41">
        <v>9</v>
      </c>
      <c r="P41">
        <v>3</v>
      </c>
      <c r="Q41">
        <v>2</v>
      </c>
      <c r="R41">
        <v>5</v>
      </c>
      <c r="S41">
        <v>-1</v>
      </c>
      <c r="T41">
        <v>2</v>
      </c>
      <c r="U41" t="s">
        <v>46</v>
      </c>
      <c r="V41" t="s">
        <v>45</v>
      </c>
      <c r="W41" t="b">
        <v>0</v>
      </c>
    </row>
    <row r="42" spans="1:23" x14ac:dyDescent="0.25">
      <c r="A42" t="s">
        <v>83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45</v>
      </c>
      <c r="W42" t="b">
        <v>0</v>
      </c>
    </row>
    <row r="43" spans="1:23" x14ac:dyDescent="0.25">
      <c r="A43" t="s">
        <v>83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88</v>
      </c>
      <c r="O43">
        <v>11</v>
      </c>
      <c r="P43">
        <v>1</v>
      </c>
      <c r="Q43">
        <v>3</v>
      </c>
      <c r="R43">
        <v>10</v>
      </c>
      <c r="S43">
        <v>-3</v>
      </c>
      <c r="T43">
        <v>1</v>
      </c>
      <c r="U43" t="s">
        <v>46</v>
      </c>
      <c r="V43" t="s">
        <v>45</v>
      </c>
      <c r="W43" t="b">
        <v>0</v>
      </c>
    </row>
    <row r="44" spans="1:23" x14ac:dyDescent="0.25">
      <c r="A44" t="s">
        <v>83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92</v>
      </c>
      <c r="O44">
        <v>13</v>
      </c>
      <c r="P44">
        <v>1</v>
      </c>
      <c r="Q44">
        <v>3</v>
      </c>
      <c r="R44">
        <v>12</v>
      </c>
      <c r="S44">
        <v>-3</v>
      </c>
      <c r="T44">
        <v>1</v>
      </c>
      <c r="U44" t="s">
        <v>46</v>
      </c>
      <c r="V44" t="s">
        <v>45</v>
      </c>
      <c r="W44" t="b">
        <v>0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2024-12-06T21:22:38Z</dcterms:modified>
</cp:coreProperties>
</file>