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6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esktop\FTC 2024\FTC Stats 2024\FTC Stats 2024\Sheets\"/>
    </mc:Choice>
  </mc:AlternateContent>
  <xr:revisionPtr revIDLastSave="0" documentId="13_ncr:1_{481FCE94-9AD2-4CD9-862F-E0364300DC65}" xr6:coauthVersionLast="47" xr6:coauthVersionMax="47" xr10:uidLastSave="{00000000-0000-0000-0000-000000000000}"/>
  <bookViews>
    <workbookView xWindow="-108" yWindow="-108" windowWidth="23256" windowHeight="12456" tabRatio="827" activeTab="1" xr2:uid="{70A3623C-5B28-4542-A549-36E12E55390C}"/>
  </bookViews>
  <sheets>
    <sheet name="Data" sheetId="1" r:id="rId1"/>
    <sheet name="Team" sheetId="2" r:id="rId2"/>
    <sheet name="Cas" sheetId="3" r:id="rId3"/>
    <sheet name="Ben" sheetId="5" r:id="rId4"/>
    <sheet name="Lucas" sheetId="6" r:id="rId5"/>
    <sheet name="Jillian" sheetId="8" r:id="rId6"/>
    <sheet name="Keller" sheetId="10" r:id="rId7"/>
    <sheet name="Max" sheetId="7" r:id="rId8"/>
    <sheet name="Zoe" sheetId="4" r:id="rId9"/>
    <sheet name="Hailey" sheetId="9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  <sheet name="Emily" sheetId="19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4" i="1" l="1"/>
  <c r="N235" i="1"/>
  <c r="N236" i="1"/>
  <c r="N237" i="1"/>
  <c r="N238" i="1"/>
  <c r="N239" i="1"/>
  <c r="L239" i="1"/>
  <c r="L238" i="1"/>
  <c r="L237" i="1"/>
  <c r="N232" i="1"/>
  <c r="N233" i="1"/>
  <c r="L236" i="1"/>
  <c r="L235" i="1"/>
  <c r="N229" i="1"/>
  <c r="N230" i="1"/>
  <c r="N231" i="1"/>
  <c r="L234" i="1"/>
  <c r="L233" i="1"/>
  <c r="L232" i="1"/>
  <c r="L231" i="1"/>
  <c r="L230" i="1"/>
  <c r="N24" i="17"/>
  <c r="J23" i="17"/>
  <c r="F22" i="17"/>
  <c r="B22" i="17"/>
  <c r="N23" i="16"/>
  <c r="J22" i="16"/>
  <c r="F23" i="16"/>
  <c r="B22" i="16"/>
  <c r="N22" i="15"/>
  <c r="J22" i="15"/>
  <c r="F22" i="15"/>
  <c r="C22" i="15"/>
  <c r="L229" i="1"/>
  <c r="N226" i="1"/>
  <c r="N227" i="1"/>
  <c r="N228" i="1"/>
  <c r="L228" i="1"/>
  <c r="N224" i="1"/>
  <c r="N225" i="1"/>
  <c r="L227" i="1"/>
  <c r="L226" i="1"/>
  <c r="L225" i="1"/>
  <c r="N221" i="1"/>
  <c r="N222" i="1"/>
  <c r="N223" i="1"/>
  <c r="L224" i="1"/>
  <c r="L223" i="1"/>
  <c r="L222" i="1"/>
  <c r="N217" i="1"/>
  <c r="N218" i="1"/>
  <c r="N219" i="1"/>
  <c r="N220" i="1"/>
  <c r="L221" i="1"/>
  <c r="L220" i="1"/>
  <c r="L219" i="1"/>
  <c r="L218" i="1"/>
  <c r="N212" i="1"/>
  <c r="N213" i="1"/>
  <c r="N214" i="1"/>
  <c r="N215" i="1"/>
  <c r="N216" i="1"/>
  <c r="L217" i="1"/>
  <c r="L216" i="1"/>
  <c r="L215" i="1"/>
  <c r="L214" i="1"/>
  <c r="N211" i="1"/>
  <c r="L213" i="1"/>
  <c r="N208" i="1"/>
  <c r="N209" i="1"/>
  <c r="N210" i="1"/>
  <c r="L212" i="1"/>
  <c r="L211" i="1"/>
  <c r="L210" i="1"/>
  <c r="N207" i="1"/>
  <c r="L209" i="1"/>
  <c r="L208" i="1"/>
  <c r="N205" i="1"/>
  <c r="N206" i="1"/>
  <c r="L207" i="1"/>
  <c r="L206" i="1"/>
  <c r="L205" i="1"/>
  <c r="L198" i="1"/>
  <c r="L199" i="1"/>
  <c r="L200" i="1"/>
  <c r="L201" i="1"/>
  <c r="L202" i="1"/>
  <c r="L203" i="1"/>
  <c r="L204" i="1"/>
  <c r="N198" i="1"/>
  <c r="N199" i="1"/>
  <c r="N200" i="1"/>
  <c r="N201" i="1"/>
  <c r="N202" i="1"/>
  <c r="N203" i="1"/>
  <c r="N204" i="1"/>
  <c r="N196" i="1"/>
  <c r="N197" i="1"/>
  <c r="L196" i="1"/>
  <c r="L197" i="1"/>
  <c r="N195" i="1"/>
  <c r="L195" i="1"/>
  <c r="N192" i="1"/>
  <c r="N193" i="1"/>
  <c r="N194" i="1"/>
  <c r="L194" i="1"/>
  <c r="N189" i="1"/>
  <c r="N190" i="1"/>
  <c r="N191" i="1"/>
  <c r="L191" i="1"/>
  <c r="N186" i="1"/>
  <c r="N187" i="1"/>
  <c r="N188" i="1"/>
  <c r="L190" i="1"/>
  <c r="L189" i="1"/>
  <c r="L188" i="1"/>
  <c r="L187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L186" i="1"/>
  <c r="L185" i="1"/>
  <c r="L184" i="1"/>
  <c r="L183" i="1"/>
  <c r="Z275" i="4"/>
  <c r="AA275" i="4"/>
  <c r="AB275" i="4"/>
  <c r="AC275" i="4"/>
  <c r="Z276" i="4"/>
  <c r="AA276" i="4"/>
  <c r="AB276" i="4"/>
  <c r="AC276" i="4"/>
  <c r="L182" i="1"/>
  <c r="L181" i="1"/>
  <c r="L180" i="1"/>
  <c r="L179" i="1"/>
  <c r="L178" i="1"/>
  <c r="L177" i="1"/>
  <c r="N172" i="1"/>
  <c r="L176" i="1"/>
  <c r="L175" i="1"/>
  <c r="L174" i="1"/>
  <c r="L173" i="1"/>
  <c r="N162" i="1"/>
  <c r="N163" i="1"/>
  <c r="N164" i="1"/>
  <c r="N165" i="1"/>
  <c r="N166" i="1"/>
  <c r="N167" i="1"/>
  <c r="N168" i="1"/>
  <c r="N169" i="1"/>
  <c r="N170" i="1"/>
  <c r="N171" i="1"/>
  <c r="L172" i="1"/>
  <c r="L171" i="1"/>
  <c r="L170" i="1"/>
  <c r="L169" i="1"/>
  <c r="L168" i="1"/>
  <c r="L167" i="1"/>
  <c r="L166" i="1"/>
  <c r="L165" i="1"/>
  <c r="L164" i="1"/>
  <c r="L163" i="1"/>
  <c r="N158" i="1"/>
  <c r="N159" i="1"/>
  <c r="N160" i="1"/>
  <c r="N161" i="1"/>
  <c r="L162" i="1"/>
  <c r="L161" i="1"/>
  <c r="L160" i="1"/>
  <c r="L159" i="1"/>
  <c r="N152" i="1"/>
  <c r="N153" i="1"/>
  <c r="N154" i="1"/>
  <c r="N155" i="1"/>
  <c r="N156" i="1"/>
  <c r="N157" i="1"/>
  <c r="L158" i="1"/>
  <c r="L157" i="1"/>
  <c r="L156" i="1"/>
  <c r="L155" i="1"/>
  <c r="N151" i="1"/>
  <c r="L154" i="1"/>
  <c r="L153" i="1"/>
  <c r="L152" i="1"/>
  <c r="L151" i="1"/>
  <c r="N149" i="1"/>
  <c r="N150" i="1"/>
  <c r="L150" i="1"/>
  <c r="L149" i="1"/>
  <c r="N146" i="1"/>
  <c r="N147" i="1"/>
  <c r="N148" i="1"/>
  <c r="L148" i="1"/>
  <c r="L147" i="1"/>
  <c r="L146" i="1"/>
  <c r="N143" i="1"/>
  <c r="N144" i="1"/>
  <c r="N145" i="1"/>
  <c r="L145" i="1"/>
  <c r="L144" i="1"/>
  <c r="L143" i="1"/>
  <c r="N142" i="1"/>
  <c r="L142" i="1"/>
  <c r="N137" i="1"/>
  <c r="N138" i="1"/>
  <c r="N139" i="1"/>
  <c r="N140" i="1"/>
  <c r="N141" i="1"/>
  <c r="L141" i="1"/>
  <c r="L140" i="1"/>
  <c r="L139" i="1"/>
  <c r="L138" i="1"/>
  <c r="L137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21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N120" i="1"/>
  <c r="L120" i="1"/>
  <c r="N119" i="1"/>
  <c r="L119" i="1"/>
  <c r="N118" i="1"/>
  <c r="L118" i="1"/>
  <c r="N117" i="1"/>
  <c r="N116" i="1"/>
  <c r="L117" i="1"/>
  <c r="L116" i="1"/>
  <c r="L115" i="1"/>
  <c r="N115" i="1"/>
  <c r="L109" i="1"/>
  <c r="L110" i="1"/>
  <c r="L111" i="1"/>
  <c r="L112" i="1"/>
  <c r="L113" i="1"/>
  <c r="L114" i="1"/>
  <c r="N109" i="1"/>
  <c r="N110" i="1"/>
  <c r="N111" i="1"/>
  <c r="N112" i="1"/>
  <c r="N113" i="1"/>
  <c r="N114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L12" i="3" l="1"/>
  <c r="M12" i="3"/>
  <c r="L6" i="3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16" i="2"/>
  <c r="J15" i="2"/>
  <c r="J14" i="2"/>
  <c r="J13" i="2"/>
  <c r="J12" i="2"/>
  <c r="F21" i="17" s="1"/>
  <c r="J11" i="2"/>
  <c r="J10" i="2"/>
  <c r="J8" i="2"/>
  <c r="J9" i="2"/>
  <c r="B21" i="17" s="1"/>
  <c r="J7" i="2"/>
  <c r="J6" i="2"/>
  <c r="J5" i="2"/>
  <c r="J4" i="2"/>
  <c r="J17" i="2"/>
  <c r="N21" i="17" s="1"/>
  <c r="M17" i="8"/>
  <c r="L17" i="8"/>
  <c r="N25" i="15" s="1"/>
  <c r="M17" i="3"/>
  <c r="L17" i="3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P17" i="13"/>
  <c r="P16" i="13"/>
  <c r="J24" i="17" s="1"/>
  <c r="P15" i="13"/>
  <c r="P14" i="13"/>
  <c r="P13" i="13"/>
  <c r="P12" i="13"/>
  <c r="F24" i="17" s="1"/>
  <c r="P11" i="13"/>
  <c r="P10" i="13"/>
  <c r="P9" i="13"/>
  <c r="B24" i="17" s="1"/>
  <c r="P8" i="13"/>
  <c r="P7" i="13"/>
  <c r="P6" i="13"/>
  <c r="P5" i="13"/>
  <c r="P4" i="13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17" i="12"/>
  <c r="N23" i="17" s="1"/>
  <c r="P16" i="12"/>
  <c r="P15" i="12"/>
  <c r="P14" i="12"/>
  <c r="P13" i="12"/>
  <c r="P12" i="12"/>
  <c r="F23" i="17" s="1"/>
  <c r="P11" i="12"/>
  <c r="P10" i="12"/>
  <c r="P9" i="12"/>
  <c r="B23" i="17" s="1"/>
  <c r="P8" i="12"/>
  <c r="P7" i="12"/>
  <c r="P6" i="12"/>
  <c r="P5" i="12"/>
  <c r="P4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17" i="12"/>
  <c r="N25" i="16" s="1"/>
  <c r="N16" i="12"/>
  <c r="J25" i="16" s="1"/>
  <c r="N15" i="12"/>
  <c r="N14" i="12"/>
  <c r="N13" i="12"/>
  <c r="N12" i="12"/>
  <c r="F25" i="16" s="1"/>
  <c r="N11" i="12"/>
  <c r="N10" i="12"/>
  <c r="N9" i="12"/>
  <c r="B25" i="16" s="1"/>
  <c r="N8" i="12"/>
  <c r="N7" i="12"/>
  <c r="N6" i="12"/>
  <c r="N5" i="12"/>
  <c r="N4" i="12"/>
  <c r="R5" i="11"/>
  <c r="R4" i="11"/>
  <c r="Q17" i="11"/>
  <c r="Q15" i="11"/>
  <c r="Q16" i="11"/>
  <c r="Q14" i="11"/>
  <c r="Q13" i="11"/>
  <c r="Q12" i="11"/>
  <c r="Q11" i="11"/>
  <c r="Q10" i="11"/>
  <c r="Q9" i="11"/>
  <c r="Q8" i="11"/>
  <c r="Q7" i="11"/>
  <c r="Q6" i="11"/>
  <c r="Q5" i="11"/>
  <c r="Q4" i="11"/>
  <c r="P17" i="11"/>
  <c r="N22" i="17" s="1"/>
  <c r="P16" i="11"/>
  <c r="J22" i="17" s="1"/>
  <c r="P15" i="11"/>
  <c r="P14" i="11"/>
  <c r="P13" i="11"/>
  <c r="P12" i="11"/>
  <c r="P11" i="11"/>
  <c r="P10" i="11"/>
  <c r="P9" i="11"/>
  <c r="P8" i="11"/>
  <c r="P7" i="11"/>
  <c r="P6" i="11"/>
  <c r="P5" i="11"/>
  <c r="P4" i="11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L17" i="10"/>
  <c r="N26" i="15" s="1"/>
  <c r="L16" i="10"/>
  <c r="J26" i="15" s="1"/>
  <c r="L15" i="10"/>
  <c r="L14" i="10"/>
  <c r="L13" i="10"/>
  <c r="L12" i="10"/>
  <c r="F26" i="15" s="1"/>
  <c r="L11" i="10"/>
  <c r="L10" i="10"/>
  <c r="L9" i="10"/>
  <c r="B26" i="15" s="1"/>
  <c r="L8" i="10"/>
  <c r="L7" i="10"/>
  <c r="L6" i="10"/>
  <c r="L5" i="10"/>
  <c r="L4" i="10"/>
  <c r="O16" i="9"/>
  <c r="O17" i="9"/>
  <c r="O15" i="9"/>
  <c r="O14" i="9"/>
  <c r="O13" i="9"/>
  <c r="O12" i="9"/>
  <c r="O11" i="9"/>
  <c r="O10" i="9"/>
  <c r="O9" i="9"/>
  <c r="O8" i="9"/>
  <c r="O7" i="9"/>
  <c r="O6" i="9"/>
  <c r="O5" i="9"/>
  <c r="O4" i="9"/>
  <c r="N16" i="9"/>
  <c r="J24" i="16" s="1"/>
  <c r="N17" i="9"/>
  <c r="N24" i="16" s="1"/>
  <c r="N15" i="9"/>
  <c r="N14" i="9"/>
  <c r="N13" i="9"/>
  <c r="N12" i="9"/>
  <c r="F24" i="16" s="1"/>
  <c r="N11" i="9"/>
  <c r="N10" i="9"/>
  <c r="N9" i="9"/>
  <c r="B24" i="16" s="1"/>
  <c r="N8" i="9"/>
  <c r="N7" i="9"/>
  <c r="N6" i="9"/>
  <c r="N5" i="9"/>
  <c r="N4" i="9"/>
  <c r="M16" i="8"/>
  <c r="M15" i="8"/>
  <c r="M14" i="8"/>
  <c r="M13" i="8"/>
  <c r="M12" i="8"/>
  <c r="M11" i="8"/>
  <c r="M10" i="8"/>
  <c r="M9" i="8"/>
  <c r="M8" i="8"/>
  <c r="M7" i="8"/>
  <c r="M6" i="8"/>
  <c r="M5" i="8"/>
  <c r="M4" i="8"/>
  <c r="L16" i="8"/>
  <c r="J25" i="15" s="1"/>
  <c r="L15" i="8"/>
  <c r="L14" i="8"/>
  <c r="L13" i="8"/>
  <c r="L12" i="8"/>
  <c r="F25" i="15" s="1"/>
  <c r="L11" i="8"/>
  <c r="L10" i="8"/>
  <c r="L9" i="8"/>
  <c r="B25" i="15" s="1"/>
  <c r="L8" i="8"/>
  <c r="L7" i="8"/>
  <c r="L6" i="8"/>
  <c r="L5" i="8"/>
  <c r="L4" i="8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17" i="7"/>
  <c r="N16" i="7"/>
  <c r="J23" i="16" s="1"/>
  <c r="N15" i="7"/>
  <c r="N14" i="7"/>
  <c r="N13" i="7"/>
  <c r="N12" i="7"/>
  <c r="N11" i="7"/>
  <c r="N10" i="7"/>
  <c r="N9" i="7"/>
  <c r="B23" i="16" s="1"/>
  <c r="N8" i="7"/>
  <c r="N7" i="7"/>
  <c r="N6" i="7"/>
  <c r="N5" i="7"/>
  <c r="N4" i="7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R16" i="6"/>
  <c r="J24" i="18" s="1"/>
  <c r="R17" i="6"/>
  <c r="N24" i="18" s="1"/>
  <c r="R15" i="6"/>
  <c r="R14" i="6"/>
  <c r="R13" i="6"/>
  <c r="R12" i="6"/>
  <c r="F24" i="18" s="1"/>
  <c r="R11" i="6"/>
  <c r="R10" i="6"/>
  <c r="R9" i="6"/>
  <c r="B24" i="18" s="1"/>
  <c r="R8" i="6"/>
  <c r="R7" i="6"/>
  <c r="R6" i="6"/>
  <c r="R5" i="6"/>
  <c r="R4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17" i="6"/>
  <c r="N24" i="15" s="1"/>
  <c r="L16" i="6"/>
  <c r="J24" i="15" s="1"/>
  <c r="L15" i="6"/>
  <c r="L14" i="6"/>
  <c r="L13" i="6"/>
  <c r="L12" i="6"/>
  <c r="F24" i="15" s="1"/>
  <c r="L11" i="6"/>
  <c r="L10" i="6"/>
  <c r="L9" i="6"/>
  <c r="B24" i="15" s="1"/>
  <c r="L8" i="6"/>
  <c r="L7" i="6"/>
  <c r="L6" i="6"/>
  <c r="L5" i="6"/>
  <c r="L4" i="6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R17" i="5"/>
  <c r="N23" i="18" s="1"/>
  <c r="R16" i="5"/>
  <c r="J23" i="18" s="1"/>
  <c r="R15" i="5"/>
  <c r="R14" i="5"/>
  <c r="R13" i="5"/>
  <c r="R12" i="5"/>
  <c r="F23" i="18" s="1"/>
  <c r="R11" i="5"/>
  <c r="R10" i="5"/>
  <c r="R9" i="5"/>
  <c r="B23" i="18" s="1"/>
  <c r="R8" i="5"/>
  <c r="R7" i="5"/>
  <c r="R6" i="5"/>
  <c r="R5" i="5"/>
  <c r="R4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16" i="5"/>
  <c r="J23" i="15" s="1"/>
  <c r="L17" i="5"/>
  <c r="N23" i="15" s="1"/>
  <c r="L15" i="5"/>
  <c r="L14" i="5"/>
  <c r="L13" i="5"/>
  <c r="L12" i="5"/>
  <c r="F23" i="15" s="1"/>
  <c r="L11" i="5"/>
  <c r="L10" i="5"/>
  <c r="L9" i="5"/>
  <c r="B23" i="15" s="1"/>
  <c r="L8" i="5"/>
  <c r="L7" i="5"/>
  <c r="L6" i="5"/>
  <c r="L5" i="5"/>
  <c r="L4" i="5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17" i="4"/>
  <c r="N25" i="18" s="1"/>
  <c r="R16" i="4"/>
  <c r="J25" i="18" s="1"/>
  <c r="R15" i="4"/>
  <c r="R14" i="4"/>
  <c r="R13" i="4"/>
  <c r="R12" i="4"/>
  <c r="F25" i="18" s="1"/>
  <c r="R11" i="4"/>
  <c r="R10" i="4"/>
  <c r="R8" i="4"/>
  <c r="R9" i="4"/>
  <c r="B25" i="18" s="1"/>
  <c r="R7" i="4"/>
  <c r="R6" i="4"/>
  <c r="R5" i="4"/>
  <c r="R4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17" i="4"/>
  <c r="N22" i="16" s="1"/>
  <c r="N16" i="4"/>
  <c r="N15" i="4"/>
  <c r="N14" i="4"/>
  <c r="N13" i="4"/>
  <c r="N12" i="4"/>
  <c r="F22" i="16" s="1"/>
  <c r="N11" i="4"/>
  <c r="N10" i="4"/>
  <c r="N9" i="4"/>
  <c r="N8" i="4"/>
  <c r="N7" i="4"/>
  <c r="N6" i="4"/>
  <c r="N5" i="4"/>
  <c r="N4" i="4"/>
  <c r="M16" i="3"/>
  <c r="M15" i="3"/>
  <c r="M14" i="3"/>
  <c r="M13" i="3"/>
  <c r="M11" i="3"/>
  <c r="M10" i="3"/>
  <c r="M9" i="3"/>
  <c r="M8" i="3"/>
  <c r="M7" i="3"/>
  <c r="M6" i="3"/>
  <c r="M5" i="3"/>
  <c r="M4" i="3"/>
  <c r="L16" i="3"/>
  <c r="L15" i="3"/>
  <c r="L14" i="3"/>
  <c r="L13" i="3"/>
  <c r="L11" i="3"/>
  <c r="L10" i="3"/>
  <c r="L9" i="3"/>
  <c r="B22" i="15" s="1"/>
  <c r="L8" i="3"/>
  <c r="L7" i="3"/>
  <c r="L5" i="3"/>
  <c r="L4" i="3"/>
  <c r="N88" i="1"/>
  <c r="N87" i="1"/>
  <c r="L88" i="1"/>
  <c r="L87" i="1"/>
  <c r="N86" i="1"/>
  <c r="L86" i="1"/>
  <c r="N85" i="1"/>
  <c r="N84" i="1"/>
  <c r="N83" i="1"/>
  <c r="N82" i="1"/>
  <c r="L85" i="1"/>
  <c r="L84" i="1"/>
  <c r="L83" i="1"/>
  <c r="L82" i="1"/>
  <c r="N81" i="1"/>
  <c r="N79" i="1"/>
  <c r="N80" i="1"/>
  <c r="L81" i="1"/>
  <c r="L80" i="1"/>
  <c r="L79" i="1"/>
  <c r="N78" i="1"/>
  <c r="L78" i="1"/>
  <c r="S17" i="14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N27" i="18" s="1"/>
  <c r="O17" i="13"/>
  <c r="N17" i="13"/>
  <c r="M17" i="13"/>
  <c r="L17" i="13"/>
  <c r="N27" i="15" s="1"/>
  <c r="S16" i="13"/>
  <c r="R16" i="13"/>
  <c r="J27" i="18" s="1"/>
  <c r="O16" i="13"/>
  <c r="N16" i="13"/>
  <c r="M16" i="13"/>
  <c r="L16" i="13"/>
  <c r="J27" i="15" s="1"/>
  <c r="S15" i="13"/>
  <c r="R15" i="13"/>
  <c r="O15" i="13"/>
  <c r="N15" i="13"/>
  <c r="M15" i="13"/>
  <c r="L15" i="13"/>
  <c r="S14" i="13"/>
  <c r="R14" i="13"/>
  <c r="O14" i="13"/>
  <c r="N14" i="13"/>
  <c r="M14" i="13"/>
  <c r="L14" i="13"/>
  <c r="S13" i="13"/>
  <c r="R13" i="13"/>
  <c r="O13" i="13"/>
  <c r="N13" i="13"/>
  <c r="M13" i="13"/>
  <c r="L13" i="13"/>
  <c r="S12" i="13"/>
  <c r="R12" i="13"/>
  <c r="F27" i="18" s="1"/>
  <c r="O12" i="13"/>
  <c r="N12" i="13"/>
  <c r="M12" i="13"/>
  <c r="L12" i="13"/>
  <c r="F27" i="15" s="1"/>
  <c r="S11" i="13"/>
  <c r="R11" i="13"/>
  <c r="O11" i="13"/>
  <c r="N11" i="13"/>
  <c r="M11" i="13"/>
  <c r="L11" i="13"/>
  <c r="S10" i="13"/>
  <c r="R10" i="13"/>
  <c r="O10" i="13"/>
  <c r="N10" i="13"/>
  <c r="M10" i="13"/>
  <c r="L10" i="13"/>
  <c r="S9" i="13"/>
  <c r="R9" i="13"/>
  <c r="B27" i="18" s="1"/>
  <c r="O9" i="13"/>
  <c r="N9" i="13"/>
  <c r="M9" i="13"/>
  <c r="L9" i="13"/>
  <c r="B27" i="15" s="1"/>
  <c r="S8" i="13"/>
  <c r="R8" i="13"/>
  <c r="O8" i="13"/>
  <c r="N8" i="13"/>
  <c r="M8" i="13"/>
  <c r="L8" i="13"/>
  <c r="S7" i="13"/>
  <c r="R7" i="13"/>
  <c r="O7" i="13"/>
  <c r="N7" i="13"/>
  <c r="M7" i="13"/>
  <c r="L7" i="13"/>
  <c r="S6" i="13"/>
  <c r="R6" i="13"/>
  <c r="O6" i="13"/>
  <c r="N6" i="13"/>
  <c r="M6" i="13"/>
  <c r="L6" i="13"/>
  <c r="S5" i="13"/>
  <c r="R5" i="13"/>
  <c r="O5" i="13"/>
  <c r="N5" i="13"/>
  <c r="M5" i="13"/>
  <c r="L5" i="13"/>
  <c r="S4" i="13"/>
  <c r="R4" i="13"/>
  <c r="O4" i="13"/>
  <c r="N4" i="13"/>
  <c r="M4" i="13"/>
  <c r="L4" i="13"/>
  <c r="S17" i="12"/>
  <c r="R17" i="12"/>
  <c r="N28" i="18" s="1"/>
  <c r="M17" i="12"/>
  <c r="L17" i="12"/>
  <c r="S16" i="12"/>
  <c r="R16" i="12"/>
  <c r="J28" i="18" s="1"/>
  <c r="M16" i="12"/>
  <c r="L16" i="12"/>
  <c r="S15" i="12"/>
  <c r="R15" i="12"/>
  <c r="M15" i="12"/>
  <c r="L15" i="12"/>
  <c r="S14" i="12"/>
  <c r="R14" i="12"/>
  <c r="M14" i="12"/>
  <c r="L14" i="12"/>
  <c r="S13" i="12"/>
  <c r="R13" i="12"/>
  <c r="M13" i="12"/>
  <c r="L13" i="12"/>
  <c r="S12" i="12"/>
  <c r="R12" i="12"/>
  <c r="F28" i="18" s="1"/>
  <c r="M12" i="12"/>
  <c r="L12" i="12"/>
  <c r="S11" i="12"/>
  <c r="R11" i="12"/>
  <c r="M11" i="12"/>
  <c r="L11" i="12"/>
  <c r="S10" i="12"/>
  <c r="R10" i="12"/>
  <c r="M10" i="12"/>
  <c r="L10" i="12"/>
  <c r="S9" i="12"/>
  <c r="R9" i="12"/>
  <c r="B28" i="18" s="1"/>
  <c r="M9" i="12"/>
  <c r="L9" i="12"/>
  <c r="S8" i="12"/>
  <c r="R8" i="12"/>
  <c r="M8" i="12"/>
  <c r="L8" i="12"/>
  <c r="S7" i="12"/>
  <c r="R7" i="12"/>
  <c r="M7" i="12"/>
  <c r="L7" i="12"/>
  <c r="S6" i="12"/>
  <c r="R6" i="12"/>
  <c r="M6" i="12"/>
  <c r="L6" i="12"/>
  <c r="S5" i="12"/>
  <c r="R5" i="12"/>
  <c r="M5" i="12"/>
  <c r="L5" i="12"/>
  <c r="S4" i="12"/>
  <c r="R4" i="12"/>
  <c r="M4" i="12"/>
  <c r="L4" i="12"/>
  <c r="S17" i="11"/>
  <c r="R17" i="11"/>
  <c r="N26" i="18" s="1"/>
  <c r="O17" i="11"/>
  <c r="N17" i="11"/>
  <c r="M17" i="11"/>
  <c r="L17" i="11"/>
  <c r="S16" i="11"/>
  <c r="R16" i="11"/>
  <c r="J26" i="18" s="1"/>
  <c r="O16" i="11"/>
  <c r="N16" i="11"/>
  <c r="M16" i="11"/>
  <c r="L16" i="11"/>
  <c r="S15" i="11"/>
  <c r="R15" i="11"/>
  <c r="O15" i="11"/>
  <c r="N15" i="11"/>
  <c r="M15" i="11"/>
  <c r="L15" i="11"/>
  <c r="S14" i="11"/>
  <c r="R14" i="11"/>
  <c r="O14" i="11"/>
  <c r="N14" i="11"/>
  <c r="M14" i="11"/>
  <c r="L14" i="11"/>
  <c r="S13" i="11"/>
  <c r="R13" i="11"/>
  <c r="O13" i="11"/>
  <c r="N13" i="11"/>
  <c r="M13" i="11"/>
  <c r="L13" i="11"/>
  <c r="S12" i="11"/>
  <c r="R12" i="11"/>
  <c r="F26" i="18" s="1"/>
  <c r="O12" i="11"/>
  <c r="N12" i="11"/>
  <c r="M12" i="11"/>
  <c r="L12" i="11"/>
  <c r="S11" i="11"/>
  <c r="R11" i="11"/>
  <c r="O11" i="11"/>
  <c r="N11" i="11"/>
  <c r="M11" i="11"/>
  <c r="L11" i="11"/>
  <c r="S10" i="11"/>
  <c r="R10" i="11"/>
  <c r="O10" i="11"/>
  <c r="N10" i="11"/>
  <c r="M10" i="11"/>
  <c r="L10" i="11"/>
  <c r="S9" i="11"/>
  <c r="R9" i="11"/>
  <c r="B26" i="18" s="1"/>
  <c r="O9" i="11"/>
  <c r="N9" i="11"/>
  <c r="M9" i="11"/>
  <c r="L9" i="11"/>
  <c r="S8" i="11"/>
  <c r="R8" i="11"/>
  <c r="O8" i="11"/>
  <c r="N8" i="11"/>
  <c r="M8" i="11"/>
  <c r="L8" i="11"/>
  <c r="S7" i="11"/>
  <c r="R7" i="11"/>
  <c r="O7" i="11"/>
  <c r="N7" i="11"/>
  <c r="M7" i="11"/>
  <c r="L7" i="11"/>
  <c r="S6" i="11"/>
  <c r="R6" i="11"/>
  <c r="O6" i="11"/>
  <c r="N6" i="11"/>
  <c r="M6" i="11"/>
  <c r="L6" i="11"/>
  <c r="S5" i="11"/>
  <c r="O5" i="11"/>
  <c r="N5" i="11"/>
  <c r="M5" i="11"/>
  <c r="L5" i="11"/>
  <c r="S4" i="11"/>
  <c r="O4" i="11"/>
  <c r="N4" i="11"/>
  <c r="M4" i="11"/>
  <c r="L4" i="11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R6" i="10"/>
  <c r="Q6" i="10"/>
  <c r="P6" i="10"/>
  <c r="O6" i="10"/>
  <c r="N6" i="10"/>
  <c r="S5" i="10"/>
  <c r="R5" i="10"/>
  <c r="Q5" i="10"/>
  <c r="P5" i="10"/>
  <c r="O5" i="10"/>
  <c r="N5" i="10"/>
  <c r="S4" i="10"/>
  <c r="R4" i="10"/>
  <c r="Q4" i="10"/>
  <c r="P4" i="10"/>
  <c r="O4" i="10"/>
  <c r="N4" i="10"/>
  <c r="S17" i="9"/>
  <c r="R17" i="9"/>
  <c r="Q17" i="9"/>
  <c r="P17" i="9"/>
  <c r="M17" i="9"/>
  <c r="L17" i="9"/>
  <c r="S16" i="9"/>
  <c r="R16" i="9"/>
  <c r="Q16" i="9"/>
  <c r="P16" i="9"/>
  <c r="M16" i="9"/>
  <c r="L16" i="9"/>
  <c r="S15" i="9"/>
  <c r="R15" i="9"/>
  <c r="Q15" i="9"/>
  <c r="P15" i="9"/>
  <c r="M15" i="9"/>
  <c r="L15" i="9"/>
  <c r="S14" i="9"/>
  <c r="R14" i="9"/>
  <c r="Q14" i="9"/>
  <c r="P14" i="9"/>
  <c r="M14" i="9"/>
  <c r="L14" i="9"/>
  <c r="S13" i="9"/>
  <c r="R13" i="9"/>
  <c r="Q13" i="9"/>
  <c r="P13" i="9"/>
  <c r="M13" i="9"/>
  <c r="L13" i="9"/>
  <c r="S12" i="9"/>
  <c r="R12" i="9"/>
  <c r="Q12" i="9"/>
  <c r="P12" i="9"/>
  <c r="M12" i="9"/>
  <c r="L12" i="9"/>
  <c r="S11" i="9"/>
  <c r="R11" i="9"/>
  <c r="Q11" i="9"/>
  <c r="P11" i="9"/>
  <c r="M11" i="9"/>
  <c r="L11" i="9"/>
  <c r="S10" i="9"/>
  <c r="R10" i="9"/>
  <c r="Q10" i="9"/>
  <c r="P10" i="9"/>
  <c r="M10" i="9"/>
  <c r="L10" i="9"/>
  <c r="S9" i="9"/>
  <c r="R9" i="9"/>
  <c r="Q9" i="9"/>
  <c r="P9" i="9"/>
  <c r="M9" i="9"/>
  <c r="L9" i="9"/>
  <c r="S8" i="9"/>
  <c r="R8" i="9"/>
  <c r="Q8" i="9"/>
  <c r="P8" i="9"/>
  <c r="M8" i="9"/>
  <c r="L8" i="9"/>
  <c r="S7" i="9"/>
  <c r="R7" i="9"/>
  <c r="Q7" i="9"/>
  <c r="P7" i="9"/>
  <c r="M7" i="9"/>
  <c r="L7" i="9"/>
  <c r="S6" i="9"/>
  <c r="R6" i="9"/>
  <c r="Q6" i="9"/>
  <c r="P6" i="9"/>
  <c r="M6" i="9"/>
  <c r="L6" i="9"/>
  <c r="S5" i="9"/>
  <c r="R5" i="9"/>
  <c r="Q5" i="9"/>
  <c r="P5" i="9"/>
  <c r="M5" i="9"/>
  <c r="L5" i="9"/>
  <c r="S4" i="9"/>
  <c r="R4" i="9"/>
  <c r="Q4" i="9"/>
  <c r="P4" i="9"/>
  <c r="M4" i="9"/>
  <c r="L4" i="9"/>
  <c r="S17" i="8"/>
  <c r="R17" i="8"/>
  <c r="Q17" i="8"/>
  <c r="P17" i="8"/>
  <c r="O17" i="8"/>
  <c r="N17" i="8"/>
  <c r="S16" i="8"/>
  <c r="R16" i="8"/>
  <c r="Q16" i="8"/>
  <c r="P16" i="8"/>
  <c r="O16" i="8"/>
  <c r="N16" i="8"/>
  <c r="S15" i="8"/>
  <c r="R15" i="8"/>
  <c r="Q15" i="8"/>
  <c r="P15" i="8"/>
  <c r="O15" i="8"/>
  <c r="N15" i="8"/>
  <c r="S14" i="8"/>
  <c r="R14" i="8"/>
  <c r="Q14" i="8"/>
  <c r="P14" i="8"/>
  <c r="O14" i="8"/>
  <c r="N14" i="8"/>
  <c r="S13" i="8"/>
  <c r="R13" i="8"/>
  <c r="Q13" i="8"/>
  <c r="P13" i="8"/>
  <c r="O13" i="8"/>
  <c r="N13" i="8"/>
  <c r="S12" i="8"/>
  <c r="R12" i="8"/>
  <c r="Q12" i="8"/>
  <c r="P12" i="8"/>
  <c r="O12" i="8"/>
  <c r="N12" i="8"/>
  <c r="S11" i="8"/>
  <c r="R11" i="8"/>
  <c r="Q11" i="8"/>
  <c r="P11" i="8"/>
  <c r="O11" i="8"/>
  <c r="N11" i="8"/>
  <c r="S10" i="8"/>
  <c r="R10" i="8"/>
  <c r="Q10" i="8"/>
  <c r="P10" i="8"/>
  <c r="O10" i="8"/>
  <c r="N10" i="8"/>
  <c r="S9" i="8"/>
  <c r="R9" i="8"/>
  <c r="Q9" i="8"/>
  <c r="P9" i="8"/>
  <c r="O9" i="8"/>
  <c r="N9" i="8"/>
  <c r="S8" i="8"/>
  <c r="R8" i="8"/>
  <c r="Q8" i="8"/>
  <c r="P8" i="8"/>
  <c r="O8" i="8"/>
  <c r="N8" i="8"/>
  <c r="S7" i="8"/>
  <c r="R7" i="8"/>
  <c r="Q7" i="8"/>
  <c r="P7" i="8"/>
  <c r="O7" i="8"/>
  <c r="N7" i="8"/>
  <c r="S6" i="8"/>
  <c r="R6" i="8"/>
  <c r="Q6" i="8"/>
  <c r="P6" i="8"/>
  <c r="O6" i="8"/>
  <c r="N6" i="8"/>
  <c r="S5" i="8"/>
  <c r="R5" i="8"/>
  <c r="Q5" i="8"/>
  <c r="P5" i="8"/>
  <c r="O5" i="8"/>
  <c r="N5" i="8"/>
  <c r="S4" i="8"/>
  <c r="R4" i="8"/>
  <c r="Q4" i="8"/>
  <c r="P4" i="8"/>
  <c r="O4" i="8"/>
  <c r="N4" i="8"/>
  <c r="S17" i="7"/>
  <c r="R17" i="7"/>
  <c r="Q17" i="7"/>
  <c r="P17" i="7"/>
  <c r="M17" i="7"/>
  <c r="L17" i="7"/>
  <c r="S16" i="7"/>
  <c r="R16" i="7"/>
  <c r="Q16" i="7"/>
  <c r="P16" i="7"/>
  <c r="M16" i="7"/>
  <c r="L16" i="7"/>
  <c r="S15" i="7"/>
  <c r="R15" i="7"/>
  <c r="Q15" i="7"/>
  <c r="P15" i="7"/>
  <c r="M15" i="7"/>
  <c r="L15" i="7"/>
  <c r="S14" i="7"/>
  <c r="R14" i="7"/>
  <c r="Q14" i="7"/>
  <c r="P14" i="7"/>
  <c r="M14" i="7"/>
  <c r="L14" i="7"/>
  <c r="S13" i="7"/>
  <c r="R13" i="7"/>
  <c r="Q13" i="7"/>
  <c r="P13" i="7"/>
  <c r="M13" i="7"/>
  <c r="L13" i="7"/>
  <c r="S12" i="7"/>
  <c r="R12" i="7"/>
  <c r="Q12" i="7"/>
  <c r="P12" i="7"/>
  <c r="M12" i="7"/>
  <c r="L12" i="7"/>
  <c r="S11" i="7"/>
  <c r="R11" i="7"/>
  <c r="Q11" i="7"/>
  <c r="P11" i="7"/>
  <c r="M11" i="7"/>
  <c r="L11" i="7"/>
  <c r="S10" i="7"/>
  <c r="R10" i="7"/>
  <c r="Q10" i="7"/>
  <c r="P10" i="7"/>
  <c r="M10" i="7"/>
  <c r="L10" i="7"/>
  <c r="S9" i="7"/>
  <c r="R9" i="7"/>
  <c r="Q9" i="7"/>
  <c r="P9" i="7"/>
  <c r="M9" i="7"/>
  <c r="L9" i="7"/>
  <c r="S8" i="7"/>
  <c r="R8" i="7"/>
  <c r="Q8" i="7"/>
  <c r="P8" i="7"/>
  <c r="M8" i="7"/>
  <c r="L8" i="7"/>
  <c r="S7" i="7"/>
  <c r="R7" i="7"/>
  <c r="Q7" i="7"/>
  <c r="P7" i="7"/>
  <c r="M7" i="7"/>
  <c r="L7" i="7"/>
  <c r="S6" i="7"/>
  <c r="R6" i="7"/>
  <c r="Q6" i="7"/>
  <c r="P6" i="7"/>
  <c r="M6" i="7"/>
  <c r="L6" i="7"/>
  <c r="S5" i="7"/>
  <c r="R5" i="7"/>
  <c r="Q5" i="7"/>
  <c r="P5" i="7"/>
  <c r="M5" i="7"/>
  <c r="L5" i="7"/>
  <c r="S4" i="7"/>
  <c r="R4" i="7"/>
  <c r="Q4" i="7"/>
  <c r="P4" i="7"/>
  <c r="M4" i="7"/>
  <c r="L4" i="7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4" i="6"/>
  <c r="P4" i="6"/>
  <c r="O4" i="6"/>
  <c r="N4" i="6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Q6" i="5"/>
  <c r="P6" i="5"/>
  <c r="O6" i="5"/>
  <c r="N6" i="5"/>
  <c r="Q5" i="5"/>
  <c r="P5" i="5"/>
  <c r="O5" i="5"/>
  <c r="N5" i="5"/>
  <c r="Q4" i="5"/>
  <c r="P4" i="5"/>
  <c r="O4" i="5"/>
  <c r="N4" i="5"/>
  <c r="Q17" i="4"/>
  <c r="P17" i="4"/>
  <c r="M17" i="4"/>
  <c r="L17" i="4"/>
  <c r="Q16" i="4"/>
  <c r="P16" i="4"/>
  <c r="M16" i="4"/>
  <c r="L16" i="4"/>
  <c r="Q15" i="4"/>
  <c r="P15" i="4"/>
  <c r="M15" i="4"/>
  <c r="L15" i="4"/>
  <c r="Q14" i="4"/>
  <c r="P14" i="4"/>
  <c r="M14" i="4"/>
  <c r="L14" i="4"/>
  <c r="Q13" i="4"/>
  <c r="P13" i="4"/>
  <c r="M13" i="4"/>
  <c r="L13" i="4"/>
  <c r="Q12" i="4"/>
  <c r="P12" i="4"/>
  <c r="M12" i="4"/>
  <c r="L12" i="4"/>
  <c r="Q11" i="4"/>
  <c r="P11" i="4"/>
  <c r="M11" i="4"/>
  <c r="L11" i="4"/>
  <c r="Q10" i="4"/>
  <c r="P10" i="4"/>
  <c r="M10" i="4"/>
  <c r="L10" i="4"/>
  <c r="Q9" i="4"/>
  <c r="P9" i="4"/>
  <c r="M9" i="4"/>
  <c r="L9" i="4"/>
  <c r="Q8" i="4"/>
  <c r="P8" i="4"/>
  <c r="M8" i="4"/>
  <c r="L8" i="4"/>
  <c r="Q7" i="4"/>
  <c r="P7" i="4"/>
  <c r="M7" i="4"/>
  <c r="L7" i="4"/>
  <c r="Q6" i="4"/>
  <c r="P6" i="4"/>
  <c r="M6" i="4"/>
  <c r="L6" i="4"/>
  <c r="Q5" i="4"/>
  <c r="P5" i="4"/>
  <c r="M5" i="4"/>
  <c r="L5" i="4"/>
  <c r="Q4" i="4"/>
  <c r="P4" i="4"/>
  <c r="M4" i="4"/>
  <c r="L4" i="4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B22" i="18" s="1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F22" i="18" s="1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J22" i="18" s="1"/>
  <c r="S16" i="3"/>
  <c r="N17" i="3"/>
  <c r="O17" i="3"/>
  <c r="P17" i="3"/>
  <c r="Q17" i="3"/>
  <c r="R17" i="3"/>
  <c r="N22" i="18" s="1"/>
  <c r="S17" i="3"/>
  <c r="N4" i="3"/>
  <c r="O4" i="3"/>
  <c r="P4" i="3"/>
  <c r="Q4" i="3"/>
  <c r="R4" i="3"/>
  <c r="S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  <c r="O26" i="15" l="1"/>
  <c r="J21" i="15"/>
  <c r="J21" i="17"/>
  <c r="B21" i="15"/>
  <c r="K26" i="15"/>
  <c r="F21" i="16"/>
  <c r="G21" i="16" s="1"/>
  <c r="F21" i="15"/>
  <c r="G21" i="15" s="1"/>
  <c r="O22" i="15"/>
  <c r="J21" i="16"/>
  <c r="K21" i="16" s="1"/>
  <c r="K24" i="15"/>
  <c r="N21" i="15"/>
  <c r="O21" i="15" s="1"/>
  <c r="N21" i="16"/>
  <c r="O21" i="16" s="1"/>
  <c r="C21" i="15"/>
  <c r="B21" i="16"/>
  <c r="C21" i="16" s="1"/>
  <c r="C21" i="17"/>
  <c r="G28" i="18"/>
  <c r="O24" i="16"/>
  <c r="K22" i="15"/>
  <c r="C22" i="16"/>
  <c r="G23" i="18"/>
  <c r="K25" i="15"/>
  <c r="G24" i="18"/>
  <c r="G26" i="18"/>
  <c r="G27" i="18"/>
  <c r="K27" i="15"/>
  <c r="K28" i="18"/>
  <c r="G22" i="18"/>
  <c r="K23" i="15"/>
  <c r="O23" i="17"/>
  <c r="C24" i="17"/>
  <c r="K22" i="18"/>
  <c r="O22" i="16"/>
  <c r="N21" i="18"/>
  <c r="O21" i="18" s="1"/>
  <c r="C23" i="16"/>
  <c r="C25" i="16"/>
  <c r="G24" i="17"/>
  <c r="K26" i="18"/>
  <c r="O25" i="18"/>
  <c r="C23" i="17"/>
  <c r="K27" i="18"/>
  <c r="O23" i="18"/>
  <c r="G25" i="18"/>
  <c r="K22" i="16"/>
  <c r="K23" i="18"/>
  <c r="G23" i="16"/>
  <c r="K24" i="17"/>
  <c r="O24" i="17"/>
  <c r="G26" i="15"/>
  <c r="O22" i="18"/>
  <c r="G22" i="17"/>
  <c r="K25" i="16"/>
  <c r="K22" i="17"/>
  <c r="K24" i="18"/>
  <c r="O25" i="15"/>
  <c r="K25" i="18"/>
  <c r="K23" i="16"/>
  <c r="O23" i="16"/>
  <c r="G22" i="16"/>
  <c r="C23" i="18"/>
  <c r="C22" i="17"/>
  <c r="C22" i="18"/>
  <c r="G25" i="15"/>
  <c r="G24" i="16"/>
  <c r="G21" i="17"/>
  <c r="O22" i="17"/>
  <c r="O28" i="18"/>
  <c r="O24" i="15"/>
  <c r="C25" i="18"/>
  <c r="C27" i="15"/>
  <c r="G25" i="16"/>
  <c r="C26" i="18"/>
  <c r="C27" i="18"/>
  <c r="O27" i="15"/>
  <c r="G23" i="17"/>
  <c r="C24" i="18"/>
  <c r="G24" i="15"/>
  <c r="O25" i="16"/>
  <c r="K23" i="17"/>
  <c r="O23" i="15"/>
  <c r="F21" i="18"/>
  <c r="G21" i="18" s="1"/>
  <c r="O24" i="18"/>
  <c r="C24" i="16"/>
  <c r="J21" i="18"/>
  <c r="K21" i="18" s="1"/>
  <c r="C28" i="18"/>
  <c r="O26" i="18"/>
  <c r="O27" i="18"/>
  <c r="G27" i="15"/>
  <c r="K24" i="16"/>
  <c r="B21" i="18"/>
  <c r="C21" i="18" s="1"/>
  <c r="K21" i="17"/>
  <c r="O21" i="17"/>
  <c r="C26" i="15"/>
  <c r="K21" i="15"/>
  <c r="G23" i="15"/>
  <c r="C25" i="15"/>
  <c r="C24" i="15"/>
  <c r="G22" i="15"/>
  <c r="C23" i="15"/>
</calcChain>
</file>

<file path=xl/sharedStrings.xml><?xml version="1.0" encoding="utf-8"?>
<sst xmlns="http://schemas.openxmlformats.org/spreadsheetml/2006/main" count="5581" uniqueCount="79">
  <si>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</si>
  <si>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</si>
  <si>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</si>
  <si>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</si>
  <si>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</si>
  <si>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</si>
  <si>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</si>
  <si>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</si>
  <si>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</si>
  <si>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</si>
  <si>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</si>
  <si>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</si>
  <si>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</si>
  <si>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</si>
  <si>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</si>
  <si>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</si>
  <si>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</si>
  <si>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</si>
  <si>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</si>
  <si>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</si>
  <si>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</si>
  <si>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</si>
  <si>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</si>
  <si>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</si>
  <si>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</si>
  <si>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</si>
  <si>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</si>
  <si>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</si>
  <si>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</si>
  <si>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</si>
  <si>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</si>
  <si>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</si>
  <si>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</si>
  <si>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</si>
  <si>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</si>
  <si>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</si>
  <si>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</si>
  <si>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</si>
  <si>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</si>
  <si>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</si>
  <si>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</si>
  <si>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</si>
  <si>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</si>
  <si>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</si>
  <si>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</si>
  <si>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</si>
  <si>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</si>
  <si>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</si>
  <si>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</si>
  <si>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</si>
  <si>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</si>
  <si>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Min</t>
  </si>
  <si>
    <t>Team</t>
  </si>
  <si>
    <t>Emily</t>
  </si>
  <si>
    <t>Specimans</t>
  </si>
  <si>
    <t>Ayda</t>
  </si>
  <si>
    <t>6 = 4 piece specimen</t>
  </si>
  <si>
    <t>Normal Range</t>
  </si>
  <si>
    <t>Date</t>
  </si>
  <si>
    <t>Endgame</t>
  </si>
  <si>
    <t>Auto</t>
  </si>
  <si>
    <t>Total</t>
  </si>
  <si>
    <t>Teleop</t>
  </si>
  <si>
    <t>Pieces</t>
  </si>
  <si>
    <t>Strategy</t>
  </si>
  <si>
    <t>Type</t>
  </si>
  <si>
    <t>CoachDriving?</t>
  </si>
  <si>
    <t>Basket</t>
  </si>
  <si>
    <t>Low</t>
  </si>
  <si>
    <t>High</t>
  </si>
  <si>
    <t>Chamber</t>
  </si>
  <si>
    <t>Sample</t>
  </si>
  <si>
    <t>Specimen</t>
  </si>
  <si>
    <t>Day</t>
  </si>
  <si>
    <t>Piece got stuck</t>
  </si>
  <si>
    <t>*</t>
  </si>
  <si>
    <t>Broke</t>
  </si>
  <si>
    <t>Zach</t>
  </si>
  <si>
    <t>Bad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</si>
</sst>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Data!$W$2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Data!$V$3:$V$312</c:f>
              <c:numCache>
                <c:formatCode>General</c:formatCode>
                <c:ptCount val="3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</c:numCache>
            </c:numRef>
          </c:xVal>
          <c:yVal>
            <c:numRef>
              <c:f>Data!$W$3:$W$312</c:f>
              <c:numCache>
                <c:formatCode>General</c:formatCode>
                <c:ptCount val="303"/>
                <c:pt idx="31">
                  <c:v>5</c:v>
                </c:pt>
                <c:pt idx="34">
                  <c:v>7</c:v>
                </c:pt>
                <c:pt idx="35">
                  <c:v>7</c:v>
                </c:pt>
                <c:pt idx="36">
                  <c:v>4</c:v>
                </c:pt>
                <c:pt idx="37">
                  <c:v>2</c:v>
                </c:pt>
                <c:pt idx="38">
                  <c:v>7</c:v>
                </c:pt>
                <c:pt idx="39">
                  <c:v>3</c:v>
                </c:pt>
                <c:pt idx="40">
                  <c:v>4</c:v>
                </c:pt>
                <c:pt idx="41">
                  <c:v>9</c:v>
                </c:pt>
                <c:pt idx="43">
                  <c:v>8</c:v>
                </c:pt>
                <c:pt idx="46">
                  <c:v>6</c:v>
                </c:pt>
                <c:pt idx="52">
                  <c:v>8</c:v>
                </c:pt>
                <c:pt idx="54">
                  <c:v>5</c:v>
                </c:pt>
                <c:pt idx="57">
                  <c:v>8</c:v>
                </c:pt>
                <c:pt idx="61">
                  <c:v>8</c:v>
                </c:pt>
                <c:pt idx="63">
                  <c:v>6</c:v>
                </c:pt>
                <c:pt idx="64">
                  <c:v>8</c:v>
                </c:pt>
                <c:pt idx="67">
                  <c:v>6</c:v>
                </c:pt>
                <c:pt idx="68">
                  <c:v>4</c:v>
                </c:pt>
                <c:pt idx="69">
                  <c:v>2</c:v>
                </c:pt>
                <c:pt idx="70">
                  <c:v>7</c:v>
                </c:pt>
                <c:pt idx="73">
                  <c:v>5</c:v>
                </c:pt>
                <c:pt idx="75">
                  <c:v>9</c:v>
                </c:pt>
                <c:pt idx="77">
                  <c:v>3</c:v>
                </c:pt>
                <c:pt idx="79">
                  <c:v>8</c:v>
                </c:pt>
                <c:pt idx="80">
                  <c:v>5</c:v>
                </c:pt>
                <c:pt idx="81">
                  <c:v>9</c:v>
                </c:pt>
                <c:pt idx="82">
                  <c:v>7</c:v>
                </c:pt>
                <c:pt idx="83">
                  <c:v>8</c:v>
                </c:pt>
                <c:pt idx="84">
                  <c:v>7</c:v>
                </c:pt>
                <c:pt idx="85">
                  <c:v>8</c:v>
                </c:pt>
                <c:pt idx="87">
                  <c:v>9</c:v>
                </c:pt>
                <c:pt idx="89">
                  <c:v>8</c:v>
                </c:pt>
                <c:pt idx="90">
                  <c:v>7</c:v>
                </c:pt>
                <c:pt idx="93">
                  <c:v>9</c:v>
                </c:pt>
                <c:pt idx="95">
                  <c:v>11</c:v>
                </c:pt>
                <c:pt idx="96">
                  <c:v>10</c:v>
                </c:pt>
                <c:pt idx="98">
                  <c:v>10</c:v>
                </c:pt>
                <c:pt idx="99">
                  <c:v>9</c:v>
                </c:pt>
                <c:pt idx="100">
                  <c:v>8</c:v>
                </c:pt>
                <c:pt idx="101">
                  <c:v>7</c:v>
                </c:pt>
                <c:pt idx="104">
                  <c:v>10</c:v>
                </c:pt>
                <c:pt idx="105">
                  <c:v>10</c:v>
                </c:pt>
                <c:pt idx="106">
                  <c:v>11</c:v>
                </c:pt>
                <c:pt idx="107">
                  <c:v>9</c:v>
                </c:pt>
                <c:pt idx="109">
                  <c:v>8</c:v>
                </c:pt>
                <c:pt idx="111">
                  <c:v>9</c:v>
                </c:pt>
                <c:pt idx="112">
                  <c:v>9</c:v>
                </c:pt>
                <c:pt idx="113">
                  <c:v>6</c:v>
                </c:pt>
                <c:pt idx="116">
                  <c:v>9</c:v>
                </c:pt>
                <c:pt idx="117">
                  <c:v>11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9</c:v>
                </c:pt>
                <c:pt idx="123">
                  <c:v>6</c:v>
                </c:pt>
                <c:pt idx="124">
                  <c:v>4</c:v>
                </c:pt>
                <c:pt idx="125">
                  <c:v>7</c:v>
                </c:pt>
                <c:pt idx="126">
                  <c:v>5</c:v>
                </c:pt>
                <c:pt idx="127">
                  <c:v>9</c:v>
                </c:pt>
                <c:pt idx="128">
                  <c:v>10</c:v>
                </c:pt>
                <c:pt idx="129">
                  <c:v>12</c:v>
                </c:pt>
                <c:pt idx="130">
                  <c:v>6</c:v>
                </c:pt>
                <c:pt idx="131">
                  <c:v>6</c:v>
                </c:pt>
                <c:pt idx="132">
                  <c:v>3</c:v>
                </c:pt>
                <c:pt idx="133">
                  <c:v>5</c:v>
                </c:pt>
                <c:pt idx="134">
                  <c:v>14</c:v>
                </c:pt>
                <c:pt idx="136">
                  <c:v>8</c:v>
                </c:pt>
                <c:pt idx="139">
                  <c:v>12</c:v>
                </c:pt>
                <c:pt idx="141">
                  <c:v>3</c:v>
                </c:pt>
                <c:pt idx="142">
                  <c:v>13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12</c:v>
                </c:pt>
                <c:pt idx="147">
                  <c:v>9</c:v>
                </c:pt>
                <c:pt idx="148">
                  <c:v>11</c:v>
                </c:pt>
                <c:pt idx="151">
                  <c:v>12</c:v>
                </c:pt>
                <c:pt idx="152">
                  <c:v>8</c:v>
                </c:pt>
                <c:pt idx="154">
                  <c:v>9</c:v>
                </c:pt>
                <c:pt idx="155">
                  <c:v>11</c:v>
                </c:pt>
                <c:pt idx="156">
                  <c:v>8</c:v>
                </c:pt>
                <c:pt idx="157">
                  <c:v>9</c:v>
                </c:pt>
                <c:pt idx="158">
                  <c:v>11</c:v>
                </c:pt>
                <c:pt idx="159">
                  <c:v>11</c:v>
                </c:pt>
                <c:pt idx="160">
                  <c:v>9</c:v>
                </c:pt>
                <c:pt idx="161">
                  <c:v>6</c:v>
                </c:pt>
                <c:pt idx="166">
                  <c:v>10</c:v>
                </c:pt>
                <c:pt idx="167">
                  <c:v>8</c:v>
                </c:pt>
                <c:pt idx="170">
                  <c:v>10</c:v>
                </c:pt>
                <c:pt idx="171">
                  <c:v>10</c:v>
                </c:pt>
                <c:pt idx="174">
                  <c:v>7</c:v>
                </c:pt>
                <c:pt idx="175">
                  <c:v>8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7</c:v>
                </c:pt>
                <c:pt idx="182">
                  <c:v>9</c:v>
                </c:pt>
                <c:pt idx="183">
                  <c:v>6</c:v>
                </c:pt>
                <c:pt idx="184">
                  <c:v>6</c:v>
                </c:pt>
                <c:pt idx="186">
                  <c:v>7</c:v>
                </c:pt>
                <c:pt idx="187">
                  <c:v>9</c:v>
                </c:pt>
                <c:pt idx="191">
                  <c:v>10</c:v>
                </c:pt>
                <c:pt idx="192">
                  <c:v>9</c:v>
                </c:pt>
                <c:pt idx="195">
                  <c:v>8</c:v>
                </c:pt>
                <c:pt idx="198">
                  <c:v>6</c:v>
                </c:pt>
                <c:pt idx="199">
                  <c:v>2</c:v>
                </c:pt>
                <c:pt idx="201">
                  <c:v>5</c:v>
                </c:pt>
                <c:pt idx="203">
                  <c:v>7</c:v>
                </c:pt>
                <c:pt idx="205">
                  <c:v>11</c:v>
                </c:pt>
                <c:pt idx="207">
                  <c:v>9</c:v>
                </c:pt>
                <c:pt idx="209">
                  <c:v>11</c:v>
                </c:pt>
                <c:pt idx="213">
                  <c:v>7</c:v>
                </c:pt>
                <c:pt idx="214">
                  <c:v>10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12</c:v>
                </c:pt>
                <c:pt idx="222">
                  <c:v>11</c:v>
                </c:pt>
                <c:pt idx="223">
                  <c:v>10</c:v>
                </c:pt>
                <c:pt idx="22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6-45DE-8788-8FFF067731EA}"/>
            </c:ext>
          </c:extLst>
        </c:ser>
        <c:ser>
          <c:idx val="1"/>
          <c:order val="1"/>
          <c:tx>
            <c:strRef>
              <c:f>Data!$X$2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Data!$V$3:$V$312</c:f>
              <c:numCache>
                <c:formatCode>General</c:formatCode>
                <c:ptCount val="3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9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41</c:v>
                </c:pt>
                <c:pt idx="119">
                  <c:v>41</c:v>
                </c:pt>
                <c:pt idx="120">
                  <c:v>41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</c:v>
                </c:pt>
                <c:pt idx="125">
                  <c:v>41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</c:v>
                </c:pt>
                <c:pt idx="133">
                  <c:v>41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45</c:v>
                </c:pt>
                <c:pt idx="153">
                  <c:v>45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46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48</c:v>
                </c:pt>
                <c:pt idx="195">
                  <c:v>48</c:v>
                </c:pt>
                <c:pt idx="196">
                  <c:v>48</c:v>
                </c:pt>
                <c:pt idx="197">
                  <c:v>48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</c:numCache>
            </c:numRef>
          </c:xVal>
          <c:yVal>
            <c:numRef>
              <c:f>Data!$X$3:$X$312</c:f>
              <c:numCache>
                <c:formatCode>General</c:formatCode>
                <c:ptCount val="303"/>
                <c:pt idx="32">
                  <c:v>6</c:v>
                </c:pt>
                <c:pt idx="42">
                  <c:v>4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4</c:v>
                </c:pt>
                <c:pt idx="51">
                  <c:v>2</c:v>
                </c:pt>
                <c:pt idx="53">
                  <c:v>5</c:v>
                </c:pt>
                <c:pt idx="55">
                  <c:v>6</c:v>
                </c:pt>
                <c:pt idx="58">
                  <c:v>4</c:v>
                </c:pt>
                <c:pt idx="59">
                  <c:v>2</c:v>
                </c:pt>
                <c:pt idx="60">
                  <c:v>2</c:v>
                </c:pt>
                <c:pt idx="62">
                  <c:v>2</c:v>
                </c:pt>
                <c:pt idx="65">
                  <c:v>6</c:v>
                </c:pt>
                <c:pt idx="66">
                  <c:v>1</c:v>
                </c:pt>
                <c:pt idx="71">
                  <c:v>5</c:v>
                </c:pt>
                <c:pt idx="72">
                  <c:v>4</c:v>
                </c:pt>
                <c:pt idx="74">
                  <c:v>5</c:v>
                </c:pt>
                <c:pt idx="76">
                  <c:v>5</c:v>
                </c:pt>
                <c:pt idx="78">
                  <c:v>4</c:v>
                </c:pt>
                <c:pt idx="86">
                  <c:v>6</c:v>
                </c:pt>
                <c:pt idx="88">
                  <c:v>7</c:v>
                </c:pt>
                <c:pt idx="91">
                  <c:v>5</c:v>
                </c:pt>
                <c:pt idx="92">
                  <c:v>4</c:v>
                </c:pt>
                <c:pt idx="97">
                  <c:v>6</c:v>
                </c:pt>
                <c:pt idx="102">
                  <c:v>7</c:v>
                </c:pt>
                <c:pt idx="103">
                  <c:v>3</c:v>
                </c:pt>
                <c:pt idx="108">
                  <c:v>5</c:v>
                </c:pt>
                <c:pt idx="110">
                  <c:v>4</c:v>
                </c:pt>
                <c:pt idx="114">
                  <c:v>4</c:v>
                </c:pt>
                <c:pt idx="115">
                  <c:v>4</c:v>
                </c:pt>
                <c:pt idx="118">
                  <c:v>3</c:v>
                </c:pt>
                <c:pt idx="135">
                  <c:v>7</c:v>
                </c:pt>
                <c:pt idx="137">
                  <c:v>6</c:v>
                </c:pt>
                <c:pt idx="138">
                  <c:v>5</c:v>
                </c:pt>
                <c:pt idx="140">
                  <c:v>4</c:v>
                </c:pt>
                <c:pt idx="149">
                  <c:v>5</c:v>
                </c:pt>
                <c:pt idx="150">
                  <c:v>4</c:v>
                </c:pt>
                <c:pt idx="153">
                  <c:v>5</c:v>
                </c:pt>
                <c:pt idx="162">
                  <c:v>6</c:v>
                </c:pt>
                <c:pt idx="163">
                  <c:v>4</c:v>
                </c:pt>
                <c:pt idx="164">
                  <c:v>4</c:v>
                </c:pt>
                <c:pt idx="165">
                  <c:v>6</c:v>
                </c:pt>
                <c:pt idx="169">
                  <c:v>6</c:v>
                </c:pt>
                <c:pt idx="176">
                  <c:v>7</c:v>
                </c:pt>
                <c:pt idx="181">
                  <c:v>5</c:v>
                </c:pt>
                <c:pt idx="185">
                  <c:v>4</c:v>
                </c:pt>
                <c:pt idx="188">
                  <c:v>4</c:v>
                </c:pt>
                <c:pt idx="189">
                  <c:v>5</c:v>
                </c:pt>
                <c:pt idx="190">
                  <c:v>3</c:v>
                </c:pt>
                <c:pt idx="193">
                  <c:v>6</c:v>
                </c:pt>
                <c:pt idx="194">
                  <c:v>7</c:v>
                </c:pt>
                <c:pt idx="200">
                  <c:v>2</c:v>
                </c:pt>
                <c:pt idx="202">
                  <c:v>2</c:v>
                </c:pt>
                <c:pt idx="204">
                  <c:v>4</c:v>
                </c:pt>
                <c:pt idx="206">
                  <c:v>6</c:v>
                </c:pt>
                <c:pt idx="210">
                  <c:v>8</c:v>
                </c:pt>
                <c:pt idx="211">
                  <c:v>6</c:v>
                </c:pt>
                <c:pt idx="212">
                  <c:v>7</c:v>
                </c:pt>
                <c:pt idx="21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06-45DE-8788-8FFF0677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41072"/>
        <c:axId val="143841552"/>
      </c:scatterChart>
      <c:valAx>
        <c:axId val="1438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1552"/>
        <c:crosses val="autoZero"/>
        <c:crossBetween val="midCat"/>
      </c:valAx>
      <c:valAx>
        <c:axId val="1438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4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Jillian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Jillian!$AE$21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Jillian!$AD$22:$AD$77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Jillian!$AE$22:$AE$77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3.5</c:v>
                </c:pt>
                <c:pt idx="24">
                  <c:v>3.5</c:v>
                </c:pt>
                <c:pt idx="25">
                  <c:v>3.5</c:v>
                </c:pt>
                <c:pt idx="26">
                  <c:v>3.5</c:v>
                </c:pt>
                <c:pt idx="27">
                  <c:v>3.5</c:v>
                </c:pt>
                <c:pt idx="28">
                  <c:v>3.5</c:v>
                </c:pt>
                <c:pt idx="29">
                  <c:v>3.5</c:v>
                </c:pt>
                <c:pt idx="30">
                  <c:v>5.1636402715071457</c:v>
                </c:pt>
                <c:pt idx="31">
                  <c:v>3.8983012902020238</c:v>
                </c:pt>
                <c:pt idx="32">
                  <c:v>3.8983012902020238</c:v>
                </c:pt>
                <c:pt idx="33">
                  <c:v>3.8983012902020238</c:v>
                </c:pt>
                <c:pt idx="34">
                  <c:v>3.4809572314675261</c:v>
                </c:pt>
                <c:pt idx="35">
                  <c:v>3.4809572314675261</c:v>
                </c:pt>
                <c:pt idx="36">
                  <c:v>3.4809572314675261</c:v>
                </c:pt>
                <c:pt idx="37">
                  <c:v>3.4809572314675261</c:v>
                </c:pt>
                <c:pt idx="38">
                  <c:v>3.4809572314675261</c:v>
                </c:pt>
                <c:pt idx="39">
                  <c:v>3.4809572314675261</c:v>
                </c:pt>
                <c:pt idx="40">
                  <c:v>3.4809572314675261</c:v>
                </c:pt>
                <c:pt idx="41">
                  <c:v>3.4809572314675261</c:v>
                </c:pt>
                <c:pt idx="42">
                  <c:v>4.2413512208449156</c:v>
                </c:pt>
                <c:pt idx="43">
                  <c:v>4.2413512208449156</c:v>
                </c:pt>
                <c:pt idx="44">
                  <c:v>4.2413512208449156</c:v>
                </c:pt>
                <c:pt idx="45">
                  <c:v>4.2413512208449156</c:v>
                </c:pt>
                <c:pt idx="46">
                  <c:v>4.2413512208449156</c:v>
                </c:pt>
                <c:pt idx="47">
                  <c:v>4.2413512208449156</c:v>
                </c:pt>
                <c:pt idx="48">
                  <c:v>4.2413512208449156</c:v>
                </c:pt>
                <c:pt idx="49">
                  <c:v>4.5220401151909835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B-4207-B076-F7D175570688}"/>
            </c:ext>
          </c:extLst>
        </c:ser>
        <c:ser>
          <c:idx val="1"/>
          <c:order val="1"/>
          <c:tx>
            <c:strRef>
              <c:f>Jillian!$AF$21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Jillian!$AD$22:$AD$77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Jillian!$AF$22:$AF$77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1.7288639510073753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B-4207-B076-F7D175570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540352"/>
        <c:axId val="1622538432"/>
      </c:scatterChart>
      <c:valAx>
        <c:axId val="16225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38432"/>
        <c:crosses val="autoZero"/>
        <c:crossBetween val="midCat"/>
      </c:valAx>
      <c:valAx>
        <c:axId val="16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keller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Keller!$AA$21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Keller!$Z$22:$Z$191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30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</c:numCache>
            </c:numRef>
          </c:xVal>
          <c:yVal>
            <c:numRef>
              <c:f>Keller!$AA$22:$AA$191</c:f>
              <c:numCache>
                <c:formatCode>General</c:formatCode>
                <c:ptCount val="170"/>
                <c:pt idx="7">
                  <c:v>9</c:v>
                </c:pt>
                <c:pt idx="13">
                  <c:v>5</c:v>
                </c:pt>
                <c:pt idx="14">
                  <c:v>8</c:v>
                </c:pt>
                <c:pt idx="17">
                  <c:v>12</c:v>
                </c:pt>
                <c:pt idx="19">
                  <c:v>3</c:v>
                </c:pt>
                <c:pt idx="20">
                  <c:v>13</c:v>
                </c:pt>
                <c:pt idx="21">
                  <c:v>11</c:v>
                </c:pt>
                <c:pt idx="23">
                  <c:v>7</c:v>
                </c:pt>
                <c:pt idx="24">
                  <c:v>8</c:v>
                </c:pt>
                <c:pt idx="27">
                  <c:v>10</c:v>
                </c:pt>
                <c:pt idx="3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6-4BBE-ACAB-65AF67DB4935}"/>
            </c:ext>
          </c:extLst>
        </c:ser>
        <c:ser>
          <c:idx val="1"/>
          <c:order val="1"/>
          <c:tx>
            <c:strRef>
              <c:f>Keller!$AB$21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Keller!$Z$22:$Z$191</c:f>
              <c:numCache>
                <c:formatCode>General</c:formatCode>
                <c:ptCount val="1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9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30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</c:numCache>
            </c:numRef>
          </c:xVal>
          <c:yVal>
            <c:numRef>
              <c:f>Keller!$AB$22:$AB$191</c:f>
              <c:numCache>
                <c:formatCode>General</c:formatCode>
                <c:ptCount val="170"/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5">
                  <c:v>6</c:v>
                </c:pt>
                <c:pt idx="16">
                  <c:v>5</c:v>
                </c:pt>
                <c:pt idx="18">
                  <c:v>4</c:v>
                </c:pt>
                <c:pt idx="25">
                  <c:v>5</c:v>
                </c:pt>
                <c:pt idx="26">
                  <c:v>3</c:v>
                </c:pt>
                <c:pt idx="28">
                  <c:v>8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6-4BBE-ACAB-65AF67DB4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2896"/>
        <c:axId val="422784576"/>
      </c:scatterChart>
      <c:valAx>
        <c:axId val="5080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784576"/>
        <c:crosses val="autoZero"/>
        <c:crossBetween val="midCat"/>
      </c:valAx>
      <c:valAx>
        <c:axId val="4227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Keller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Keller!$AE$21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Keller!$AD$22:$AD$77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Keller!$AE$22:$AE$77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5.8034889413634296</c:v>
                </c:pt>
                <c:pt idx="32">
                  <c:v>5.8034889413634296</c:v>
                </c:pt>
                <c:pt idx="33">
                  <c:v>5.8034889413634296</c:v>
                </c:pt>
                <c:pt idx="34">
                  <c:v>5.8034889413634296</c:v>
                </c:pt>
                <c:pt idx="35">
                  <c:v>5.8034889413634296</c:v>
                </c:pt>
                <c:pt idx="36">
                  <c:v>5.8034889413634296</c:v>
                </c:pt>
                <c:pt idx="37">
                  <c:v>5.8034889413634296</c:v>
                </c:pt>
                <c:pt idx="38">
                  <c:v>5.8034889413634296</c:v>
                </c:pt>
                <c:pt idx="39">
                  <c:v>5.8034889413634296</c:v>
                </c:pt>
                <c:pt idx="40">
                  <c:v>5.8034889413634296</c:v>
                </c:pt>
                <c:pt idx="41">
                  <c:v>5.8034889413634296</c:v>
                </c:pt>
                <c:pt idx="42">
                  <c:v>5.8034889413634296</c:v>
                </c:pt>
                <c:pt idx="43">
                  <c:v>8.3574053953312415</c:v>
                </c:pt>
                <c:pt idx="44">
                  <c:v>8.3574053953312415</c:v>
                </c:pt>
                <c:pt idx="45">
                  <c:v>8.3574053953312415</c:v>
                </c:pt>
                <c:pt idx="46">
                  <c:v>8.3574053953312415</c:v>
                </c:pt>
                <c:pt idx="47">
                  <c:v>8.1191957894637117</c:v>
                </c:pt>
                <c:pt idx="48">
                  <c:v>8.1191957894637117</c:v>
                </c:pt>
                <c:pt idx="49">
                  <c:v>8.5185237449384434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C-4BCE-9913-F4FB90ECDF16}"/>
            </c:ext>
          </c:extLst>
        </c:ser>
        <c:ser>
          <c:idx val="1"/>
          <c:order val="1"/>
          <c:tx>
            <c:strRef>
              <c:f>Keller!$AF$21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Keller!$AD$22:$AD$77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Keller!$AF$22:$AF$77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3.5151570705744528</c:v>
                </c:pt>
                <c:pt idx="28">
                  <c:v>3.5151570705744528</c:v>
                </c:pt>
                <c:pt idx="29">
                  <c:v>3.5151570705744528</c:v>
                </c:pt>
                <c:pt idx="30">
                  <c:v>3.5151570705744528</c:v>
                </c:pt>
                <c:pt idx="31">
                  <c:v>3.5151570705744528</c:v>
                </c:pt>
                <c:pt idx="32">
                  <c:v>3.5151570705744528</c:v>
                </c:pt>
                <c:pt idx="33">
                  <c:v>3.5151570705744528</c:v>
                </c:pt>
                <c:pt idx="34">
                  <c:v>3.5151570705744528</c:v>
                </c:pt>
                <c:pt idx="35">
                  <c:v>3.5151570705744528</c:v>
                </c:pt>
                <c:pt idx="36">
                  <c:v>3.5151570705744528</c:v>
                </c:pt>
                <c:pt idx="37">
                  <c:v>3.5151570705744528</c:v>
                </c:pt>
                <c:pt idx="38">
                  <c:v>3.5151570705744528</c:v>
                </c:pt>
                <c:pt idx="39">
                  <c:v>3.5151570705744528</c:v>
                </c:pt>
                <c:pt idx="40">
                  <c:v>3.5151570705744528</c:v>
                </c:pt>
                <c:pt idx="41">
                  <c:v>3.5151570705744528</c:v>
                </c:pt>
                <c:pt idx="42">
                  <c:v>3.5151570705744528</c:v>
                </c:pt>
                <c:pt idx="43">
                  <c:v>3.8724899509145967</c:v>
                </c:pt>
                <c:pt idx="44">
                  <c:v>3.8724899509145967</c:v>
                </c:pt>
                <c:pt idx="45">
                  <c:v>3.8724899509145967</c:v>
                </c:pt>
                <c:pt idx="46">
                  <c:v>3.8724899509145967</c:v>
                </c:pt>
                <c:pt idx="47">
                  <c:v>3.8724899509145967</c:v>
                </c:pt>
                <c:pt idx="48">
                  <c:v>3.8724899509145967</c:v>
                </c:pt>
                <c:pt idx="49">
                  <c:v>4.140593019675185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C-4BCE-9913-F4FB90EC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066816"/>
        <c:axId val="1566067776"/>
      </c:scatterChart>
      <c:valAx>
        <c:axId val="156606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67776"/>
        <c:crosses val="autoZero"/>
        <c:crossBetween val="midCat"/>
      </c:valAx>
      <c:valAx>
        <c:axId val="15660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06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Max!$Z$22:$Z$84</c:f>
              <c:numCache>
                <c:formatCode>General</c:formatCode>
                <c:ptCount val="6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33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</c:numCache>
            </c:numRef>
          </c:xVal>
          <c:yVal>
            <c:numRef>
              <c:f>Max!$AA$22:$AA$84</c:f>
              <c:numCache>
                <c:formatCode>General</c:formatCode>
                <c:ptCount val="63"/>
                <c:pt idx="0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7</c:v>
                </c:pt>
                <c:pt idx="8">
                  <c:v>8</c:v>
                </c:pt>
                <c:pt idx="10">
                  <c:v>6</c:v>
                </c:pt>
                <c:pt idx="11">
                  <c:v>4</c:v>
                </c:pt>
                <c:pt idx="14">
                  <c:v>5</c:v>
                </c:pt>
                <c:pt idx="15">
                  <c:v>9</c:v>
                </c:pt>
                <c:pt idx="16">
                  <c:v>6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9</c:v>
                </c:pt>
                <c:pt idx="21">
                  <c:v>10</c:v>
                </c:pt>
                <c:pt idx="22">
                  <c:v>12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31">
                  <c:v>8</c:v>
                </c:pt>
                <c:pt idx="34">
                  <c:v>6</c:v>
                </c:pt>
                <c:pt idx="4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A-45CF-9E9F-560D85C9D47A}"/>
            </c:ext>
          </c:extLst>
        </c:ser>
        <c:ser>
          <c:idx val="1"/>
          <c:order val="1"/>
          <c:tx>
            <c:strRef>
              <c:f>Max!$AB$21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Max!$Z$22:$Z$84</c:f>
              <c:numCache>
                <c:formatCode>General</c:formatCode>
                <c:ptCount val="6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33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48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</c:numCache>
            </c:numRef>
          </c:xVal>
          <c:yVal>
            <c:numRef>
              <c:f>Max!$AB$22:$AB$84</c:f>
              <c:numCache>
                <c:formatCode>General</c:formatCode>
                <c:ptCount val="63"/>
                <c:pt idx="1">
                  <c:v>6</c:v>
                </c:pt>
                <c:pt idx="9">
                  <c:v>2</c:v>
                </c:pt>
                <c:pt idx="12">
                  <c:v>5</c:v>
                </c:pt>
                <c:pt idx="13">
                  <c:v>4</c:v>
                </c:pt>
                <c:pt idx="23">
                  <c:v>7</c:v>
                </c:pt>
                <c:pt idx="29">
                  <c:v>6</c:v>
                </c:pt>
                <c:pt idx="30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7</c:v>
                </c:pt>
                <c:pt idx="38">
                  <c:v>5</c:v>
                </c:pt>
                <c:pt idx="3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A-45CF-9E9F-560D85C9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47136"/>
        <c:axId val="555146176"/>
      </c:scatterChart>
      <c:valAx>
        <c:axId val="5551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6176"/>
        <c:crosses val="autoZero"/>
        <c:crossBetween val="midCat"/>
      </c:valAx>
      <c:valAx>
        <c:axId val="5551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Max!$AE$21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Max!$AD$22:$AD$77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Max!$AE$22:$AE$77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5.0000000000000009</c:v>
                </c:pt>
                <c:pt idx="10">
                  <c:v>5.0000000000000009</c:v>
                </c:pt>
                <c:pt idx="11">
                  <c:v>5.0000000000000009</c:v>
                </c:pt>
                <c:pt idx="12">
                  <c:v>5.0000000000000009</c:v>
                </c:pt>
                <c:pt idx="13">
                  <c:v>5.0000000000000009</c:v>
                </c:pt>
                <c:pt idx="14">
                  <c:v>5.0000000000000009</c:v>
                </c:pt>
                <c:pt idx="15">
                  <c:v>5.0000000000000009</c:v>
                </c:pt>
                <c:pt idx="16">
                  <c:v>5.0000000000000009</c:v>
                </c:pt>
                <c:pt idx="17">
                  <c:v>5.0000000000000009</c:v>
                </c:pt>
                <c:pt idx="18">
                  <c:v>5.0000000000000009</c:v>
                </c:pt>
                <c:pt idx="19">
                  <c:v>5.0000000000000009</c:v>
                </c:pt>
                <c:pt idx="20">
                  <c:v>5.0000000000000009</c:v>
                </c:pt>
                <c:pt idx="21">
                  <c:v>5.0000000000000009</c:v>
                </c:pt>
                <c:pt idx="22">
                  <c:v>5.0000000000000009</c:v>
                </c:pt>
                <c:pt idx="23">
                  <c:v>5.0000000000000009</c:v>
                </c:pt>
                <c:pt idx="24">
                  <c:v>5.0000000000000009</c:v>
                </c:pt>
                <c:pt idx="25">
                  <c:v>5.0000000000000009</c:v>
                </c:pt>
                <c:pt idx="26">
                  <c:v>5.0000000000000009</c:v>
                </c:pt>
                <c:pt idx="27">
                  <c:v>5.0000000000000009</c:v>
                </c:pt>
                <c:pt idx="28">
                  <c:v>5.0000000000000009</c:v>
                </c:pt>
                <c:pt idx="29">
                  <c:v>5.0000000000000009</c:v>
                </c:pt>
                <c:pt idx="30">
                  <c:v>5.7131718064487282</c:v>
                </c:pt>
                <c:pt idx="31">
                  <c:v>5.5996269273560415</c:v>
                </c:pt>
                <c:pt idx="32">
                  <c:v>5.5996269273560415</c:v>
                </c:pt>
                <c:pt idx="33">
                  <c:v>5.5996269273560415</c:v>
                </c:pt>
                <c:pt idx="34">
                  <c:v>6.7465998539119445</c:v>
                </c:pt>
                <c:pt idx="35">
                  <c:v>6.7465998539119445</c:v>
                </c:pt>
                <c:pt idx="36">
                  <c:v>6.7465998539119445</c:v>
                </c:pt>
                <c:pt idx="37">
                  <c:v>6.7465998539119445</c:v>
                </c:pt>
                <c:pt idx="38">
                  <c:v>6.7465998539119445</c:v>
                </c:pt>
                <c:pt idx="39">
                  <c:v>6.7465998539119445</c:v>
                </c:pt>
                <c:pt idx="40">
                  <c:v>6.7465998539119445</c:v>
                </c:pt>
                <c:pt idx="41">
                  <c:v>6.7465998539119445</c:v>
                </c:pt>
                <c:pt idx="42">
                  <c:v>7.3014462235940849</c:v>
                </c:pt>
                <c:pt idx="43">
                  <c:v>7.3014462235940849</c:v>
                </c:pt>
                <c:pt idx="44">
                  <c:v>7.3014462235940849</c:v>
                </c:pt>
                <c:pt idx="45">
                  <c:v>7.3014462235940849</c:v>
                </c:pt>
                <c:pt idx="46">
                  <c:v>7.3014462235940849</c:v>
                </c:pt>
                <c:pt idx="47">
                  <c:v>7.997100979483057</c:v>
                </c:pt>
                <c:pt idx="48">
                  <c:v>7.997100979483057</c:v>
                </c:pt>
                <c:pt idx="49">
                  <c:v>8.2523167565136255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8-464E-B361-821A2D1F36E6}"/>
            </c:ext>
          </c:extLst>
        </c:ser>
        <c:ser>
          <c:idx val="1"/>
          <c:order val="1"/>
          <c:tx>
            <c:strRef>
              <c:f>Max!$AF$21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Max!$AD$22:$AD$77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Max!$AF$22:$AF$77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2.669726597214126</c:v>
                </c:pt>
                <c:pt idx="31">
                  <c:v>3.7947592032308943</c:v>
                </c:pt>
                <c:pt idx="32">
                  <c:v>3.7947592032308943</c:v>
                </c:pt>
                <c:pt idx="33">
                  <c:v>3.7947592032308943</c:v>
                </c:pt>
                <c:pt idx="34">
                  <c:v>3.7947592032308943</c:v>
                </c:pt>
                <c:pt idx="35">
                  <c:v>3.7947592032308943</c:v>
                </c:pt>
                <c:pt idx="36">
                  <c:v>3.7947592032308943</c:v>
                </c:pt>
                <c:pt idx="37">
                  <c:v>3.7947592032308943</c:v>
                </c:pt>
                <c:pt idx="38">
                  <c:v>3.7947592032308943</c:v>
                </c:pt>
                <c:pt idx="39">
                  <c:v>3.7947592032308943</c:v>
                </c:pt>
                <c:pt idx="40">
                  <c:v>3.7947592032308943</c:v>
                </c:pt>
                <c:pt idx="41">
                  <c:v>3.7947592032308943</c:v>
                </c:pt>
                <c:pt idx="42">
                  <c:v>3.7947592032308943</c:v>
                </c:pt>
                <c:pt idx="43">
                  <c:v>3.7947592032308943</c:v>
                </c:pt>
                <c:pt idx="44">
                  <c:v>3.7947592032308943</c:v>
                </c:pt>
                <c:pt idx="45">
                  <c:v>3.7947592032308943</c:v>
                </c:pt>
                <c:pt idx="46">
                  <c:v>3.7947592032308943</c:v>
                </c:pt>
                <c:pt idx="47">
                  <c:v>4.971063082399267</c:v>
                </c:pt>
                <c:pt idx="48">
                  <c:v>4.971063082399267</c:v>
                </c:pt>
                <c:pt idx="49">
                  <c:v>5.8016475460500176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8-464E-B361-821A2D1F3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060032"/>
        <c:axId val="1615066752"/>
      </c:scatterChart>
      <c:valAx>
        <c:axId val="16150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66752"/>
        <c:crosses val="autoZero"/>
        <c:crossBetween val="midCat"/>
      </c:valAx>
      <c:valAx>
        <c:axId val="161506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6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Zoe!$AA$21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Zoe!$Z$22:$Z$223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</c:numCache>
            </c:numRef>
          </c:xVal>
          <c:yVal>
            <c:numRef>
              <c:f>Zoe!$AA$22:$AA$223</c:f>
              <c:numCache>
                <c:formatCode>General</c:formatCode>
                <c:ptCount val="202"/>
                <c:pt idx="8">
                  <c:v>7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8</c:v>
                </c:pt>
                <c:pt idx="16">
                  <c:v>8</c:v>
                </c:pt>
                <c:pt idx="19">
                  <c:v>6</c:v>
                </c:pt>
                <c:pt idx="20">
                  <c:v>3</c:v>
                </c:pt>
                <c:pt idx="21">
                  <c:v>8</c:v>
                </c:pt>
                <c:pt idx="22">
                  <c:v>5</c:v>
                </c:pt>
                <c:pt idx="23">
                  <c:v>9</c:v>
                </c:pt>
                <c:pt idx="25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6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9</c:v>
                </c:pt>
                <c:pt idx="36">
                  <c:v>11</c:v>
                </c:pt>
                <c:pt idx="39">
                  <c:v>12</c:v>
                </c:pt>
                <c:pt idx="40">
                  <c:v>8</c:v>
                </c:pt>
                <c:pt idx="42">
                  <c:v>9</c:v>
                </c:pt>
                <c:pt idx="43">
                  <c:v>11</c:v>
                </c:pt>
                <c:pt idx="44">
                  <c:v>8</c:v>
                </c:pt>
                <c:pt idx="45">
                  <c:v>9</c:v>
                </c:pt>
                <c:pt idx="46">
                  <c:v>11</c:v>
                </c:pt>
                <c:pt idx="47">
                  <c:v>11</c:v>
                </c:pt>
                <c:pt idx="48">
                  <c:v>9</c:v>
                </c:pt>
                <c:pt idx="49">
                  <c:v>6</c:v>
                </c:pt>
                <c:pt idx="54">
                  <c:v>10</c:v>
                </c:pt>
                <c:pt idx="55">
                  <c:v>8</c:v>
                </c:pt>
                <c:pt idx="58">
                  <c:v>10</c:v>
                </c:pt>
                <c:pt idx="59">
                  <c:v>10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8">
                  <c:v>11</c:v>
                </c:pt>
                <c:pt idx="69">
                  <c:v>10</c:v>
                </c:pt>
                <c:pt idx="7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C4-4D36-8D7E-94334D299498}"/>
            </c:ext>
          </c:extLst>
        </c:ser>
        <c:ser>
          <c:idx val="1"/>
          <c:order val="1"/>
          <c:tx>
            <c:strRef>
              <c:f>Zoe!$AB$21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Zoe!$Z$22:$Z$223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36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</c:numCache>
            </c:numRef>
          </c:xVal>
          <c:yVal>
            <c:numRef>
              <c:f>Zoe!$AB$22:$AB$223</c:f>
              <c:numCache>
                <c:formatCode>General</c:formatCode>
                <c:ptCount val="202"/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7">
                  <c:v>6</c:v>
                </c:pt>
                <c:pt idx="18">
                  <c:v>1</c:v>
                </c:pt>
                <c:pt idx="24">
                  <c:v>5</c:v>
                </c:pt>
                <c:pt idx="26">
                  <c:v>4</c:v>
                </c:pt>
                <c:pt idx="30">
                  <c:v>4</c:v>
                </c:pt>
                <c:pt idx="31">
                  <c:v>4</c:v>
                </c:pt>
                <c:pt idx="37">
                  <c:v>5</c:v>
                </c:pt>
                <c:pt idx="38">
                  <c:v>4</c:v>
                </c:pt>
                <c:pt idx="41">
                  <c:v>5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7">
                  <c:v>6</c:v>
                </c:pt>
                <c:pt idx="6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C4-4D36-8D7E-94334D299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93840"/>
        <c:axId val="356691440"/>
      </c:scatterChart>
      <c:valAx>
        <c:axId val="35669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91440"/>
        <c:crosses val="autoZero"/>
        <c:crossBetween val="midCat"/>
      </c:valAx>
      <c:valAx>
        <c:axId val="3566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9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Zoe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Zoe!$AE$21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Zoe!$AD$22:$AD$77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Zoe!$AE$22:$AE$77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4.6666666666666661</c:v>
                </c:pt>
                <c:pt idx="10">
                  <c:v>4.6666666666666661</c:v>
                </c:pt>
                <c:pt idx="11">
                  <c:v>4.6666666666666661</c:v>
                </c:pt>
                <c:pt idx="12">
                  <c:v>4.6666666666666661</c:v>
                </c:pt>
                <c:pt idx="13">
                  <c:v>4.6666666666666661</c:v>
                </c:pt>
                <c:pt idx="14">
                  <c:v>4.6666666666666661</c:v>
                </c:pt>
                <c:pt idx="15">
                  <c:v>4.6666666666666661</c:v>
                </c:pt>
                <c:pt idx="16">
                  <c:v>4.6666666666666661</c:v>
                </c:pt>
                <c:pt idx="17">
                  <c:v>4.6666666666666661</c:v>
                </c:pt>
                <c:pt idx="18">
                  <c:v>4.6666666666666661</c:v>
                </c:pt>
                <c:pt idx="19">
                  <c:v>4.6666666666666661</c:v>
                </c:pt>
                <c:pt idx="20">
                  <c:v>4.6666666666666661</c:v>
                </c:pt>
                <c:pt idx="21">
                  <c:v>4.6666666666666661</c:v>
                </c:pt>
                <c:pt idx="22">
                  <c:v>4.6666666666666661</c:v>
                </c:pt>
                <c:pt idx="23">
                  <c:v>4.6666666666666661</c:v>
                </c:pt>
                <c:pt idx="24">
                  <c:v>4.6666666666666661</c:v>
                </c:pt>
                <c:pt idx="25">
                  <c:v>4.6666666666666661</c:v>
                </c:pt>
                <c:pt idx="26">
                  <c:v>4.6666666666666661</c:v>
                </c:pt>
                <c:pt idx="27">
                  <c:v>6.0496318629283072</c:v>
                </c:pt>
                <c:pt idx="28">
                  <c:v>6.0496318629283072</c:v>
                </c:pt>
                <c:pt idx="29">
                  <c:v>6.0496318629283072</c:v>
                </c:pt>
                <c:pt idx="30">
                  <c:v>6.4416765701910546</c:v>
                </c:pt>
                <c:pt idx="31">
                  <c:v>6.4416765701910546</c:v>
                </c:pt>
                <c:pt idx="32">
                  <c:v>6.4416765701910546</c:v>
                </c:pt>
                <c:pt idx="33">
                  <c:v>6.4416765701910546</c:v>
                </c:pt>
                <c:pt idx="34">
                  <c:v>5.9425826264560921</c:v>
                </c:pt>
                <c:pt idx="35">
                  <c:v>5.9425826264560921</c:v>
                </c:pt>
                <c:pt idx="36">
                  <c:v>5.9425826264560921</c:v>
                </c:pt>
                <c:pt idx="37">
                  <c:v>7.033879800001519</c:v>
                </c:pt>
                <c:pt idx="38">
                  <c:v>7.033879800001519</c:v>
                </c:pt>
                <c:pt idx="39">
                  <c:v>7.033879800001519</c:v>
                </c:pt>
                <c:pt idx="40">
                  <c:v>7.033879800001519</c:v>
                </c:pt>
                <c:pt idx="41">
                  <c:v>7.033879800001519</c:v>
                </c:pt>
                <c:pt idx="42">
                  <c:v>7.033879800001519</c:v>
                </c:pt>
                <c:pt idx="43">
                  <c:v>7.033879800001519</c:v>
                </c:pt>
                <c:pt idx="44">
                  <c:v>7.9283000137122031</c:v>
                </c:pt>
                <c:pt idx="45">
                  <c:v>7.9283000137122031</c:v>
                </c:pt>
                <c:pt idx="46">
                  <c:v>8.3495123529871549</c:v>
                </c:pt>
                <c:pt idx="47">
                  <c:v>8.4995583827707701</c:v>
                </c:pt>
                <c:pt idx="48">
                  <c:v>8.4995583827707701</c:v>
                </c:pt>
                <c:pt idx="49">
                  <c:v>8.4995583827707701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6-457F-9DFD-8976AEAEB3A5}"/>
            </c:ext>
          </c:extLst>
        </c:ser>
        <c:ser>
          <c:idx val="1"/>
          <c:order val="1"/>
          <c:tx>
            <c:strRef>
              <c:f>Zoe!$AF$21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Zoe!$AD$22:$AD$77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Zoe!$AF$22:$AF$77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2.6666666666666665</c:v>
                </c:pt>
                <c:pt idx="28">
                  <c:v>2.6666666666666665</c:v>
                </c:pt>
                <c:pt idx="29">
                  <c:v>2.6666666666666665</c:v>
                </c:pt>
                <c:pt idx="30">
                  <c:v>2.8829386267955681</c:v>
                </c:pt>
                <c:pt idx="31">
                  <c:v>2.8829386267955681</c:v>
                </c:pt>
                <c:pt idx="32">
                  <c:v>2.8829386267955681</c:v>
                </c:pt>
                <c:pt idx="33">
                  <c:v>2.8829386267955681</c:v>
                </c:pt>
                <c:pt idx="34">
                  <c:v>2.8829386267955681</c:v>
                </c:pt>
                <c:pt idx="35">
                  <c:v>2.8829386267955681</c:v>
                </c:pt>
                <c:pt idx="36">
                  <c:v>2.8829386267955681</c:v>
                </c:pt>
                <c:pt idx="37">
                  <c:v>3.3885816995452478</c:v>
                </c:pt>
                <c:pt idx="38">
                  <c:v>3.3885816995452478</c:v>
                </c:pt>
                <c:pt idx="39">
                  <c:v>3.3885816995452478</c:v>
                </c:pt>
                <c:pt idx="40">
                  <c:v>3.3885816995452478</c:v>
                </c:pt>
                <c:pt idx="41">
                  <c:v>3.3885816995452478</c:v>
                </c:pt>
                <c:pt idx="42">
                  <c:v>3.3885816995452478</c:v>
                </c:pt>
                <c:pt idx="43">
                  <c:v>3.3885816995452478</c:v>
                </c:pt>
                <c:pt idx="44">
                  <c:v>3.7193792511239514</c:v>
                </c:pt>
                <c:pt idx="45">
                  <c:v>3.7193792511239514</c:v>
                </c:pt>
                <c:pt idx="46">
                  <c:v>3.9269023247262123</c:v>
                </c:pt>
                <c:pt idx="47">
                  <c:v>4.4099457720179647</c:v>
                </c:pt>
                <c:pt idx="48">
                  <c:v>4.4099457720179647</c:v>
                </c:pt>
                <c:pt idx="49">
                  <c:v>4.4099457720179647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36-457F-9DFD-8976AEAEB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359072"/>
        <c:axId val="1473358112"/>
      </c:scatterChart>
      <c:valAx>
        <c:axId val="14733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58112"/>
        <c:crosses val="autoZero"/>
        <c:crossBetween val="midCat"/>
      </c:valAx>
      <c:valAx>
        <c:axId val="14733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3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hailey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Hailey!$AA$21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Hailey!$Z$22:$Z$254</c:f>
              <c:numCache>
                <c:formatCode>General</c:formatCode>
                <c:ptCount val="233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</c:numCache>
            </c:numRef>
          </c:xVal>
          <c:yVal>
            <c:numRef>
              <c:f>Hailey!$AA$22:$AA$254</c:f>
              <c:numCache>
                <c:formatCode>General</c:formatCode>
                <c:ptCount val="233"/>
                <c:pt idx="8">
                  <c:v>9</c:v>
                </c:pt>
                <c:pt idx="10">
                  <c:v>8</c:v>
                </c:pt>
                <c:pt idx="13">
                  <c:v>6</c:v>
                </c:pt>
                <c:pt idx="18">
                  <c:v>2</c:v>
                </c:pt>
                <c:pt idx="19">
                  <c:v>7</c:v>
                </c:pt>
                <c:pt idx="23">
                  <c:v>9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9">
                  <c:v>9</c:v>
                </c:pt>
                <c:pt idx="31">
                  <c:v>8</c:v>
                </c:pt>
                <c:pt idx="32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7</c:v>
                </c:pt>
                <c:pt idx="39">
                  <c:v>9</c:v>
                </c:pt>
                <c:pt idx="40">
                  <c:v>6</c:v>
                </c:pt>
                <c:pt idx="41">
                  <c:v>6</c:v>
                </c:pt>
                <c:pt idx="43">
                  <c:v>7</c:v>
                </c:pt>
                <c:pt idx="4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C7-42F0-B900-1D94F7C0E625}"/>
            </c:ext>
          </c:extLst>
        </c:ser>
        <c:ser>
          <c:idx val="1"/>
          <c:order val="1"/>
          <c:tx>
            <c:strRef>
              <c:f>Hailey!$AB$21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Hailey!$Z$22:$Z$254</c:f>
              <c:numCache>
                <c:formatCode>General</c:formatCode>
                <c:ptCount val="233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26</c:v>
                </c:pt>
                <c:pt idx="17">
                  <c:v>26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</c:numCache>
            </c:numRef>
          </c:xVal>
          <c:yVal>
            <c:numRef>
              <c:f>Hailey!$AB$22:$AB$254</c:f>
              <c:numCache>
                <c:formatCode>General</c:formatCode>
                <c:ptCount val="233"/>
                <c:pt idx="9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8">
                  <c:v>6</c:v>
                </c:pt>
                <c:pt idx="30">
                  <c:v>7</c:v>
                </c:pt>
                <c:pt idx="33">
                  <c:v>5</c:v>
                </c:pt>
                <c:pt idx="38">
                  <c:v>5</c:v>
                </c:pt>
                <c:pt idx="42">
                  <c:v>4</c:v>
                </c:pt>
                <c:pt idx="4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C7-42F0-B900-1D94F7C0E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771008"/>
        <c:axId val="550770048"/>
      </c:scatterChart>
      <c:valAx>
        <c:axId val="5507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0048"/>
        <c:crosses val="autoZero"/>
        <c:crossBetween val="midCat"/>
      </c:valAx>
      <c:valAx>
        <c:axId val="5507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Hailey</a:t>
            </a:r>
            <a:r>
              <a:rPr lang="en-US" baseline="0"/>
              <a:t> Avg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Hailey!$AE$21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Hailey!$AD$22:$AD$77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Hailey!$AE$22:$AE$77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7.6666666666666652</c:v>
                </c:pt>
                <c:pt idx="11">
                  <c:v>7.6666666666666652</c:v>
                </c:pt>
                <c:pt idx="12">
                  <c:v>7.6666666666666652</c:v>
                </c:pt>
                <c:pt idx="13">
                  <c:v>7.6666666666666652</c:v>
                </c:pt>
                <c:pt idx="14">
                  <c:v>7.6666666666666652</c:v>
                </c:pt>
                <c:pt idx="15">
                  <c:v>7.6666666666666652</c:v>
                </c:pt>
                <c:pt idx="16">
                  <c:v>7.6666666666666652</c:v>
                </c:pt>
                <c:pt idx="17">
                  <c:v>7.6666666666666652</c:v>
                </c:pt>
                <c:pt idx="18">
                  <c:v>7.6666666666666652</c:v>
                </c:pt>
                <c:pt idx="19">
                  <c:v>7.6666666666666652</c:v>
                </c:pt>
                <c:pt idx="20">
                  <c:v>7.6666666666666652</c:v>
                </c:pt>
                <c:pt idx="21">
                  <c:v>7.6666666666666652</c:v>
                </c:pt>
                <c:pt idx="22">
                  <c:v>7.6666666666666652</c:v>
                </c:pt>
                <c:pt idx="23">
                  <c:v>7.6666666666666652</c:v>
                </c:pt>
                <c:pt idx="24">
                  <c:v>7.6666666666666652</c:v>
                </c:pt>
                <c:pt idx="25">
                  <c:v>7.6666666666666652</c:v>
                </c:pt>
                <c:pt idx="26">
                  <c:v>7.6666666666666652</c:v>
                </c:pt>
                <c:pt idx="27">
                  <c:v>7.6666666666666652</c:v>
                </c:pt>
                <c:pt idx="28">
                  <c:v>7.6666666666666652</c:v>
                </c:pt>
                <c:pt idx="29">
                  <c:v>7.6666666666666652</c:v>
                </c:pt>
                <c:pt idx="30">
                  <c:v>7.6666666666666652</c:v>
                </c:pt>
                <c:pt idx="31">
                  <c:v>5.3670590709880992</c:v>
                </c:pt>
                <c:pt idx="32">
                  <c:v>5.3670590709880992</c:v>
                </c:pt>
                <c:pt idx="33">
                  <c:v>5.3670590709880992</c:v>
                </c:pt>
                <c:pt idx="34">
                  <c:v>7.2842412722361534</c:v>
                </c:pt>
                <c:pt idx="35">
                  <c:v>7.2842412722361534</c:v>
                </c:pt>
                <c:pt idx="36">
                  <c:v>7.4219551084595725</c:v>
                </c:pt>
                <c:pt idx="37">
                  <c:v>7.4219551084595725</c:v>
                </c:pt>
                <c:pt idx="38">
                  <c:v>7.4219551084595725</c:v>
                </c:pt>
                <c:pt idx="39">
                  <c:v>7.4219551084595725</c:v>
                </c:pt>
                <c:pt idx="40">
                  <c:v>7.4219551084595725</c:v>
                </c:pt>
                <c:pt idx="41">
                  <c:v>7.4219551084595725</c:v>
                </c:pt>
                <c:pt idx="42">
                  <c:v>7.4219551084595725</c:v>
                </c:pt>
                <c:pt idx="43">
                  <c:v>7.4219551084595725</c:v>
                </c:pt>
                <c:pt idx="44">
                  <c:v>7.4219551084595725</c:v>
                </c:pt>
                <c:pt idx="45">
                  <c:v>7.4219551084595725</c:v>
                </c:pt>
                <c:pt idx="46">
                  <c:v>7.4219551084595725</c:v>
                </c:pt>
                <c:pt idx="47">
                  <c:v>7.5011098012247235</c:v>
                </c:pt>
                <c:pt idx="48">
                  <c:v>7.5011098012247235</c:v>
                </c:pt>
                <c:pt idx="49">
                  <c:v>7.4632626600073806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C-432F-867F-B11F7F83B358}"/>
            </c:ext>
          </c:extLst>
        </c:ser>
        <c:ser>
          <c:idx val="1"/>
          <c:order val="1"/>
          <c:tx>
            <c:strRef>
              <c:f>Hailey!$AF$21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Hailey!$AD$22:$AD$77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Hailey!$AF$22:$AF$77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2.9999999999999996</c:v>
                </c:pt>
                <c:pt idx="11">
                  <c:v>2.9999999999999996</c:v>
                </c:pt>
                <c:pt idx="12">
                  <c:v>2.9999999999999996</c:v>
                </c:pt>
                <c:pt idx="13">
                  <c:v>2.9999999999999996</c:v>
                </c:pt>
                <c:pt idx="14">
                  <c:v>2.9999999999999996</c:v>
                </c:pt>
                <c:pt idx="15">
                  <c:v>2.9999999999999996</c:v>
                </c:pt>
                <c:pt idx="16">
                  <c:v>2.9999999999999996</c:v>
                </c:pt>
                <c:pt idx="17">
                  <c:v>2.9999999999999996</c:v>
                </c:pt>
                <c:pt idx="18">
                  <c:v>2.9999999999999996</c:v>
                </c:pt>
                <c:pt idx="19">
                  <c:v>2.9999999999999996</c:v>
                </c:pt>
                <c:pt idx="20">
                  <c:v>2.9999999999999996</c:v>
                </c:pt>
                <c:pt idx="21">
                  <c:v>2.9999999999999996</c:v>
                </c:pt>
                <c:pt idx="22">
                  <c:v>2.9999999999999996</c:v>
                </c:pt>
                <c:pt idx="23">
                  <c:v>2.9999999999999996</c:v>
                </c:pt>
                <c:pt idx="24">
                  <c:v>2.9999999999999996</c:v>
                </c:pt>
                <c:pt idx="25">
                  <c:v>2.9999999999999996</c:v>
                </c:pt>
                <c:pt idx="26">
                  <c:v>2.9999999999999996</c:v>
                </c:pt>
                <c:pt idx="27">
                  <c:v>4.817994339842782</c:v>
                </c:pt>
                <c:pt idx="28">
                  <c:v>4.817994339842782</c:v>
                </c:pt>
                <c:pt idx="29">
                  <c:v>4.817994339842782</c:v>
                </c:pt>
                <c:pt idx="30">
                  <c:v>4.817994339842782</c:v>
                </c:pt>
                <c:pt idx="31">
                  <c:v>5.0673134347978985</c:v>
                </c:pt>
                <c:pt idx="32">
                  <c:v>5.0673134347978985</c:v>
                </c:pt>
                <c:pt idx="33">
                  <c:v>5.0673134347978985</c:v>
                </c:pt>
                <c:pt idx="34">
                  <c:v>4.8970677744854907</c:v>
                </c:pt>
                <c:pt idx="35">
                  <c:v>4.8970677744854907</c:v>
                </c:pt>
                <c:pt idx="36">
                  <c:v>5.2111693613465819</c:v>
                </c:pt>
                <c:pt idx="37">
                  <c:v>5.2111693613465819</c:v>
                </c:pt>
                <c:pt idx="38">
                  <c:v>5.2111693613465819</c:v>
                </c:pt>
                <c:pt idx="39">
                  <c:v>5.2111693613465819</c:v>
                </c:pt>
                <c:pt idx="40">
                  <c:v>5.2111693613465819</c:v>
                </c:pt>
                <c:pt idx="41">
                  <c:v>5.2111693613465819</c:v>
                </c:pt>
                <c:pt idx="42">
                  <c:v>5.2111693613465819</c:v>
                </c:pt>
                <c:pt idx="43">
                  <c:v>5.2111693613465819</c:v>
                </c:pt>
                <c:pt idx="44">
                  <c:v>5.2111693613465819</c:v>
                </c:pt>
                <c:pt idx="45">
                  <c:v>5.2111693613465819</c:v>
                </c:pt>
                <c:pt idx="46">
                  <c:v>5.2111693613465819</c:v>
                </c:pt>
                <c:pt idx="47">
                  <c:v>5.2111693613465819</c:v>
                </c:pt>
                <c:pt idx="48">
                  <c:v>5.2111693613465819</c:v>
                </c:pt>
                <c:pt idx="49">
                  <c:v>4.9275211026847741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4C-432F-867F-B11F7F83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05312"/>
        <c:axId val="1659603392"/>
      </c:scatterChart>
      <c:valAx>
        <c:axId val="16596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3392"/>
        <c:crosses val="autoZero"/>
        <c:crossBetween val="midCat"/>
      </c:valAx>
      <c:valAx>
        <c:axId val="16596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maddie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Maddie!$AA$21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Maddie!$Z$22:$Z$204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26</c:v>
                </c:pt>
                <c:pt idx="22">
                  <c:v>26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</c:numCache>
            </c:numRef>
          </c:xVal>
          <c:yVal>
            <c:numRef>
              <c:f>Maddie!$AA$22:$AA$204</c:f>
              <c:numCache>
                <c:formatCode>General</c:formatCode>
                <c:ptCount val="183"/>
                <c:pt idx="16">
                  <c:v>7</c:v>
                </c:pt>
                <c:pt idx="17">
                  <c:v>3</c:v>
                </c:pt>
                <c:pt idx="18">
                  <c:v>4</c:v>
                </c:pt>
                <c:pt idx="22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7</c:v>
                </c:pt>
                <c:pt idx="27">
                  <c:v>5</c:v>
                </c:pt>
                <c:pt idx="28">
                  <c:v>3</c:v>
                </c:pt>
                <c:pt idx="29">
                  <c:v>8</c:v>
                </c:pt>
                <c:pt idx="30">
                  <c:v>5</c:v>
                </c:pt>
                <c:pt idx="32">
                  <c:v>9</c:v>
                </c:pt>
                <c:pt idx="34">
                  <c:v>11</c:v>
                </c:pt>
                <c:pt idx="35">
                  <c:v>7</c:v>
                </c:pt>
                <c:pt idx="38">
                  <c:v>9</c:v>
                </c:pt>
                <c:pt idx="39">
                  <c:v>6</c:v>
                </c:pt>
                <c:pt idx="41">
                  <c:v>9</c:v>
                </c:pt>
                <c:pt idx="42">
                  <c:v>8</c:v>
                </c:pt>
                <c:pt idx="45">
                  <c:v>12</c:v>
                </c:pt>
                <c:pt idx="47">
                  <c:v>3</c:v>
                </c:pt>
                <c:pt idx="48">
                  <c:v>13</c:v>
                </c:pt>
                <c:pt idx="49">
                  <c:v>9</c:v>
                </c:pt>
                <c:pt idx="50">
                  <c:v>6</c:v>
                </c:pt>
                <c:pt idx="53">
                  <c:v>6</c:v>
                </c:pt>
                <c:pt idx="54">
                  <c:v>2</c:v>
                </c:pt>
                <c:pt idx="56">
                  <c:v>5</c:v>
                </c:pt>
                <c:pt idx="58">
                  <c:v>7</c:v>
                </c:pt>
                <c:pt idx="60">
                  <c:v>11</c:v>
                </c:pt>
                <c:pt idx="62">
                  <c:v>9</c:v>
                </c:pt>
                <c:pt idx="64">
                  <c:v>11</c:v>
                </c:pt>
                <c:pt idx="68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2-4406-91C3-9BAB8C80E1A3}"/>
            </c:ext>
          </c:extLst>
        </c:ser>
        <c:ser>
          <c:idx val="1"/>
          <c:order val="1"/>
          <c:tx>
            <c:strRef>
              <c:f>Maddie!$AB$21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Maddie!$Z$22:$Z$204</c:f>
              <c:numCache>
                <c:formatCode>General</c:formatCode>
                <c:ptCount val="18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26</c:v>
                </c:pt>
                <c:pt idx="22">
                  <c:v>26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48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</c:numCache>
            </c:numRef>
          </c:xVal>
          <c:yVal>
            <c:numRef>
              <c:f>Maddie!$AB$22:$AB$204</c:f>
              <c:numCache>
                <c:formatCode>General</c:formatCode>
                <c:ptCount val="183"/>
                <c:pt idx="14">
                  <c:v>6</c:v>
                </c:pt>
                <c:pt idx="19">
                  <c:v>4</c:v>
                </c:pt>
                <c:pt idx="20">
                  <c:v>1</c:v>
                </c:pt>
                <c:pt idx="23">
                  <c:v>1</c:v>
                </c:pt>
                <c:pt idx="31">
                  <c:v>4</c:v>
                </c:pt>
                <c:pt idx="36">
                  <c:v>7</c:v>
                </c:pt>
                <c:pt idx="37">
                  <c:v>3</c:v>
                </c:pt>
                <c:pt idx="40">
                  <c:v>4</c:v>
                </c:pt>
                <c:pt idx="43">
                  <c:v>6</c:v>
                </c:pt>
                <c:pt idx="44">
                  <c:v>5</c:v>
                </c:pt>
                <c:pt idx="46">
                  <c:v>4</c:v>
                </c:pt>
                <c:pt idx="51">
                  <c:v>5</c:v>
                </c:pt>
                <c:pt idx="52">
                  <c:v>3</c:v>
                </c:pt>
                <c:pt idx="55">
                  <c:v>2</c:v>
                </c:pt>
                <c:pt idx="57">
                  <c:v>2</c:v>
                </c:pt>
                <c:pt idx="59">
                  <c:v>4</c:v>
                </c:pt>
                <c:pt idx="61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2-4406-91C3-9BAB8C80E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52960"/>
        <c:axId val="437853440"/>
      </c:scatterChart>
      <c:valAx>
        <c:axId val="4378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53440"/>
        <c:crosses val="autoZero"/>
        <c:crossBetween val="midCat"/>
      </c:valAx>
      <c:valAx>
        <c:axId val="43785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5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Data!$AA$2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Data!$Z$3:$Z$58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Data!$AA$3:$AA$58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4.8746780145175741</c:v>
                </c:pt>
                <c:pt idx="10">
                  <c:v>5.7527024409855665</c:v>
                </c:pt>
                <c:pt idx="11">
                  <c:v>5.7527024409855665</c:v>
                </c:pt>
                <c:pt idx="12">
                  <c:v>5.7527024409855665</c:v>
                </c:pt>
                <c:pt idx="13">
                  <c:v>5.7527024409855665</c:v>
                </c:pt>
                <c:pt idx="14">
                  <c:v>5.7527024409855665</c:v>
                </c:pt>
                <c:pt idx="15">
                  <c:v>5.7527024409855665</c:v>
                </c:pt>
                <c:pt idx="16">
                  <c:v>5.7527024409855665</c:v>
                </c:pt>
                <c:pt idx="17">
                  <c:v>5.7527024409855665</c:v>
                </c:pt>
                <c:pt idx="18">
                  <c:v>5.7527024409855665</c:v>
                </c:pt>
                <c:pt idx="19">
                  <c:v>5.7527024409855665</c:v>
                </c:pt>
                <c:pt idx="20">
                  <c:v>5.7527024409855665</c:v>
                </c:pt>
                <c:pt idx="21">
                  <c:v>5.7527024409855665</c:v>
                </c:pt>
                <c:pt idx="22">
                  <c:v>5.7527024409855665</c:v>
                </c:pt>
                <c:pt idx="23">
                  <c:v>5.7527024409855665</c:v>
                </c:pt>
                <c:pt idx="24">
                  <c:v>5.7527024409855665</c:v>
                </c:pt>
                <c:pt idx="25">
                  <c:v>5.7527024409855665</c:v>
                </c:pt>
                <c:pt idx="26">
                  <c:v>5.7527024409855665</c:v>
                </c:pt>
                <c:pt idx="27">
                  <c:v>6.1264425153765423</c:v>
                </c:pt>
                <c:pt idx="28">
                  <c:v>6.1264425153765423</c:v>
                </c:pt>
                <c:pt idx="29">
                  <c:v>6.1264425153765423</c:v>
                </c:pt>
                <c:pt idx="30">
                  <c:v>6.298678106454739</c:v>
                </c:pt>
                <c:pt idx="31">
                  <c:v>5.9702135217955314</c:v>
                </c:pt>
                <c:pt idx="32">
                  <c:v>5.9702135217955314</c:v>
                </c:pt>
                <c:pt idx="33">
                  <c:v>5.9702135217955314</c:v>
                </c:pt>
                <c:pt idx="34">
                  <c:v>6.6546041476147124</c:v>
                </c:pt>
                <c:pt idx="35">
                  <c:v>6.6546041476147124</c:v>
                </c:pt>
                <c:pt idx="36">
                  <c:v>7.1602000624515343</c:v>
                </c:pt>
                <c:pt idx="37">
                  <c:v>7.4175907931873892</c:v>
                </c:pt>
                <c:pt idx="38">
                  <c:v>7.4175907931873892</c:v>
                </c:pt>
                <c:pt idx="39">
                  <c:v>7.4175907931873892</c:v>
                </c:pt>
                <c:pt idx="40">
                  <c:v>7.4175907931873892</c:v>
                </c:pt>
                <c:pt idx="41">
                  <c:v>7.4175907931873892</c:v>
                </c:pt>
                <c:pt idx="42">
                  <c:v>7.2606553821905306</c:v>
                </c:pt>
                <c:pt idx="43">
                  <c:v>7.4942654860507991</c:v>
                </c:pt>
                <c:pt idx="44">
                  <c:v>7.7474928163860532</c:v>
                </c:pt>
                <c:pt idx="45">
                  <c:v>7.7474928163860532</c:v>
                </c:pt>
                <c:pt idx="46">
                  <c:v>7.9399968907024983</c:v>
                </c:pt>
                <c:pt idx="47">
                  <c:v>8.116854484987412</c:v>
                </c:pt>
                <c:pt idx="48">
                  <c:v>8.116854484987412</c:v>
                </c:pt>
                <c:pt idx="49">
                  <c:v>8.0562724782811692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F-49A6-81B6-B4FB2DB44577}"/>
            </c:ext>
          </c:extLst>
        </c:ser>
        <c:ser>
          <c:idx val="1"/>
          <c:order val="1"/>
          <c:tx>
            <c:strRef>
              <c:f>Data!$AB$2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Data!$Z$3:$Z$58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Data!$AB$3:$AB$58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3.3461834436232931</c:v>
                </c:pt>
                <c:pt idx="11">
                  <c:v>3.3461834436232931</c:v>
                </c:pt>
                <c:pt idx="12">
                  <c:v>3.3461834436232931</c:v>
                </c:pt>
                <c:pt idx="13">
                  <c:v>3.3461834436232931</c:v>
                </c:pt>
                <c:pt idx="14">
                  <c:v>3.3461834436232931</c:v>
                </c:pt>
                <c:pt idx="15">
                  <c:v>3.3461834436232931</c:v>
                </c:pt>
                <c:pt idx="16">
                  <c:v>3.3461834436232931</c:v>
                </c:pt>
                <c:pt idx="17">
                  <c:v>3.3461834436232931</c:v>
                </c:pt>
                <c:pt idx="18">
                  <c:v>3.3461834436232931</c:v>
                </c:pt>
                <c:pt idx="19">
                  <c:v>3.3461834436232931</c:v>
                </c:pt>
                <c:pt idx="20">
                  <c:v>3.3461834436232931</c:v>
                </c:pt>
                <c:pt idx="21">
                  <c:v>3.3461834436232931</c:v>
                </c:pt>
                <c:pt idx="22">
                  <c:v>3.3461834436232931</c:v>
                </c:pt>
                <c:pt idx="23">
                  <c:v>3.3461834436232931</c:v>
                </c:pt>
                <c:pt idx="24">
                  <c:v>3.3461834436232931</c:v>
                </c:pt>
                <c:pt idx="25">
                  <c:v>3.3461834436232931</c:v>
                </c:pt>
                <c:pt idx="26">
                  <c:v>3.3461834436232931</c:v>
                </c:pt>
                <c:pt idx="27">
                  <c:v>3.6820697233286701</c:v>
                </c:pt>
                <c:pt idx="28">
                  <c:v>3.6820697233286701</c:v>
                </c:pt>
                <c:pt idx="29">
                  <c:v>3.6820697233286701</c:v>
                </c:pt>
                <c:pt idx="30">
                  <c:v>3.5606880754829091</c:v>
                </c:pt>
                <c:pt idx="31">
                  <c:v>3.766289256614388</c:v>
                </c:pt>
                <c:pt idx="32">
                  <c:v>3.766289256614388</c:v>
                </c:pt>
                <c:pt idx="33">
                  <c:v>3.766289256614388</c:v>
                </c:pt>
                <c:pt idx="34">
                  <c:v>3.9349550773821087</c:v>
                </c:pt>
                <c:pt idx="35">
                  <c:v>3.9349550773821087</c:v>
                </c:pt>
                <c:pt idx="36">
                  <c:v>4.2996361522154061</c:v>
                </c:pt>
                <c:pt idx="37">
                  <c:v>4.2972822031808038</c:v>
                </c:pt>
                <c:pt idx="38">
                  <c:v>4.2972822031808038</c:v>
                </c:pt>
                <c:pt idx="39">
                  <c:v>4.2972822031808038</c:v>
                </c:pt>
                <c:pt idx="40">
                  <c:v>4.2972822031808038</c:v>
                </c:pt>
                <c:pt idx="41">
                  <c:v>4.2972822031808038</c:v>
                </c:pt>
                <c:pt idx="42">
                  <c:v>4.295898100608178</c:v>
                </c:pt>
                <c:pt idx="43">
                  <c:v>4.4070377505654097</c:v>
                </c:pt>
                <c:pt idx="44">
                  <c:v>4.4317295632029534</c:v>
                </c:pt>
                <c:pt idx="45">
                  <c:v>4.4317295632029534</c:v>
                </c:pt>
                <c:pt idx="46">
                  <c:v>4.49636660842111</c:v>
                </c:pt>
                <c:pt idx="47">
                  <c:v>4.7273795915229826</c:v>
                </c:pt>
                <c:pt idx="48">
                  <c:v>4.7273795915229826</c:v>
                </c:pt>
                <c:pt idx="49">
                  <c:v>4.737582193853628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DF-49A6-81B6-B4FB2DB4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116224"/>
        <c:axId val="2071116704"/>
      </c:scatterChart>
      <c:valAx>
        <c:axId val="20711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16704"/>
        <c:crosses val="autoZero"/>
        <c:crossBetween val="midCat"/>
      </c:valAx>
      <c:valAx>
        <c:axId val="207111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11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Maddie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Maddie!$AE$21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Maddie!$AD$22:$AD$77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Maddie!$AE$22:$AE$77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4.6666666666666661</c:v>
                </c:pt>
                <c:pt idx="10">
                  <c:v>4.6666666666666661</c:v>
                </c:pt>
                <c:pt idx="11">
                  <c:v>4.6666666666666661</c:v>
                </c:pt>
                <c:pt idx="12">
                  <c:v>4.6666666666666661</c:v>
                </c:pt>
                <c:pt idx="13">
                  <c:v>4.6666666666666661</c:v>
                </c:pt>
                <c:pt idx="14">
                  <c:v>4.6666666666666661</c:v>
                </c:pt>
                <c:pt idx="15">
                  <c:v>4.6666666666666661</c:v>
                </c:pt>
                <c:pt idx="16">
                  <c:v>4.6666666666666661</c:v>
                </c:pt>
                <c:pt idx="17">
                  <c:v>4.6666666666666661</c:v>
                </c:pt>
                <c:pt idx="18">
                  <c:v>4.6666666666666661</c:v>
                </c:pt>
                <c:pt idx="19">
                  <c:v>4.6666666666666661</c:v>
                </c:pt>
                <c:pt idx="20">
                  <c:v>4.6666666666666661</c:v>
                </c:pt>
                <c:pt idx="21">
                  <c:v>4.6666666666666661</c:v>
                </c:pt>
                <c:pt idx="22">
                  <c:v>4.6666666666666661</c:v>
                </c:pt>
                <c:pt idx="23">
                  <c:v>4.6666666666666661</c:v>
                </c:pt>
                <c:pt idx="24">
                  <c:v>4.6666666666666661</c:v>
                </c:pt>
                <c:pt idx="25">
                  <c:v>4.6666666666666661</c:v>
                </c:pt>
                <c:pt idx="26">
                  <c:v>4.6666666666666661</c:v>
                </c:pt>
                <c:pt idx="27">
                  <c:v>6.6852685055143777</c:v>
                </c:pt>
                <c:pt idx="28">
                  <c:v>6.6852685055143777</c:v>
                </c:pt>
                <c:pt idx="29">
                  <c:v>6.6852685055143777</c:v>
                </c:pt>
                <c:pt idx="30">
                  <c:v>6.7654852111284329</c:v>
                </c:pt>
                <c:pt idx="31">
                  <c:v>5.8381475533195468</c:v>
                </c:pt>
                <c:pt idx="32">
                  <c:v>5.8381475533195468</c:v>
                </c:pt>
                <c:pt idx="33">
                  <c:v>5.8381475533195468</c:v>
                </c:pt>
                <c:pt idx="34">
                  <c:v>5.6163042270210521</c:v>
                </c:pt>
                <c:pt idx="35">
                  <c:v>5.6163042270210521</c:v>
                </c:pt>
                <c:pt idx="36">
                  <c:v>6.0170140696374368</c:v>
                </c:pt>
                <c:pt idx="37">
                  <c:v>6.397113710905078</c:v>
                </c:pt>
                <c:pt idx="38">
                  <c:v>6.397113710905078</c:v>
                </c:pt>
                <c:pt idx="39">
                  <c:v>6.397113710905078</c:v>
                </c:pt>
                <c:pt idx="40">
                  <c:v>6.397113710905078</c:v>
                </c:pt>
                <c:pt idx="41">
                  <c:v>6.397113710905078</c:v>
                </c:pt>
                <c:pt idx="42">
                  <c:v>6.397113710905078</c:v>
                </c:pt>
                <c:pt idx="43">
                  <c:v>6.7264740173564785</c:v>
                </c:pt>
                <c:pt idx="44">
                  <c:v>6.7264740173564785</c:v>
                </c:pt>
                <c:pt idx="45">
                  <c:v>6.7264740173564785</c:v>
                </c:pt>
                <c:pt idx="46">
                  <c:v>6.7264740173564785</c:v>
                </c:pt>
                <c:pt idx="47">
                  <c:v>6.7264740173564785</c:v>
                </c:pt>
                <c:pt idx="48">
                  <c:v>6.7264740173564785</c:v>
                </c:pt>
                <c:pt idx="49">
                  <c:v>6.7278948668015284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CCD-9B2C-4E1E883EB602}"/>
            </c:ext>
          </c:extLst>
        </c:ser>
        <c:ser>
          <c:idx val="1"/>
          <c:order val="1"/>
          <c:tx>
            <c:strRef>
              <c:f>Maddie!$AF$21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Maddie!$AD$22:$AD$77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Maddie!$AF$22:$AF$77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4.1735745846730499</c:v>
                </c:pt>
                <c:pt idx="11">
                  <c:v>4.1735745846730499</c:v>
                </c:pt>
                <c:pt idx="12">
                  <c:v>4.1735745846730499</c:v>
                </c:pt>
                <c:pt idx="13">
                  <c:v>4.1735745846730499</c:v>
                </c:pt>
                <c:pt idx="14">
                  <c:v>4.1735745846730499</c:v>
                </c:pt>
                <c:pt idx="15">
                  <c:v>4.1735745846730499</c:v>
                </c:pt>
                <c:pt idx="16">
                  <c:v>4.1735745846730499</c:v>
                </c:pt>
                <c:pt idx="17">
                  <c:v>4.1735745846730499</c:v>
                </c:pt>
                <c:pt idx="18">
                  <c:v>4.1735745846730499</c:v>
                </c:pt>
                <c:pt idx="19">
                  <c:v>4.1735745846730499</c:v>
                </c:pt>
                <c:pt idx="20">
                  <c:v>4.1735745846730499</c:v>
                </c:pt>
                <c:pt idx="21">
                  <c:v>4.1735745846730499</c:v>
                </c:pt>
                <c:pt idx="22">
                  <c:v>4.1735745846730499</c:v>
                </c:pt>
                <c:pt idx="23">
                  <c:v>4.1735745846730499</c:v>
                </c:pt>
                <c:pt idx="24">
                  <c:v>4.1735745846730499</c:v>
                </c:pt>
                <c:pt idx="25">
                  <c:v>4.1735745846730499</c:v>
                </c:pt>
                <c:pt idx="26">
                  <c:v>4.1735745846730499</c:v>
                </c:pt>
                <c:pt idx="27">
                  <c:v>4.1735745846730499</c:v>
                </c:pt>
                <c:pt idx="28">
                  <c:v>4.1735745846730499</c:v>
                </c:pt>
                <c:pt idx="29">
                  <c:v>4.1735745846730499</c:v>
                </c:pt>
                <c:pt idx="30">
                  <c:v>2.1600530053994689</c:v>
                </c:pt>
                <c:pt idx="31">
                  <c:v>2.1600530053994689</c:v>
                </c:pt>
                <c:pt idx="32">
                  <c:v>2.1600530053994689</c:v>
                </c:pt>
                <c:pt idx="33">
                  <c:v>2.1600530053994689</c:v>
                </c:pt>
                <c:pt idx="34">
                  <c:v>2.1600530053994689</c:v>
                </c:pt>
                <c:pt idx="35">
                  <c:v>2.1600530053994689</c:v>
                </c:pt>
                <c:pt idx="36">
                  <c:v>3.2957831353904647</c:v>
                </c:pt>
                <c:pt idx="37">
                  <c:v>3.4890926999475074</c:v>
                </c:pt>
                <c:pt idx="38">
                  <c:v>3.4890926999475074</c:v>
                </c:pt>
                <c:pt idx="39">
                  <c:v>3.4890926999475074</c:v>
                </c:pt>
                <c:pt idx="40">
                  <c:v>3.4890926999475074</c:v>
                </c:pt>
                <c:pt idx="41">
                  <c:v>3.4890926999475074</c:v>
                </c:pt>
                <c:pt idx="42">
                  <c:v>3.4890926999475074</c:v>
                </c:pt>
                <c:pt idx="43">
                  <c:v>4.0446770352787</c:v>
                </c:pt>
                <c:pt idx="44">
                  <c:v>4.0446770352787</c:v>
                </c:pt>
                <c:pt idx="45">
                  <c:v>4.0446770352787</c:v>
                </c:pt>
                <c:pt idx="46">
                  <c:v>4.0446770352787</c:v>
                </c:pt>
                <c:pt idx="47">
                  <c:v>4.0446770352787</c:v>
                </c:pt>
                <c:pt idx="48">
                  <c:v>4.0446770352787</c:v>
                </c:pt>
                <c:pt idx="49">
                  <c:v>3.8208013783089529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5-4CCD-9B2C-4E1E883EB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05792"/>
        <c:axId val="1659600032"/>
      </c:scatterChart>
      <c:valAx>
        <c:axId val="16596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0032"/>
        <c:crosses val="autoZero"/>
        <c:crossBetween val="midCat"/>
      </c:valAx>
      <c:valAx>
        <c:axId val="16596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0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caleb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Caleb!$AA$21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Caleb!$Z$22:$Z$121</c:f>
              <c:numCache>
                <c:formatCode>General</c:formatCode>
                <c:ptCount val="100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</c:numCache>
            </c:numRef>
          </c:xVal>
          <c:yVal>
            <c:numRef>
              <c:f>Caleb!$AA$22:$AA$121</c:f>
              <c:numCache>
                <c:formatCode>General</c:formatCode>
                <c:ptCount val="100"/>
                <c:pt idx="4">
                  <c:v>5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  <c:pt idx="8">
                  <c:v>7</c:v>
                </c:pt>
                <c:pt idx="9">
                  <c:v>9</c:v>
                </c:pt>
                <c:pt idx="11">
                  <c:v>8</c:v>
                </c:pt>
                <c:pt idx="12">
                  <c:v>6</c:v>
                </c:pt>
                <c:pt idx="18">
                  <c:v>8</c:v>
                </c:pt>
                <c:pt idx="19">
                  <c:v>8</c:v>
                </c:pt>
                <c:pt idx="21">
                  <c:v>4</c:v>
                </c:pt>
                <c:pt idx="25">
                  <c:v>9</c:v>
                </c:pt>
                <c:pt idx="27">
                  <c:v>7</c:v>
                </c:pt>
                <c:pt idx="29">
                  <c:v>9</c:v>
                </c:pt>
                <c:pt idx="32">
                  <c:v>11</c:v>
                </c:pt>
                <c:pt idx="35">
                  <c:v>12</c:v>
                </c:pt>
                <c:pt idx="36">
                  <c:v>9</c:v>
                </c:pt>
                <c:pt idx="37">
                  <c:v>11</c:v>
                </c:pt>
                <c:pt idx="38">
                  <c:v>9</c:v>
                </c:pt>
                <c:pt idx="39">
                  <c:v>11</c:v>
                </c:pt>
                <c:pt idx="40">
                  <c:v>11</c:v>
                </c:pt>
                <c:pt idx="43">
                  <c:v>10</c:v>
                </c:pt>
                <c:pt idx="44">
                  <c:v>8</c:v>
                </c:pt>
                <c:pt idx="47">
                  <c:v>10</c:v>
                </c:pt>
                <c:pt idx="50">
                  <c:v>7</c:v>
                </c:pt>
                <c:pt idx="51">
                  <c:v>8</c:v>
                </c:pt>
                <c:pt idx="52">
                  <c:v>10</c:v>
                </c:pt>
                <c:pt idx="53">
                  <c:v>10</c:v>
                </c:pt>
                <c:pt idx="54">
                  <c:v>7</c:v>
                </c:pt>
                <c:pt idx="56">
                  <c:v>9</c:v>
                </c:pt>
                <c:pt idx="58">
                  <c:v>10</c:v>
                </c:pt>
                <c:pt idx="59">
                  <c:v>9</c:v>
                </c:pt>
                <c:pt idx="64">
                  <c:v>6</c:v>
                </c:pt>
                <c:pt idx="7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A-4F54-BE00-5B95DFDC4ADF}"/>
            </c:ext>
          </c:extLst>
        </c:ser>
        <c:ser>
          <c:idx val="1"/>
          <c:order val="1"/>
          <c:tx>
            <c:strRef>
              <c:f>Caleb!$AB$21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Caleb!$Z$22:$Z$121</c:f>
              <c:numCache>
                <c:formatCode>General</c:formatCode>
                <c:ptCount val="100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</c:numCache>
            </c:numRef>
          </c:xVal>
          <c:yVal>
            <c:numRef>
              <c:f>Caleb!$AB$22:$AB$121</c:f>
              <c:numCache>
                <c:formatCode>General</c:formatCode>
                <c:ptCount val="100"/>
                <c:pt idx="10">
                  <c:v>4</c:v>
                </c:pt>
                <c:pt idx="13">
                  <c:v>1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20">
                  <c:v>6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6">
                  <c:v>5</c:v>
                </c:pt>
                <c:pt idx="28">
                  <c:v>5</c:v>
                </c:pt>
                <c:pt idx="30">
                  <c:v>5</c:v>
                </c:pt>
                <c:pt idx="31">
                  <c:v>4</c:v>
                </c:pt>
                <c:pt idx="33">
                  <c:v>5</c:v>
                </c:pt>
                <c:pt idx="34">
                  <c:v>4</c:v>
                </c:pt>
                <c:pt idx="41">
                  <c:v>6</c:v>
                </c:pt>
                <c:pt idx="42">
                  <c:v>4</c:v>
                </c:pt>
                <c:pt idx="46">
                  <c:v>6</c:v>
                </c:pt>
                <c:pt idx="55">
                  <c:v>5</c:v>
                </c:pt>
                <c:pt idx="57">
                  <c:v>4</c:v>
                </c:pt>
                <c:pt idx="60">
                  <c:v>6</c:v>
                </c:pt>
                <c:pt idx="63">
                  <c:v>8</c:v>
                </c:pt>
                <c:pt idx="65">
                  <c:v>6</c:v>
                </c:pt>
                <c:pt idx="66">
                  <c:v>5</c:v>
                </c:pt>
                <c:pt idx="67">
                  <c:v>7</c:v>
                </c:pt>
                <c:pt idx="68">
                  <c:v>5</c:v>
                </c:pt>
                <c:pt idx="6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A-4F54-BE00-5B95DFDC4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87536"/>
        <c:axId val="547288976"/>
      </c:scatterChart>
      <c:valAx>
        <c:axId val="5472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8976"/>
        <c:crosses val="autoZero"/>
        <c:crossBetween val="midCat"/>
      </c:valAx>
      <c:valAx>
        <c:axId val="5472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8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Caleb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Caleb!$AE$21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Caleb!$AD$22:$AD$77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Caleb!$AE$22:$AE$77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5.0000000000000009</c:v>
                </c:pt>
                <c:pt idx="10">
                  <c:v>6.0150207144008387</c:v>
                </c:pt>
                <c:pt idx="11">
                  <c:v>6.0150207144008387</c:v>
                </c:pt>
                <c:pt idx="12">
                  <c:v>6.0150207144008387</c:v>
                </c:pt>
                <c:pt idx="13">
                  <c:v>6.0150207144008387</c:v>
                </c:pt>
                <c:pt idx="14">
                  <c:v>6.0150207144008387</c:v>
                </c:pt>
                <c:pt idx="15">
                  <c:v>6.0150207144008387</c:v>
                </c:pt>
                <c:pt idx="16">
                  <c:v>6.0150207144008387</c:v>
                </c:pt>
                <c:pt idx="17">
                  <c:v>6.0150207144008387</c:v>
                </c:pt>
                <c:pt idx="18">
                  <c:v>6.0150207144008387</c:v>
                </c:pt>
                <c:pt idx="19">
                  <c:v>6.0150207144008387</c:v>
                </c:pt>
                <c:pt idx="20">
                  <c:v>6.0150207144008387</c:v>
                </c:pt>
                <c:pt idx="21">
                  <c:v>6.0150207144008387</c:v>
                </c:pt>
                <c:pt idx="22">
                  <c:v>6.0150207144008387</c:v>
                </c:pt>
                <c:pt idx="23">
                  <c:v>6.0150207144008387</c:v>
                </c:pt>
                <c:pt idx="24">
                  <c:v>6.0150207144008387</c:v>
                </c:pt>
                <c:pt idx="25">
                  <c:v>6.0150207144008387</c:v>
                </c:pt>
                <c:pt idx="26">
                  <c:v>6.0150207144008387</c:v>
                </c:pt>
                <c:pt idx="27">
                  <c:v>6.0150207144008387</c:v>
                </c:pt>
                <c:pt idx="28">
                  <c:v>6.0150207144008387</c:v>
                </c:pt>
                <c:pt idx="29">
                  <c:v>6.0150207144008387</c:v>
                </c:pt>
                <c:pt idx="30">
                  <c:v>6.4546849499105639</c:v>
                </c:pt>
                <c:pt idx="31">
                  <c:v>6.4546849499105639</c:v>
                </c:pt>
                <c:pt idx="32">
                  <c:v>6.4546849499105639</c:v>
                </c:pt>
                <c:pt idx="33">
                  <c:v>6.4546849499105639</c:v>
                </c:pt>
                <c:pt idx="34">
                  <c:v>7.4376358506647273</c:v>
                </c:pt>
                <c:pt idx="35">
                  <c:v>7.4376358506647273</c:v>
                </c:pt>
                <c:pt idx="36">
                  <c:v>7.437225161862826</c:v>
                </c:pt>
                <c:pt idx="37">
                  <c:v>8.1127007795903392</c:v>
                </c:pt>
                <c:pt idx="38">
                  <c:v>8.1127007795903392</c:v>
                </c:pt>
                <c:pt idx="39">
                  <c:v>8.1127007795903392</c:v>
                </c:pt>
                <c:pt idx="40">
                  <c:v>8.1127007795903392</c:v>
                </c:pt>
                <c:pt idx="41">
                  <c:v>8.1127007795903392</c:v>
                </c:pt>
                <c:pt idx="42">
                  <c:v>8.1127007795903392</c:v>
                </c:pt>
                <c:pt idx="43">
                  <c:v>8.1127007795903392</c:v>
                </c:pt>
                <c:pt idx="44">
                  <c:v>8.7633366073207757</c:v>
                </c:pt>
                <c:pt idx="45">
                  <c:v>8.7633366073207757</c:v>
                </c:pt>
                <c:pt idx="46">
                  <c:v>9.2749136126388425</c:v>
                </c:pt>
                <c:pt idx="47">
                  <c:v>9.2262244478998756</c:v>
                </c:pt>
                <c:pt idx="48">
                  <c:v>9.2262244478998756</c:v>
                </c:pt>
                <c:pt idx="49">
                  <c:v>9.1807185863413032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D-4429-8018-B946A4056158}"/>
            </c:ext>
          </c:extLst>
        </c:ser>
        <c:ser>
          <c:idx val="1"/>
          <c:order val="1"/>
          <c:tx>
            <c:strRef>
              <c:f>Caleb!$AF$21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Caleb!$AD$22:$AD$77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Caleb!$AF$22:$AF$77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3.1666386589317952</c:v>
                </c:pt>
                <c:pt idx="28">
                  <c:v>3.1666386589317952</c:v>
                </c:pt>
                <c:pt idx="29">
                  <c:v>3.1666386589317952</c:v>
                </c:pt>
                <c:pt idx="30">
                  <c:v>3.4980749240383742</c:v>
                </c:pt>
                <c:pt idx="31">
                  <c:v>3.7972384857530233</c:v>
                </c:pt>
                <c:pt idx="32">
                  <c:v>3.7972384857530233</c:v>
                </c:pt>
                <c:pt idx="33">
                  <c:v>3.7972384857530233</c:v>
                </c:pt>
                <c:pt idx="34">
                  <c:v>4.0003172199217829</c:v>
                </c:pt>
                <c:pt idx="35">
                  <c:v>4.0003172199217829</c:v>
                </c:pt>
                <c:pt idx="36">
                  <c:v>4.0894977485201522</c:v>
                </c:pt>
                <c:pt idx="37">
                  <c:v>4.1520140336208406</c:v>
                </c:pt>
                <c:pt idx="38">
                  <c:v>4.1520140336208406</c:v>
                </c:pt>
                <c:pt idx="39">
                  <c:v>4.1520140336208406</c:v>
                </c:pt>
                <c:pt idx="40">
                  <c:v>4.1520140336208406</c:v>
                </c:pt>
                <c:pt idx="41">
                  <c:v>4.1520140336208406</c:v>
                </c:pt>
                <c:pt idx="42">
                  <c:v>4.1520140336208406</c:v>
                </c:pt>
                <c:pt idx="43">
                  <c:v>4.1520140336208406</c:v>
                </c:pt>
                <c:pt idx="44">
                  <c:v>4.323041521183236</c:v>
                </c:pt>
                <c:pt idx="45">
                  <c:v>4.323041521183236</c:v>
                </c:pt>
                <c:pt idx="46">
                  <c:v>4.323041521183236</c:v>
                </c:pt>
                <c:pt idx="47">
                  <c:v>4.6162134531429153</c:v>
                </c:pt>
                <c:pt idx="48">
                  <c:v>4.6162134531429153</c:v>
                </c:pt>
                <c:pt idx="49">
                  <c:v>4.7500740018916936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D-4429-8018-B946A4056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820512"/>
        <c:axId val="1425808032"/>
      </c:scatterChart>
      <c:valAx>
        <c:axId val="14258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08032"/>
        <c:crosses val="autoZero"/>
        <c:crossBetween val="midCat"/>
      </c:valAx>
      <c:valAx>
        <c:axId val="14258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82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Matt!$AA$21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Matt!$Z$22:$Z$244</c:f>
              <c:numCache>
                <c:formatCode>General</c:formatCode>
                <c:ptCount val="2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26</c:v>
                </c:pt>
                <c:pt idx="16">
                  <c:v>26</c:v>
                </c:pt>
                <c:pt idx="17">
                  <c:v>29</c:v>
                </c:pt>
                <c:pt idx="18">
                  <c:v>29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</c:numCache>
            </c:numRef>
          </c:xVal>
          <c:yVal>
            <c:numRef>
              <c:f>Matt!$AA$22:$AA$244</c:f>
              <c:numCache>
                <c:formatCode>General</c:formatCode>
                <c:ptCount val="223"/>
                <c:pt idx="15">
                  <c:v>5</c:v>
                </c:pt>
                <c:pt idx="18">
                  <c:v>6</c:v>
                </c:pt>
                <c:pt idx="20">
                  <c:v>9</c:v>
                </c:pt>
                <c:pt idx="21">
                  <c:v>7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6">
                  <c:v>9</c:v>
                </c:pt>
                <c:pt idx="28">
                  <c:v>8</c:v>
                </c:pt>
                <c:pt idx="29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6">
                  <c:v>9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9</c:v>
                </c:pt>
                <c:pt idx="42">
                  <c:v>6</c:v>
                </c:pt>
                <c:pt idx="43">
                  <c:v>4</c:v>
                </c:pt>
                <c:pt idx="44">
                  <c:v>7</c:v>
                </c:pt>
                <c:pt idx="45">
                  <c:v>5</c:v>
                </c:pt>
                <c:pt idx="46">
                  <c:v>9</c:v>
                </c:pt>
                <c:pt idx="47">
                  <c:v>10</c:v>
                </c:pt>
                <c:pt idx="48">
                  <c:v>12</c:v>
                </c:pt>
                <c:pt idx="49">
                  <c:v>6</c:v>
                </c:pt>
                <c:pt idx="50">
                  <c:v>6</c:v>
                </c:pt>
                <c:pt idx="51">
                  <c:v>3</c:v>
                </c:pt>
                <c:pt idx="52">
                  <c:v>5</c:v>
                </c:pt>
                <c:pt idx="53">
                  <c:v>14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9</c:v>
                </c:pt>
                <c:pt idx="59">
                  <c:v>11</c:v>
                </c:pt>
                <c:pt idx="60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6</c:v>
                </c:pt>
                <c:pt idx="67">
                  <c:v>10</c:v>
                </c:pt>
                <c:pt idx="69">
                  <c:v>10</c:v>
                </c:pt>
                <c:pt idx="70">
                  <c:v>6</c:v>
                </c:pt>
                <c:pt idx="72">
                  <c:v>7</c:v>
                </c:pt>
                <c:pt idx="74">
                  <c:v>8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82">
                  <c:v>11</c:v>
                </c:pt>
                <c:pt idx="83">
                  <c:v>10</c:v>
                </c:pt>
                <c:pt idx="8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2-4843-B050-D0EA20CA0923}"/>
            </c:ext>
          </c:extLst>
        </c:ser>
        <c:ser>
          <c:idx val="1"/>
          <c:order val="1"/>
          <c:tx>
            <c:strRef>
              <c:f>Matt!$AB$21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Matt!$Z$22:$Z$244</c:f>
              <c:numCache>
                <c:formatCode>General</c:formatCode>
                <c:ptCount val="2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26</c:v>
                </c:pt>
                <c:pt idx="16">
                  <c:v>26</c:v>
                </c:pt>
                <c:pt idx="17">
                  <c:v>29</c:v>
                </c:pt>
                <c:pt idx="18">
                  <c:v>29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41</c:v>
                </c:pt>
                <c:pt idx="38">
                  <c:v>41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</c:numCache>
            </c:numRef>
          </c:xVal>
          <c:yVal>
            <c:numRef>
              <c:f>Matt!$AB$22:$AB$244</c:f>
              <c:numCache>
                <c:formatCode>General</c:formatCode>
                <c:ptCount val="223"/>
                <c:pt idx="13">
                  <c:v>4</c:v>
                </c:pt>
                <c:pt idx="14">
                  <c:v>2</c:v>
                </c:pt>
                <c:pt idx="16">
                  <c:v>6</c:v>
                </c:pt>
                <c:pt idx="17">
                  <c:v>2</c:v>
                </c:pt>
                <c:pt idx="19">
                  <c:v>4</c:v>
                </c:pt>
                <c:pt idx="25">
                  <c:v>6</c:v>
                </c:pt>
                <c:pt idx="27">
                  <c:v>7</c:v>
                </c:pt>
                <c:pt idx="30">
                  <c:v>6</c:v>
                </c:pt>
                <c:pt idx="35">
                  <c:v>4</c:v>
                </c:pt>
                <c:pt idx="37">
                  <c:v>3</c:v>
                </c:pt>
                <c:pt idx="54">
                  <c:v>7</c:v>
                </c:pt>
                <c:pt idx="61">
                  <c:v>5</c:v>
                </c:pt>
                <c:pt idx="65">
                  <c:v>4</c:v>
                </c:pt>
                <c:pt idx="66">
                  <c:v>6</c:v>
                </c:pt>
                <c:pt idx="68">
                  <c:v>7</c:v>
                </c:pt>
                <c:pt idx="71">
                  <c:v>4</c:v>
                </c:pt>
                <c:pt idx="73">
                  <c:v>7</c:v>
                </c:pt>
                <c:pt idx="7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2-4843-B050-D0EA20CA0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68912"/>
        <c:axId val="552166992"/>
      </c:scatterChart>
      <c:valAx>
        <c:axId val="55216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6992"/>
        <c:crosses val="autoZero"/>
        <c:crossBetween val="midCat"/>
      </c:valAx>
      <c:valAx>
        <c:axId val="5521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6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Matt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Matt!$AE$21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Matt!$AD$22:$AD$77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Matt!$AE$22:$AE$77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5.3445762231193257</c:v>
                </c:pt>
                <c:pt idx="31">
                  <c:v>5.3445762231193257</c:v>
                </c:pt>
                <c:pt idx="32">
                  <c:v>5.3445762231193257</c:v>
                </c:pt>
                <c:pt idx="33">
                  <c:v>5.3445762231193257</c:v>
                </c:pt>
                <c:pt idx="34">
                  <c:v>7.270709326576366</c:v>
                </c:pt>
                <c:pt idx="35">
                  <c:v>7.270709326576366</c:v>
                </c:pt>
                <c:pt idx="36">
                  <c:v>7.6648886430577781</c:v>
                </c:pt>
                <c:pt idx="37">
                  <c:v>7.7596007684259005</c:v>
                </c:pt>
                <c:pt idx="38">
                  <c:v>7.7596007684259005</c:v>
                </c:pt>
                <c:pt idx="39">
                  <c:v>7.7596007684259005</c:v>
                </c:pt>
                <c:pt idx="40">
                  <c:v>7.7596007684259005</c:v>
                </c:pt>
                <c:pt idx="41">
                  <c:v>7.7596007684259005</c:v>
                </c:pt>
                <c:pt idx="42">
                  <c:v>7.3058545053440875</c:v>
                </c:pt>
                <c:pt idx="43">
                  <c:v>7.5375164674953856</c:v>
                </c:pt>
                <c:pt idx="44">
                  <c:v>7.8224355071657019</c:v>
                </c:pt>
                <c:pt idx="45">
                  <c:v>7.8224355071657019</c:v>
                </c:pt>
                <c:pt idx="46">
                  <c:v>7.8513123429167511</c:v>
                </c:pt>
                <c:pt idx="47">
                  <c:v>7.9574041716007722</c:v>
                </c:pt>
                <c:pt idx="48">
                  <c:v>7.9574041716007722</c:v>
                </c:pt>
                <c:pt idx="49">
                  <c:v>7.8999915673890992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2-459B-8F88-47C82DF68A9E}"/>
            </c:ext>
          </c:extLst>
        </c:ser>
        <c:ser>
          <c:idx val="1"/>
          <c:order val="1"/>
          <c:tx>
            <c:strRef>
              <c:f>Matt!$AF$21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Matt!$AD$22:$AD$77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Matt!$AF$22:$AF$77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5.3998185159775787</c:v>
                </c:pt>
                <c:pt idx="28">
                  <c:v>5.3998185159775787</c:v>
                </c:pt>
                <c:pt idx="29">
                  <c:v>5.3998185159775787</c:v>
                </c:pt>
                <c:pt idx="30">
                  <c:v>4.4661806568408826</c:v>
                </c:pt>
                <c:pt idx="31">
                  <c:v>4.4661806568408826</c:v>
                </c:pt>
                <c:pt idx="32">
                  <c:v>4.4661806568408826</c:v>
                </c:pt>
                <c:pt idx="33">
                  <c:v>4.4661806568408826</c:v>
                </c:pt>
                <c:pt idx="34">
                  <c:v>4.3309910896739421</c:v>
                </c:pt>
                <c:pt idx="35">
                  <c:v>4.3309910896739421</c:v>
                </c:pt>
                <c:pt idx="36">
                  <c:v>5.059713634979869</c:v>
                </c:pt>
                <c:pt idx="37">
                  <c:v>4.9264907257194155</c:v>
                </c:pt>
                <c:pt idx="38">
                  <c:v>4.9264907257194155</c:v>
                </c:pt>
                <c:pt idx="39">
                  <c:v>4.9264907257194155</c:v>
                </c:pt>
                <c:pt idx="40">
                  <c:v>4.9264907257194155</c:v>
                </c:pt>
                <c:pt idx="41">
                  <c:v>4.9264907257194155</c:v>
                </c:pt>
                <c:pt idx="42">
                  <c:v>4.6803326625050428</c:v>
                </c:pt>
                <c:pt idx="43">
                  <c:v>4.8164380322936964</c:v>
                </c:pt>
                <c:pt idx="44">
                  <c:v>4.8164380322936964</c:v>
                </c:pt>
                <c:pt idx="45">
                  <c:v>4.8164380322936964</c:v>
                </c:pt>
                <c:pt idx="46">
                  <c:v>4.8352719371703712</c:v>
                </c:pt>
                <c:pt idx="47">
                  <c:v>5.0671435212975267</c:v>
                </c:pt>
                <c:pt idx="48">
                  <c:v>5.0671435212975267</c:v>
                </c:pt>
                <c:pt idx="49">
                  <c:v>5.1572769604859197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2-459B-8F88-47C82DF6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620432"/>
        <c:axId val="1568092400"/>
      </c:scatterChart>
      <c:valAx>
        <c:axId val="17036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092400"/>
        <c:crosses val="autoZero"/>
        <c:crossBetween val="midCat"/>
      </c:valAx>
      <c:valAx>
        <c:axId val="15680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Drivers!$B$21:$B$27</c:f>
              <c:numCache>
                <c:formatCode>General</c:formatCode>
                <c:ptCount val="7"/>
                <c:pt idx="0">
                  <c:v>8.0620815399564645</c:v>
                </c:pt>
                <c:pt idx="1">
                  <c:v>11.720439368423563</c:v>
                </c:pt>
                <c:pt idx="2">
                  <c:v>7.1045578744481732</c:v>
                </c:pt>
                <c:pt idx="3">
                  <c:v>7.9341954859413066</c:v>
                </c:pt>
                <c:pt idx="4">
                  <c:v>7.0372496547150334</c:v>
                </c:pt>
                <c:pt idx="5">
                  <c:v>4.5990590447626749</c:v>
                </c:pt>
                <c:pt idx="6">
                  <c:v>8.2081442783163148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959-9ABA-3FFCAB8833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Drivers!$C$21:$C$27</c:f>
              <c:numCache>
                <c:formatCode>General</c:formatCode>
                <c:ptCount val="7"/>
                <c:pt idx="0">
                  <c:v>9.557394994899747</c:v>
                </c:pt>
                <c:pt idx="1">
                  <c:v>5.3169239829953021</c:v>
                </c:pt>
                <c:pt idx="2">
                  <c:v>10.315208627341658</c:v>
                </c:pt>
                <c:pt idx="3">
                  <c:v>9.4838839112734767</c:v>
                </c:pt>
                <c:pt idx="4">
                  <c:v>10.411144399893256</c:v>
                </c:pt>
                <c:pt idx="5">
                  <c:v>11.818859894848298</c:v>
                </c:pt>
                <c:pt idx="6">
                  <c:v>13.424495374809101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959-9ABA-3FFCAB88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Drivers!$F$21:$F$27</c:f>
              <c:numCache>
                <c:formatCode>General</c:formatCode>
                <c:ptCount val="7"/>
                <c:pt idx="0">
                  <c:v>63.333893411423574</c:v>
                </c:pt>
                <c:pt idx="1">
                  <c:v>64.299860000602905</c:v>
                </c:pt>
                <c:pt idx="2">
                  <c:v>67.49959189353568</c:v>
                </c:pt>
                <c:pt idx="3">
                  <c:v>68.382050832125884</c:v>
                </c:pt>
                <c:pt idx="4">
                  <c:v>42.000761550938932</c:v>
                </c:pt>
                <c:pt idx="5">
                  <c:v>64.654686825537993</c:v>
                </c:pt>
                <c:pt idx="6">
                  <c:v>104.13376518457886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917-8814-0D57D61E38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Drivers!$G$21:$G$27</c:f>
              <c:numCache>
                <c:formatCode>General</c:formatCode>
                <c:ptCount val="7"/>
                <c:pt idx="0">
                  <c:v>37.523187115067373</c:v>
                </c:pt>
                <c:pt idx="1">
                  <c:v>37.699837672948803</c:v>
                </c:pt>
                <c:pt idx="2">
                  <c:v>27.991213861979162</c:v>
                </c:pt>
                <c:pt idx="3">
                  <c:v>35.191493829971819</c:v>
                </c:pt>
                <c:pt idx="4">
                  <c:v>19.977040175498672</c:v>
                </c:pt>
                <c:pt idx="5">
                  <c:v>37.276050382859296</c:v>
                </c:pt>
                <c:pt idx="6">
                  <c:v>14.984211645929634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7-4917-8814-0D57D61E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Drivers!$J$21:$J$27</c:f>
              <c:numCache>
                <c:formatCode>General</c:formatCode>
                <c:ptCount val="7"/>
                <c:pt idx="0">
                  <c:v>5.8629741994917897</c:v>
                </c:pt>
                <c:pt idx="1">
                  <c:v>6.9126708923473057</c:v>
                </c:pt>
                <c:pt idx="2">
                  <c:v>6.5040878220100593</c:v>
                </c:pt>
                <c:pt idx="3">
                  <c:v>5.8429714886327346</c:v>
                </c:pt>
                <c:pt idx="4">
                  <c:v>2.8182568123004725</c:v>
                </c:pt>
                <c:pt idx="5">
                  <c:v>5.6461395281116342</c:v>
                </c:pt>
                <c:pt idx="6">
                  <c:v>9.2618626833050719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4D5-8989-7B86F5AED6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Drivers!$K$21:$K$27</c:f>
              <c:numCache>
                <c:formatCode>General</c:formatCode>
                <c:ptCount val="7"/>
                <c:pt idx="0">
                  <c:v>4.3893211746219265</c:v>
                </c:pt>
                <c:pt idx="1">
                  <c:v>2.9965621840832775</c:v>
                </c:pt>
                <c:pt idx="2">
                  <c:v>3.733825992403971</c:v>
                </c:pt>
                <c:pt idx="3">
                  <c:v>4.5376709229159644</c:v>
                </c:pt>
                <c:pt idx="4">
                  <c:v>3.9134533721336449</c:v>
                </c:pt>
                <c:pt idx="5">
                  <c:v>4.614511740209057</c:v>
                </c:pt>
                <c:pt idx="6">
                  <c:v>3.0987285523092218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4D5-8989-7B86F5AE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Drivers!$N$21:$N$27</c:f>
              <c:numCache>
                <c:formatCode>General</c:formatCode>
                <c:ptCount val="7"/>
                <c:pt idx="0">
                  <c:v>3.7358457643624874</c:v>
                </c:pt>
                <c:pt idx="1">
                  <c:v>3.5928777632616842</c:v>
                </c:pt>
                <c:pt idx="2">
                  <c:v>3.7752648886790636</c:v>
                </c:pt>
                <c:pt idx="3">
                  <c:v>4.9585338564555004</c:v>
                </c:pt>
                <c:pt idx="4">
                  <c:v>1.223947511650965</c:v>
                </c:pt>
                <c:pt idx="5">
                  <c:v>3.2401248988421645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9F8-8505-7B8AE9F82C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Drivers!$O$21:$O$27</c:f>
              <c:numCache>
                <c:formatCode>General</c:formatCode>
                <c:ptCount val="7"/>
                <c:pt idx="0">
                  <c:v>2.6487860786600894</c:v>
                </c:pt>
                <c:pt idx="1">
                  <c:v>1.8787843904731152</c:v>
                </c:pt>
                <c:pt idx="2">
                  <c:v>2.1603644577601013</c:v>
                </c:pt>
                <c:pt idx="3">
                  <c:v>1.7971929443120658</c:v>
                </c:pt>
                <c:pt idx="4">
                  <c:v>0.92704789822248879</c:v>
                </c:pt>
                <c:pt idx="5">
                  <c:v>3.8708054189419454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0-49F8-8505-7B8AE9F8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Specialists!$B$21:$B$25</c:f>
              <c:numCache>
                <c:formatCode>General</c:formatCode>
                <c:ptCount val="5"/>
                <c:pt idx="0">
                  <c:v>8.0620815399564645</c:v>
                </c:pt>
                <c:pt idx="1">
                  <c:v>9.3048430727373681</c:v>
                </c:pt>
                <c:pt idx="2">
                  <c:v>7.3803000951897948</c:v>
                </c:pt>
                <c:pt idx="3">
                  <c:v>8.0652112573045827</c:v>
                </c:pt>
                <c:pt idx="4">
                  <c:v>8.7819519150774266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AAC-A2B0-C038B7CA39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Specialists!$C$21:$C$25</c:f>
              <c:numCache>
                <c:formatCode>General</c:formatCode>
                <c:ptCount val="5"/>
                <c:pt idx="0">
                  <c:v>9.557394994899747</c:v>
                </c:pt>
                <c:pt idx="1">
                  <c:v>8.2449758820460577</c:v>
                </c:pt>
                <c:pt idx="2">
                  <c:v>9.9489599090577414</c:v>
                </c:pt>
                <c:pt idx="3">
                  <c:v>9.5062421702715838</c:v>
                </c:pt>
                <c:pt idx="4">
                  <c:v>9.9847104646615481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AAC-A2B0-C038B7CA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Cas!$AA$21</c:f>
              <c:strCache>
                <c:ptCount val="1"/>
                <c:pt idx="0">
                  <c:v>Sample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Cas!$Z$22:$Z$100</c:f>
              <c:numCache>
                <c:formatCode>General</c:formatCode>
                <c:ptCount val="79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33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</c:numCache>
            </c:numRef>
          </c:xVal>
          <c:yVal>
            <c:numRef>
              <c:f>Cas!$AA$22:$AA$100</c:f>
              <c:numCache>
                <c:formatCode>General</c:formatCode>
                <c:ptCount val="79"/>
                <c:pt idx="1">
                  <c:v>7</c:v>
                </c:pt>
                <c:pt idx="6">
                  <c:v>5</c:v>
                </c:pt>
                <c:pt idx="9">
                  <c:v>6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21">
                  <c:v>9</c:v>
                </c:pt>
                <c:pt idx="22">
                  <c:v>9</c:v>
                </c:pt>
                <c:pt idx="23">
                  <c:v>6</c:v>
                </c:pt>
                <c:pt idx="26">
                  <c:v>9</c:v>
                </c:pt>
                <c:pt idx="27">
                  <c:v>11</c:v>
                </c:pt>
                <c:pt idx="28">
                  <c:v>8</c:v>
                </c:pt>
                <c:pt idx="30">
                  <c:v>9</c:v>
                </c:pt>
                <c:pt idx="31">
                  <c:v>11</c:v>
                </c:pt>
                <c:pt idx="32">
                  <c:v>8</c:v>
                </c:pt>
                <c:pt idx="33">
                  <c:v>9</c:v>
                </c:pt>
                <c:pt idx="35">
                  <c:v>10</c:v>
                </c:pt>
                <c:pt idx="36">
                  <c:v>10</c:v>
                </c:pt>
                <c:pt idx="38">
                  <c:v>7</c:v>
                </c:pt>
                <c:pt idx="40">
                  <c:v>9</c:v>
                </c:pt>
                <c:pt idx="41">
                  <c:v>6</c:v>
                </c:pt>
                <c:pt idx="42">
                  <c:v>6</c:v>
                </c:pt>
                <c:pt idx="44">
                  <c:v>7</c:v>
                </c:pt>
                <c:pt idx="4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0E-45D4-8D29-6E81C92A78C8}"/>
            </c:ext>
          </c:extLst>
        </c:ser>
        <c:ser>
          <c:idx val="1"/>
          <c:order val="1"/>
          <c:tx>
            <c:strRef>
              <c:f>Cas!$AB$21</c:f>
              <c:strCache>
                <c:ptCount val="1"/>
                <c:pt idx="0">
                  <c:v>Specimen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Cas!$Z$22:$Z$100</c:f>
              <c:numCache>
                <c:formatCode>General</c:formatCode>
                <c:ptCount val="79"/>
                <c:pt idx="0">
                  <c:v>1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26</c:v>
                </c:pt>
                <c:pt idx="8">
                  <c:v>29</c:v>
                </c:pt>
                <c:pt idx="9">
                  <c:v>29</c:v>
                </c:pt>
                <c:pt idx="10">
                  <c:v>33</c:v>
                </c:pt>
                <c:pt idx="11">
                  <c:v>33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48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</c:numCache>
            </c:numRef>
          </c:xVal>
          <c:yVal>
            <c:numRef>
              <c:f>Cas!$AB$22:$AB$100</c:f>
              <c:numCache>
                <c:formatCode>General</c:formatCode>
                <c:ptCount val="79"/>
                <c:pt idx="4">
                  <c:v>1</c:v>
                </c:pt>
                <c:pt idx="5">
                  <c:v>2</c:v>
                </c:pt>
                <c:pt idx="8">
                  <c:v>2</c:v>
                </c:pt>
                <c:pt idx="13">
                  <c:v>6</c:v>
                </c:pt>
                <c:pt idx="18">
                  <c:v>7</c:v>
                </c:pt>
                <c:pt idx="19">
                  <c:v>3</c:v>
                </c:pt>
                <c:pt idx="20">
                  <c:v>4</c:v>
                </c:pt>
                <c:pt idx="24">
                  <c:v>4</c:v>
                </c:pt>
                <c:pt idx="25">
                  <c:v>4</c:v>
                </c:pt>
                <c:pt idx="29">
                  <c:v>5</c:v>
                </c:pt>
                <c:pt idx="34">
                  <c:v>6</c:v>
                </c:pt>
                <c:pt idx="39">
                  <c:v>5</c:v>
                </c:pt>
                <c:pt idx="43">
                  <c:v>4</c:v>
                </c:pt>
                <c:pt idx="4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0E-45D4-8D29-6E81C92A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657696"/>
        <c:axId val="354654816"/>
      </c:scatterChart>
      <c:valAx>
        <c:axId val="3546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4816"/>
        <c:crosses val="autoZero"/>
        <c:crossBetween val="midCat"/>
      </c:valAx>
      <c:valAx>
        <c:axId val="3546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5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Specialists!$F$21:$F$25</c:f>
              <c:numCache>
                <c:formatCode>General</c:formatCode>
                <c:ptCount val="5"/>
                <c:pt idx="0">
                  <c:v>63.333893411423574</c:v>
                </c:pt>
                <c:pt idx="1">
                  <c:v>67.202439286810801</c:v>
                </c:pt>
                <c:pt idx="2">
                  <c:v>70.527042426270512</c:v>
                </c:pt>
                <c:pt idx="3">
                  <c:v>59.228675151459775</c:v>
                </c:pt>
                <c:pt idx="4">
                  <c:v>60.938406982547505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093-A13A-C2BBEDDFE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Specialists!$G$21:$G$25</c:f>
              <c:numCache>
                <c:formatCode>General</c:formatCode>
                <c:ptCount val="5"/>
                <c:pt idx="0">
                  <c:v>37.523187115067373</c:v>
                </c:pt>
                <c:pt idx="1">
                  <c:v>36.708345110933237</c:v>
                </c:pt>
                <c:pt idx="2">
                  <c:v>31.48547208945746</c:v>
                </c:pt>
                <c:pt idx="3">
                  <c:v>36.290978586284076</c:v>
                </c:pt>
                <c:pt idx="4">
                  <c:v>44.389310733467028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E-4093-A13A-C2BBEDDF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Specialists!$J$21:$J$25</c:f>
              <c:numCache>
                <c:formatCode>General</c:formatCode>
                <c:ptCount val="5"/>
                <c:pt idx="0">
                  <c:v>5.8629741994917897</c:v>
                </c:pt>
                <c:pt idx="1">
                  <c:v>6.600287139866964</c:v>
                </c:pt>
                <c:pt idx="2">
                  <c:v>5.9594969250914751</c:v>
                </c:pt>
                <c:pt idx="3">
                  <c:v>6.2346379797435683</c:v>
                </c:pt>
                <c:pt idx="4">
                  <c:v>6.1465258587987002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29B-BC77-AC9F5A9B7F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Specialists!$K$21:$K$25</c:f>
              <c:numCache>
                <c:formatCode>General</c:formatCode>
                <c:ptCount val="5"/>
                <c:pt idx="0">
                  <c:v>4.3893211746219265</c:v>
                </c:pt>
                <c:pt idx="1">
                  <c:v>4.3024821715019179</c:v>
                </c:pt>
                <c:pt idx="2">
                  <c:v>4.3156250390851021</c:v>
                </c:pt>
                <c:pt idx="3">
                  <c:v>2.4858218952136513</c:v>
                </c:pt>
                <c:pt idx="4">
                  <c:v>5.9107967693157022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29B-BC77-AC9F5A9B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Specialists!$N$21:$N$25</c:f>
              <c:numCache>
                <c:formatCode>General</c:formatCode>
                <c:ptCount val="5"/>
                <c:pt idx="0">
                  <c:v>3.7358457643624874</c:v>
                </c:pt>
                <c:pt idx="1">
                  <c:v>3.5303618026649932</c:v>
                </c:pt>
                <c:pt idx="2">
                  <c:v>4.8467552263365743</c:v>
                </c:pt>
                <c:pt idx="3">
                  <c:v>3.9718855507926003</c:v>
                </c:pt>
                <c:pt idx="4">
                  <c:v>3.282928689568247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4286-B31B-E1226A4C25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Specialists!$O$21:$O$25</c:f>
              <c:numCache>
                <c:formatCode>General</c:formatCode>
                <c:ptCount val="5"/>
                <c:pt idx="0">
                  <c:v>2.6487860786600894</c:v>
                </c:pt>
                <c:pt idx="1">
                  <c:v>2.2215093595743607</c:v>
                </c:pt>
                <c:pt idx="2">
                  <c:v>2.12685508235041</c:v>
                </c:pt>
                <c:pt idx="3">
                  <c:v>1.8128366593507863</c:v>
                </c:pt>
                <c:pt idx="4">
                  <c:v>3.7990213062867895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2-4286-B31B-E1226A4C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Coaches!$B$21:$B$24</c:f>
              <c:numCache>
                <c:formatCode>General</c:formatCode>
                <c:ptCount val="4"/>
                <c:pt idx="0">
                  <c:v>8.0620815399564645</c:v>
                </c:pt>
                <c:pt idx="1">
                  <c:v>9.7434121832864022</c:v>
                </c:pt>
                <c:pt idx="2">
                  <c:v>6.418072955050615</c:v>
                </c:pt>
                <c:pt idx="3">
                  <c:v>9.1582459603921524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4B1E-BABF-9E2A85F9E9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Coaches!$C$21:$C$24</c:f>
              <c:numCache>
                <c:formatCode>General</c:formatCode>
                <c:ptCount val="4"/>
                <c:pt idx="0">
                  <c:v>9.557394994899747</c:v>
                </c:pt>
                <c:pt idx="1">
                  <c:v>7.931770417964902</c:v>
                </c:pt>
                <c:pt idx="2">
                  <c:v>10.697170030473806</c:v>
                </c:pt>
                <c:pt idx="3">
                  <c:v>8.6425180021005499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4B1E-BABF-9E2A85F9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Coaches!$F$21:$F$24</c:f>
              <c:numCache>
                <c:formatCode>General</c:formatCode>
                <c:ptCount val="4"/>
                <c:pt idx="0">
                  <c:v>63.333893411423574</c:v>
                </c:pt>
                <c:pt idx="1">
                  <c:v>53.158087152204502</c:v>
                </c:pt>
                <c:pt idx="2">
                  <c:v>73.649166969823639</c:v>
                </c:pt>
                <c:pt idx="3">
                  <c:v>59.725611258182056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4A91-8B68-04A3CEBFA5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Coaches!$G$21:$G$24</c:f>
              <c:numCache>
                <c:formatCode>General</c:formatCode>
                <c:ptCount val="4"/>
                <c:pt idx="0">
                  <c:v>37.523187115067373</c:v>
                </c:pt>
                <c:pt idx="1">
                  <c:v>41.929828814923269</c:v>
                </c:pt>
                <c:pt idx="2">
                  <c:v>29.435730509699965</c:v>
                </c:pt>
                <c:pt idx="3">
                  <c:v>38.416988419088739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5-4A91-8B68-04A3CEBF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Coaches!$J$21:$J$24</c:f>
              <c:numCache>
                <c:formatCode>General</c:formatCode>
                <c:ptCount val="4"/>
                <c:pt idx="0">
                  <c:v>5.8629741994917897</c:v>
                </c:pt>
                <c:pt idx="1">
                  <c:v>4.4588917172330866</c:v>
                </c:pt>
                <c:pt idx="2">
                  <c:v>7.4693180153887981</c:v>
                </c:pt>
                <c:pt idx="3">
                  <c:v>5.7122888887115462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718-B9C5-0FF27CA505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Coaches!$K$21:$K$24</c:f>
              <c:numCache>
                <c:formatCode>General</c:formatCode>
                <c:ptCount val="4"/>
                <c:pt idx="0">
                  <c:v>4.3893211746219265</c:v>
                </c:pt>
                <c:pt idx="1">
                  <c:v>5.0075966015710058</c:v>
                </c:pt>
                <c:pt idx="2">
                  <c:v>3.1827045695670604</c:v>
                </c:pt>
                <c:pt idx="3">
                  <c:v>4.238054278476806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4718-B9C5-0FF27CA5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Coaches!$N$21:$N$24</c:f>
              <c:numCache>
                <c:formatCode>General</c:formatCode>
                <c:ptCount val="4"/>
                <c:pt idx="0">
                  <c:v>3.7358457643624874</c:v>
                </c:pt>
                <c:pt idx="1">
                  <c:v>2.6492161474910541</c:v>
                </c:pt>
                <c:pt idx="2">
                  <c:v>4.1206425439323446</c:v>
                </c:pt>
                <c:pt idx="3">
                  <c:v>3.687638388752208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56E-9B28-0CD24626AC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Coaches!$O$21:$O$24</c:f>
              <c:numCache>
                <c:formatCode>General</c:formatCode>
                <c:ptCount val="4"/>
                <c:pt idx="0">
                  <c:v>2.6487860786600894</c:v>
                </c:pt>
                <c:pt idx="1">
                  <c:v>3.6741016859054714</c:v>
                </c:pt>
                <c:pt idx="2">
                  <c:v>2.0563269689071024</c:v>
                </c:pt>
                <c:pt idx="3">
                  <c:v>2.9150404368863878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56E-9B28-0CD24626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Players'!$B$21:$B$28</c:f>
              <c:numCache>
                <c:formatCode>General</c:formatCode>
                <c:ptCount val="8"/>
                <c:pt idx="0">
                  <c:v>8.0620815399564645</c:v>
                </c:pt>
                <c:pt idx="1">
                  <c:v>0</c:v>
                </c:pt>
                <c:pt idx="2">
                  <c:v>6.1894446277142263</c:v>
                </c:pt>
                <c:pt idx="3">
                  <c:v>-0.16522776660332017</c:v>
                </c:pt>
                <c:pt idx="4">
                  <c:v>5.7084327018314971</c:v>
                </c:pt>
                <c:pt idx="5">
                  <c:v>15</c:v>
                </c:pt>
                <c:pt idx="6">
                  <c:v>6.7662568316995433</c:v>
                </c:pt>
                <c:pt idx="7">
                  <c:v>7.4892423869845572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0-432D-9D79-FB3A8FEB56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Players'!$C$21:$C$28</c:f>
              <c:numCache>
                <c:formatCode>General</c:formatCode>
                <c:ptCount val="8"/>
                <c:pt idx="0">
                  <c:v>9.557394994899747</c:v>
                </c:pt>
                <c:pt idx="1">
                  <c:v>0</c:v>
                </c:pt>
                <c:pt idx="2">
                  <c:v>10.816851550876443</c:v>
                </c:pt>
                <c:pt idx="3">
                  <c:v>8.7630800871653989</c:v>
                </c:pt>
                <c:pt idx="4">
                  <c:v>11.11241026562589</c:v>
                </c:pt>
                <c:pt idx="5">
                  <c:v>0</c:v>
                </c:pt>
                <c:pt idx="6">
                  <c:v>10.551751018427286</c:v>
                </c:pt>
                <c:pt idx="7">
                  <c:v>10.617353875425085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0-432D-9D79-FB3A8FEB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Players'!$F$21:$F$28</c:f>
              <c:numCache>
                <c:formatCode>General</c:formatCode>
                <c:ptCount val="8"/>
                <c:pt idx="0">
                  <c:v>63.333893411423574</c:v>
                </c:pt>
                <c:pt idx="1">
                  <c:v>0</c:v>
                </c:pt>
                <c:pt idx="2">
                  <c:v>69.559394324139504</c:v>
                </c:pt>
                <c:pt idx="3">
                  <c:v>68.588736231271199</c:v>
                </c:pt>
                <c:pt idx="4">
                  <c:v>85.707821165891716</c:v>
                </c:pt>
                <c:pt idx="5">
                  <c:v>67.108033682951245</c:v>
                </c:pt>
                <c:pt idx="6">
                  <c:v>68.894630518711949</c:v>
                </c:pt>
                <c:pt idx="7">
                  <c:v>61.397175806317492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A63-8E2C-58EA30CD06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Players'!$G$21:$G$28</c:f>
              <c:numCache>
                <c:formatCode>General</c:formatCode>
                <c:ptCount val="8"/>
                <c:pt idx="0">
                  <c:v>37.523187115067373</c:v>
                </c:pt>
                <c:pt idx="1">
                  <c:v>0</c:v>
                </c:pt>
                <c:pt idx="2">
                  <c:v>11.81534667085586</c:v>
                </c:pt>
                <c:pt idx="3">
                  <c:v>22.713779024261754</c:v>
                </c:pt>
                <c:pt idx="4">
                  <c:v>29.25081289791629</c:v>
                </c:pt>
                <c:pt idx="5">
                  <c:v>28.507124499135102</c:v>
                </c:pt>
                <c:pt idx="6">
                  <c:v>35.971490118685466</c:v>
                </c:pt>
                <c:pt idx="7">
                  <c:v>32.457486969310708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F-4A63-8E2C-58EA30CD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Players'!$J$21:$J$28</c:f>
              <c:numCache>
                <c:formatCode>General</c:formatCode>
                <c:ptCount val="8"/>
                <c:pt idx="0">
                  <c:v>5.8629741994917897</c:v>
                </c:pt>
                <c:pt idx="1">
                  <c:v>0</c:v>
                </c:pt>
                <c:pt idx="2">
                  <c:v>5.1276495686775023</c:v>
                </c:pt>
                <c:pt idx="3">
                  <c:v>7.5636753783786972</c:v>
                </c:pt>
                <c:pt idx="4">
                  <c:v>6.7617607139255762</c:v>
                </c:pt>
                <c:pt idx="5">
                  <c:v>0</c:v>
                </c:pt>
                <c:pt idx="6">
                  <c:v>5.4906743789825097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531-A8E5-535EE24CB5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Players'!$K$21:$K$28</c:f>
              <c:numCache>
                <c:formatCode>General</c:formatCode>
                <c:ptCount val="8"/>
                <c:pt idx="0">
                  <c:v>4.3893211746219265</c:v>
                </c:pt>
                <c:pt idx="1">
                  <c:v>0</c:v>
                </c:pt>
                <c:pt idx="2">
                  <c:v>2.4881210962989435</c:v>
                </c:pt>
                <c:pt idx="3">
                  <c:v>2.9974780078158645</c:v>
                </c:pt>
                <c:pt idx="4">
                  <c:v>3.7561163943920048</c:v>
                </c:pt>
                <c:pt idx="5">
                  <c:v>0</c:v>
                </c:pt>
                <c:pt idx="6">
                  <c:v>4.932250046732845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6-4531-A8E5-535EE24C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Cas!$AE$21</c:f>
              <c:strCache>
                <c:ptCount val="1"/>
                <c:pt idx="0">
                  <c:v>Sample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Cas!$AD$22:$AD$77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Cas!$AE$22:$AE$77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5.35675324403591</c:v>
                </c:pt>
                <c:pt idx="28">
                  <c:v>5.35675324403591</c:v>
                </c:pt>
                <c:pt idx="29">
                  <c:v>5.35675324403591</c:v>
                </c:pt>
                <c:pt idx="30">
                  <c:v>5.4765303020168306</c:v>
                </c:pt>
                <c:pt idx="31">
                  <c:v>5.4765303020168306</c:v>
                </c:pt>
                <c:pt idx="32">
                  <c:v>5.4765303020168306</c:v>
                </c:pt>
                <c:pt idx="33">
                  <c:v>5.4765303020168306</c:v>
                </c:pt>
                <c:pt idx="34">
                  <c:v>7.2121725027449504</c:v>
                </c:pt>
                <c:pt idx="35">
                  <c:v>7.2121725027449504</c:v>
                </c:pt>
                <c:pt idx="36">
                  <c:v>7.6521991155756925</c:v>
                </c:pt>
                <c:pt idx="37">
                  <c:v>8.0703942998691609</c:v>
                </c:pt>
                <c:pt idx="38">
                  <c:v>8.0703942998691609</c:v>
                </c:pt>
                <c:pt idx="39">
                  <c:v>8.0703942998691609</c:v>
                </c:pt>
                <c:pt idx="40">
                  <c:v>8.0703942998691609</c:v>
                </c:pt>
                <c:pt idx="41">
                  <c:v>8.0703942998691609</c:v>
                </c:pt>
                <c:pt idx="42">
                  <c:v>8.0703942998691609</c:v>
                </c:pt>
                <c:pt idx="43">
                  <c:v>8.0703942998691609</c:v>
                </c:pt>
                <c:pt idx="44">
                  <c:v>8.0703942998691609</c:v>
                </c:pt>
                <c:pt idx="45">
                  <c:v>8.0703942998691609</c:v>
                </c:pt>
                <c:pt idx="46">
                  <c:v>8.525736212861883</c:v>
                </c:pt>
                <c:pt idx="47">
                  <c:v>8.7262901465502178</c:v>
                </c:pt>
                <c:pt idx="48">
                  <c:v>8.7262901465502178</c:v>
                </c:pt>
                <c:pt idx="49">
                  <c:v>8.3908581604126038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1-4631-A02C-57B22AA954C7}"/>
            </c:ext>
          </c:extLst>
        </c:ser>
        <c:ser>
          <c:idx val="1"/>
          <c:order val="1"/>
          <c:tx>
            <c:strRef>
              <c:f>Cas!$AF$21</c:f>
              <c:strCache>
                <c:ptCount val="1"/>
                <c:pt idx="0">
                  <c:v>Specimen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Cas!$AD$22:$AD$77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Cas!$AF$22:$AF$77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1.8823153761257172</c:v>
                </c:pt>
                <c:pt idx="31">
                  <c:v>1.8823153761257172</c:v>
                </c:pt>
                <c:pt idx="32">
                  <c:v>1.8823153761257172</c:v>
                </c:pt>
                <c:pt idx="33">
                  <c:v>1.8823153761257172</c:v>
                </c:pt>
                <c:pt idx="34">
                  <c:v>1.8823153761257172</c:v>
                </c:pt>
                <c:pt idx="35">
                  <c:v>1.8823153761257172</c:v>
                </c:pt>
                <c:pt idx="36">
                  <c:v>4.0022071589150539</c:v>
                </c:pt>
                <c:pt idx="37">
                  <c:v>4.0078890871087518</c:v>
                </c:pt>
                <c:pt idx="38">
                  <c:v>4.0078890871087518</c:v>
                </c:pt>
                <c:pt idx="39">
                  <c:v>4.0078890871087518</c:v>
                </c:pt>
                <c:pt idx="40">
                  <c:v>4.0078890871087518</c:v>
                </c:pt>
                <c:pt idx="41">
                  <c:v>4.0078890871087518</c:v>
                </c:pt>
                <c:pt idx="42">
                  <c:v>4.0078890871087518</c:v>
                </c:pt>
                <c:pt idx="43">
                  <c:v>4.0078890871087518</c:v>
                </c:pt>
                <c:pt idx="44">
                  <c:v>4.0078890871087518</c:v>
                </c:pt>
                <c:pt idx="45">
                  <c:v>4.0078890871087518</c:v>
                </c:pt>
                <c:pt idx="46">
                  <c:v>4.2852570424312075</c:v>
                </c:pt>
                <c:pt idx="47">
                  <c:v>4.5778570172399178</c:v>
                </c:pt>
                <c:pt idx="48">
                  <c:v>4.5778570172399178</c:v>
                </c:pt>
                <c:pt idx="49">
                  <c:v>4.5279917575908044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1-4631-A02C-57B22AA95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441072"/>
        <c:axId val="1687443472"/>
      </c:scatterChart>
      <c:valAx>
        <c:axId val="168744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43472"/>
        <c:crosses val="autoZero"/>
        <c:crossBetween val="midCat"/>
      </c:valAx>
      <c:valAx>
        <c:axId val="16874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4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Players'!$N$21:$N$28</c:f>
              <c:numCache>
                <c:formatCode>General</c:formatCode>
                <c:ptCount val="8"/>
                <c:pt idx="0">
                  <c:v>3.7358457643624874</c:v>
                </c:pt>
                <c:pt idx="1">
                  <c:v>0</c:v>
                </c:pt>
                <c:pt idx="2">
                  <c:v>3.983085298775344</c:v>
                </c:pt>
                <c:pt idx="3">
                  <c:v>6</c:v>
                </c:pt>
                <c:pt idx="4">
                  <c:v>4.0325617606565638</c:v>
                </c:pt>
                <c:pt idx="5">
                  <c:v>3.7886030593631572</c:v>
                </c:pt>
                <c:pt idx="6">
                  <c:v>4.0559671915893381</c:v>
                </c:pt>
                <c:pt idx="7">
                  <c:v>4.017929165577919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8B5-8A2E-A24252DA5C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Players'!$O$21:$O$28</c:f>
              <c:numCache>
                <c:formatCode>General</c:formatCode>
                <c:ptCount val="8"/>
                <c:pt idx="0">
                  <c:v>2.6487860786600894</c:v>
                </c:pt>
                <c:pt idx="1">
                  <c:v>0</c:v>
                </c:pt>
                <c:pt idx="2">
                  <c:v>2.1840399707909821</c:v>
                </c:pt>
                <c:pt idx="3">
                  <c:v>0</c:v>
                </c:pt>
                <c:pt idx="4">
                  <c:v>2.8664936915288557</c:v>
                </c:pt>
                <c:pt idx="5">
                  <c:v>2.6197518773884223</c:v>
                </c:pt>
                <c:pt idx="6">
                  <c:v>2.5633799710788328</c:v>
                </c:pt>
                <c:pt idx="7">
                  <c:v>2.3664006890082909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8B5-8A2E-A24252DA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Ben's improvement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Ben!$Z$22:$Z$239</c:f>
              <c:numCache>
                <c:formatCode>General</c:formatCode>
                <c:ptCount val="21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</c:numCache>
            </c:numRef>
          </c:xVal>
          <c:yVal>
            <c:numRef>
              <c:f>Ben!$AA$22:$AA$239</c:f>
              <c:numCache>
                <c:formatCode>General</c:formatCode>
                <c:ptCount val="218"/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7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8</c:v>
                </c:pt>
                <c:pt idx="16">
                  <c:v>9</c:v>
                </c:pt>
                <c:pt idx="18">
                  <c:v>8</c:v>
                </c:pt>
                <c:pt idx="19">
                  <c:v>7</c:v>
                </c:pt>
                <c:pt idx="21">
                  <c:v>9</c:v>
                </c:pt>
                <c:pt idx="23">
                  <c:v>8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9</c:v>
                </c:pt>
                <c:pt idx="29">
                  <c:v>6</c:v>
                </c:pt>
                <c:pt idx="30">
                  <c:v>12</c:v>
                </c:pt>
                <c:pt idx="31">
                  <c:v>9</c:v>
                </c:pt>
                <c:pt idx="32">
                  <c:v>11</c:v>
                </c:pt>
                <c:pt idx="35">
                  <c:v>12</c:v>
                </c:pt>
                <c:pt idx="36">
                  <c:v>9</c:v>
                </c:pt>
                <c:pt idx="37">
                  <c:v>6</c:v>
                </c:pt>
                <c:pt idx="42">
                  <c:v>10</c:v>
                </c:pt>
                <c:pt idx="44">
                  <c:v>11</c:v>
                </c:pt>
                <c:pt idx="46">
                  <c:v>9</c:v>
                </c:pt>
                <c:pt idx="4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7-4B90-875B-D44048443459}"/>
            </c:ext>
          </c:extLst>
        </c:ser>
        <c:ser>
          <c:idx val="1"/>
          <c:order val="1"/>
          <c:tx>
            <c:strRef>
              <c:f>Ben!$AB$21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Ben!$Z$22:$Z$239</c:f>
              <c:numCache>
                <c:formatCode>General</c:formatCode>
                <c:ptCount val="218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</c:numCache>
            </c:numRef>
          </c:xVal>
          <c:yVal>
            <c:numRef>
              <c:f>Ben!$AB$22:$AB$239</c:f>
              <c:numCache>
                <c:formatCode>General</c:formatCode>
                <c:ptCount val="218"/>
                <c:pt idx="5">
                  <c:v>4</c:v>
                </c:pt>
                <c:pt idx="6">
                  <c:v>5</c:v>
                </c:pt>
                <c:pt idx="8">
                  <c:v>6</c:v>
                </c:pt>
                <c:pt idx="9">
                  <c:v>4</c:v>
                </c:pt>
                <c:pt idx="15">
                  <c:v>6</c:v>
                </c:pt>
                <c:pt idx="17">
                  <c:v>7</c:v>
                </c:pt>
                <c:pt idx="20">
                  <c:v>5</c:v>
                </c:pt>
                <c:pt idx="22">
                  <c:v>5</c:v>
                </c:pt>
                <c:pt idx="24">
                  <c:v>3</c:v>
                </c:pt>
                <c:pt idx="33">
                  <c:v>5</c:v>
                </c:pt>
                <c:pt idx="34">
                  <c:v>4</c:v>
                </c:pt>
                <c:pt idx="38">
                  <c:v>6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3">
                  <c:v>4</c:v>
                </c:pt>
                <c:pt idx="4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7-4B90-875B-D4404844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48608"/>
        <c:axId val="543150048"/>
      </c:scatterChart>
      <c:valAx>
        <c:axId val="5431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50048"/>
        <c:crosses val="autoZero"/>
        <c:crossBetween val="midCat"/>
      </c:valAx>
      <c:valAx>
        <c:axId val="5431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4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Ben!$AE$21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Ben!$AD$22:$AD$77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Ben!$AE$22:$AE$77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5.5000000000000009</c:v>
                </c:pt>
                <c:pt idx="10">
                  <c:v>5.6689821874294575</c:v>
                </c:pt>
                <c:pt idx="11">
                  <c:v>5.6689821874294575</c:v>
                </c:pt>
                <c:pt idx="12">
                  <c:v>5.6689821874294575</c:v>
                </c:pt>
                <c:pt idx="13">
                  <c:v>5.6689821874294575</c:v>
                </c:pt>
                <c:pt idx="14">
                  <c:v>5.6689821874294575</c:v>
                </c:pt>
                <c:pt idx="15">
                  <c:v>5.6689821874294575</c:v>
                </c:pt>
                <c:pt idx="16">
                  <c:v>5.6689821874294575</c:v>
                </c:pt>
                <c:pt idx="17">
                  <c:v>5.6689821874294575</c:v>
                </c:pt>
                <c:pt idx="18">
                  <c:v>5.6689821874294575</c:v>
                </c:pt>
                <c:pt idx="19">
                  <c:v>5.6689821874294575</c:v>
                </c:pt>
                <c:pt idx="20">
                  <c:v>5.6689821874294575</c:v>
                </c:pt>
                <c:pt idx="21">
                  <c:v>5.6689821874294575</c:v>
                </c:pt>
                <c:pt idx="22">
                  <c:v>5.6689821874294575</c:v>
                </c:pt>
                <c:pt idx="23">
                  <c:v>5.6689821874294575</c:v>
                </c:pt>
                <c:pt idx="24">
                  <c:v>5.6689821874294575</c:v>
                </c:pt>
                <c:pt idx="25">
                  <c:v>5.6689821874294575</c:v>
                </c:pt>
                <c:pt idx="26">
                  <c:v>5.6689821874294575</c:v>
                </c:pt>
                <c:pt idx="27">
                  <c:v>5.6689821874294575</c:v>
                </c:pt>
                <c:pt idx="28">
                  <c:v>5.6689821874294575</c:v>
                </c:pt>
                <c:pt idx="29">
                  <c:v>5.6689821874294575</c:v>
                </c:pt>
                <c:pt idx="30">
                  <c:v>6.9658038276360514</c:v>
                </c:pt>
                <c:pt idx="31">
                  <c:v>6.9658038276360514</c:v>
                </c:pt>
                <c:pt idx="32">
                  <c:v>6.9658038276360514</c:v>
                </c:pt>
                <c:pt idx="33">
                  <c:v>6.9658038276360514</c:v>
                </c:pt>
                <c:pt idx="34">
                  <c:v>7.7606182079860115</c:v>
                </c:pt>
                <c:pt idx="35">
                  <c:v>7.7606182079860115</c:v>
                </c:pt>
                <c:pt idx="36">
                  <c:v>7.8337321698644136</c:v>
                </c:pt>
                <c:pt idx="37">
                  <c:v>7.9267651317318117</c:v>
                </c:pt>
                <c:pt idx="38">
                  <c:v>7.9267651317318117</c:v>
                </c:pt>
                <c:pt idx="39">
                  <c:v>7.9267651317318117</c:v>
                </c:pt>
                <c:pt idx="40">
                  <c:v>7.9267651317318117</c:v>
                </c:pt>
                <c:pt idx="41">
                  <c:v>7.9267651317318117</c:v>
                </c:pt>
                <c:pt idx="42">
                  <c:v>7.5923917160192174</c:v>
                </c:pt>
                <c:pt idx="43">
                  <c:v>7.5923917160192174</c:v>
                </c:pt>
                <c:pt idx="44">
                  <c:v>8.1997591119653421</c:v>
                </c:pt>
                <c:pt idx="45">
                  <c:v>8.1997591119653421</c:v>
                </c:pt>
                <c:pt idx="46">
                  <c:v>8.1997591119653421</c:v>
                </c:pt>
                <c:pt idx="47">
                  <c:v>8.2259289425391113</c:v>
                </c:pt>
                <c:pt idx="48">
                  <c:v>8.2259289425391113</c:v>
                </c:pt>
                <c:pt idx="49">
                  <c:v>8.2259289425391113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8-46CE-8294-E9B9E51E7EC1}"/>
            </c:ext>
          </c:extLst>
        </c:ser>
        <c:ser>
          <c:idx val="1"/>
          <c:order val="1"/>
          <c:tx>
            <c:strRef>
              <c:f>Ben!$AF$21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Ben!$AD$22:$AD$77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Ben!$AF$22:$AF$77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4.7999395053258596</c:v>
                </c:pt>
                <c:pt idx="28">
                  <c:v>4.7999395053258596</c:v>
                </c:pt>
                <c:pt idx="29">
                  <c:v>4.7999395053258596</c:v>
                </c:pt>
                <c:pt idx="30">
                  <c:v>5.2156364293391873</c:v>
                </c:pt>
                <c:pt idx="31">
                  <c:v>5.2156364293391873</c:v>
                </c:pt>
                <c:pt idx="32">
                  <c:v>5.2156364293391873</c:v>
                </c:pt>
                <c:pt idx="33">
                  <c:v>5.2156364293391873</c:v>
                </c:pt>
                <c:pt idx="34">
                  <c:v>4.7572693365003778</c:v>
                </c:pt>
                <c:pt idx="35">
                  <c:v>4.7572693365003778</c:v>
                </c:pt>
                <c:pt idx="36">
                  <c:v>5.2517793808097384</c:v>
                </c:pt>
                <c:pt idx="37">
                  <c:v>5.223622292987276</c:v>
                </c:pt>
                <c:pt idx="38">
                  <c:v>5.223622292987276</c:v>
                </c:pt>
                <c:pt idx="39">
                  <c:v>5.223622292987276</c:v>
                </c:pt>
                <c:pt idx="40">
                  <c:v>5.223622292987276</c:v>
                </c:pt>
                <c:pt idx="41">
                  <c:v>5.223622292987276</c:v>
                </c:pt>
                <c:pt idx="42">
                  <c:v>4.9708782737652859</c:v>
                </c:pt>
                <c:pt idx="43">
                  <c:v>4.9708782737652859</c:v>
                </c:pt>
                <c:pt idx="44">
                  <c:v>4.8718505826175154</c:v>
                </c:pt>
                <c:pt idx="45">
                  <c:v>4.8718505826175154</c:v>
                </c:pt>
                <c:pt idx="46">
                  <c:v>4.8718505826175154</c:v>
                </c:pt>
                <c:pt idx="47">
                  <c:v>4.894817756446054</c:v>
                </c:pt>
                <c:pt idx="48">
                  <c:v>4.894817756446054</c:v>
                </c:pt>
                <c:pt idx="49">
                  <c:v>4.894817756446054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8-46CE-8294-E9B9E51E7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799632"/>
        <c:axId val="1168800112"/>
      </c:scatterChart>
      <c:valAx>
        <c:axId val="116879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00112"/>
        <c:crosses val="autoZero"/>
        <c:crossBetween val="midCat"/>
      </c:valAx>
      <c:valAx>
        <c:axId val="11688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79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lucas</a:t>
            </a:r>
            <a:r>
              <a:rPr lang="en-US" baseline="0"/>
              <a:t>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Lucas!$AA$21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Lucas!$Z$22:$Z$240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26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</c:numCache>
            </c:numRef>
          </c:xVal>
          <c:yVal>
            <c:numRef>
              <c:f>Lucas!$AA$22:$AA$240</c:f>
              <c:numCache>
                <c:formatCode>General</c:formatCode>
                <c:ptCount val="219"/>
                <c:pt idx="11">
                  <c:v>5</c:v>
                </c:pt>
                <c:pt idx="14">
                  <c:v>2</c:v>
                </c:pt>
                <c:pt idx="15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4</c:v>
                </c:pt>
                <c:pt idx="21">
                  <c:v>7</c:v>
                </c:pt>
                <c:pt idx="26">
                  <c:v>5</c:v>
                </c:pt>
                <c:pt idx="28">
                  <c:v>9</c:v>
                </c:pt>
                <c:pt idx="30">
                  <c:v>11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9</c:v>
                </c:pt>
                <c:pt idx="35">
                  <c:v>10</c:v>
                </c:pt>
                <c:pt idx="36">
                  <c:v>12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4">
                  <c:v>8</c:v>
                </c:pt>
                <c:pt idx="5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2-4C9D-9612-6E78F4534460}"/>
            </c:ext>
          </c:extLst>
        </c:ser>
        <c:ser>
          <c:idx val="1"/>
          <c:order val="1"/>
          <c:tx>
            <c:strRef>
              <c:f>Lucas!$AB$21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Lucas!$Z$22:$Z$240</c:f>
              <c:numCache>
                <c:formatCode>General</c:formatCode>
                <c:ptCount val="2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26</c:v>
                </c:pt>
                <c:pt idx="19">
                  <c:v>29</c:v>
                </c:pt>
                <c:pt idx="20">
                  <c:v>29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33</c:v>
                </c:pt>
                <c:pt idx="26">
                  <c:v>33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48</c:v>
                </c:pt>
                <c:pt idx="42">
                  <c:v>48</c:v>
                </c:pt>
                <c:pt idx="43">
                  <c:v>48</c:v>
                </c:pt>
                <c:pt idx="44">
                  <c:v>48</c:v>
                </c:pt>
                <c:pt idx="45">
                  <c:v>48</c:v>
                </c:pt>
                <c:pt idx="46">
                  <c:v>48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</c:numCache>
            </c:numRef>
          </c:xVal>
          <c:yVal>
            <c:numRef>
              <c:f>Lucas!$AB$22:$AB$240</c:f>
              <c:numCache>
                <c:formatCode>General</c:formatCode>
                <c:ptCount val="219"/>
                <c:pt idx="12">
                  <c:v>6</c:v>
                </c:pt>
                <c:pt idx="16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7">
                  <c:v>4</c:v>
                </c:pt>
                <c:pt idx="37">
                  <c:v>7</c:v>
                </c:pt>
                <c:pt idx="42">
                  <c:v>6</c:v>
                </c:pt>
                <c:pt idx="43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7</c:v>
                </c:pt>
                <c:pt idx="50">
                  <c:v>5</c:v>
                </c:pt>
                <c:pt idx="5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2-4C9D-9612-6E78F4534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18192"/>
        <c:axId val="500119632"/>
      </c:scatterChart>
      <c:valAx>
        <c:axId val="5001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9632"/>
        <c:crosses val="autoZero"/>
        <c:crossBetween val="midCat"/>
      </c:valAx>
      <c:valAx>
        <c:axId val="5001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1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Lucas Avg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Lucas!$AE$21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Lucas!$AD$22:$AD$100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xVal>
          <c:yVal>
            <c:numRef>
              <c:f>Lucas!$AE$22:$AE$100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4.6643671198490804</c:v>
                </c:pt>
                <c:pt idx="10">
                  <c:v>5.5150899665224911</c:v>
                </c:pt>
                <c:pt idx="11">
                  <c:v>5.5150899665224911</c:v>
                </c:pt>
                <c:pt idx="12">
                  <c:v>5.5150899665224911</c:v>
                </c:pt>
                <c:pt idx="13">
                  <c:v>5.5150899665224911</c:v>
                </c:pt>
                <c:pt idx="14">
                  <c:v>5.5150899665224911</c:v>
                </c:pt>
                <c:pt idx="15">
                  <c:v>5.5150899665224911</c:v>
                </c:pt>
                <c:pt idx="16">
                  <c:v>5.5150899665224911</c:v>
                </c:pt>
                <c:pt idx="17">
                  <c:v>5.5150899665224911</c:v>
                </c:pt>
                <c:pt idx="18">
                  <c:v>5.5150899665224911</c:v>
                </c:pt>
                <c:pt idx="19">
                  <c:v>5.5150899665224911</c:v>
                </c:pt>
                <c:pt idx="20">
                  <c:v>5.5150899665224911</c:v>
                </c:pt>
                <c:pt idx="21">
                  <c:v>5.5150899665224911</c:v>
                </c:pt>
                <c:pt idx="22">
                  <c:v>5.5150899665224911</c:v>
                </c:pt>
                <c:pt idx="23">
                  <c:v>5.5150899665224911</c:v>
                </c:pt>
                <c:pt idx="24">
                  <c:v>5.5150899665224911</c:v>
                </c:pt>
                <c:pt idx="25">
                  <c:v>5.5150899665224911</c:v>
                </c:pt>
                <c:pt idx="26">
                  <c:v>5.5150899665224911</c:v>
                </c:pt>
                <c:pt idx="27">
                  <c:v>6.8904388103688925</c:v>
                </c:pt>
                <c:pt idx="28">
                  <c:v>6.8904388103688925</c:v>
                </c:pt>
                <c:pt idx="29">
                  <c:v>6.8904388103688925</c:v>
                </c:pt>
                <c:pt idx="30">
                  <c:v>6.7050958112953332</c:v>
                </c:pt>
                <c:pt idx="31">
                  <c:v>6.7966387768758283</c:v>
                </c:pt>
                <c:pt idx="32">
                  <c:v>6.7966387768758283</c:v>
                </c:pt>
                <c:pt idx="33">
                  <c:v>6.7966387768758283</c:v>
                </c:pt>
                <c:pt idx="34">
                  <c:v>6.3525548145183439</c:v>
                </c:pt>
                <c:pt idx="35">
                  <c:v>6.3525548145183439</c:v>
                </c:pt>
                <c:pt idx="36">
                  <c:v>6.8462430860284362</c:v>
                </c:pt>
                <c:pt idx="37">
                  <c:v>6.8462430860284362</c:v>
                </c:pt>
                <c:pt idx="38">
                  <c:v>6.8462430860284362</c:v>
                </c:pt>
                <c:pt idx="39">
                  <c:v>6.8462430860284362</c:v>
                </c:pt>
                <c:pt idx="40">
                  <c:v>6.8462430860284362</c:v>
                </c:pt>
                <c:pt idx="41">
                  <c:v>6.8462430860284362</c:v>
                </c:pt>
                <c:pt idx="42">
                  <c:v>7.3175094051844143</c:v>
                </c:pt>
                <c:pt idx="43">
                  <c:v>7.3175094051844143</c:v>
                </c:pt>
                <c:pt idx="44">
                  <c:v>7.3175094051844143</c:v>
                </c:pt>
                <c:pt idx="45">
                  <c:v>7.3175094051844143</c:v>
                </c:pt>
                <c:pt idx="46">
                  <c:v>7.3175094051844143</c:v>
                </c:pt>
                <c:pt idx="47">
                  <c:v>7.9780814679351781</c:v>
                </c:pt>
                <c:pt idx="48">
                  <c:v>7.9780814679351781</c:v>
                </c:pt>
                <c:pt idx="49">
                  <c:v>8.1189272076483938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1-4624-9D43-D98F489F5371}"/>
            </c:ext>
          </c:extLst>
        </c:ser>
        <c:ser>
          <c:idx val="1"/>
          <c:order val="1"/>
          <c:tx>
            <c:strRef>
              <c:f>Lucas!$AF$21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Lucas!$AD$22:$AD$100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xVal>
          <c:yVal>
            <c:numRef>
              <c:f>Lucas!$AF$22:$AF$100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6</c:v>
                </c:pt>
                <c:pt idx="10">
                  <c:v>4.9815814173150095</c:v>
                </c:pt>
                <c:pt idx="11">
                  <c:v>4.9815814173150095</c:v>
                </c:pt>
                <c:pt idx="12">
                  <c:v>4.9815814173150095</c:v>
                </c:pt>
                <c:pt idx="13">
                  <c:v>4.9815814173150095</c:v>
                </c:pt>
                <c:pt idx="14">
                  <c:v>4.9815814173150095</c:v>
                </c:pt>
                <c:pt idx="15">
                  <c:v>4.9815814173150095</c:v>
                </c:pt>
                <c:pt idx="16">
                  <c:v>4.9815814173150095</c:v>
                </c:pt>
                <c:pt idx="17">
                  <c:v>4.9815814173150095</c:v>
                </c:pt>
                <c:pt idx="18">
                  <c:v>4.9815814173150095</c:v>
                </c:pt>
                <c:pt idx="19">
                  <c:v>4.9815814173150095</c:v>
                </c:pt>
                <c:pt idx="20">
                  <c:v>4.9815814173150095</c:v>
                </c:pt>
                <c:pt idx="21">
                  <c:v>4.9815814173150095</c:v>
                </c:pt>
                <c:pt idx="22">
                  <c:v>4.9815814173150095</c:v>
                </c:pt>
                <c:pt idx="23">
                  <c:v>4.9815814173150095</c:v>
                </c:pt>
                <c:pt idx="24">
                  <c:v>4.9815814173150095</c:v>
                </c:pt>
                <c:pt idx="25">
                  <c:v>4.9815814173150095</c:v>
                </c:pt>
                <c:pt idx="26">
                  <c:v>4.9815814173150095</c:v>
                </c:pt>
                <c:pt idx="27">
                  <c:v>4.9815814173150095</c:v>
                </c:pt>
                <c:pt idx="28">
                  <c:v>4.9815814173150095</c:v>
                </c:pt>
                <c:pt idx="29">
                  <c:v>4.9815814173150095</c:v>
                </c:pt>
                <c:pt idx="30">
                  <c:v>4.9815814173150095</c:v>
                </c:pt>
                <c:pt idx="31">
                  <c:v>4.6791227755381088</c:v>
                </c:pt>
                <c:pt idx="32">
                  <c:v>4.6791227755381088</c:v>
                </c:pt>
                <c:pt idx="33">
                  <c:v>4.6791227755381088</c:v>
                </c:pt>
                <c:pt idx="34">
                  <c:v>4.8001575582056617</c:v>
                </c:pt>
                <c:pt idx="35">
                  <c:v>4.8001575582056617</c:v>
                </c:pt>
                <c:pt idx="36">
                  <c:v>4.7238829993128766</c:v>
                </c:pt>
                <c:pt idx="37">
                  <c:v>4.7238829993128766</c:v>
                </c:pt>
                <c:pt idx="38">
                  <c:v>4.7238829993128766</c:v>
                </c:pt>
                <c:pt idx="39">
                  <c:v>4.7238829993128766</c:v>
                </c:pt>
                <c:pt idx="40">
                  <c:v>4.7238829993128766</c:v>
                </c:pt>
                <c:pt idx="41">
                  <c:v>4.7238829993128766</c:v>
                </c:pt>
                <c:pt idx="42">
                  <c:v>4.7238829993128766</c:v>
                </c:pt>
                <c:pt idx="43">
                  <c:v>4.7238829993128766</c:v>
                </c:pt>
                <c:pt idx="44">
                  <c:v>4.7238829993128766</c:v>
                </c:pt>
                <c:pt idx="45">
                  <c:v>4.7238829993128766</c:v>
                </c:pt>
                <c:pt idx="46">
                  <c:v>4.7238829993128766</c:v>
                </c:pt>
                <c:pt idx="47">
                  <c:v>5.2242721242459194</c:v>
                </c:pt>
                <c:pt idx="48">
                  <c:v>5.2242721242459194</c:v>
                </c:pt>
                <c:pt idx="49">
                  <c:v>5.6990937280140317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1-4624-9D43-D98F489F5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730400"/>
        <c:axId val="1428728000"/>
      </c:scatterChart>
      <c:valAx>
        <c:axId val="14287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28000"/>
        <c:crosses val="autoZero"/>
        <c:crossBetween val="midCat"/>
      </c:valAx>
      <c:valAx>
        <c:axId val="142872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3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jillian</a:t>
            </a:r>
            <a:r>
              <a:rPr lang="en-US" baseline="0"/>
              <a:t> improvement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Jillian!$AA$21</c:f>
              <c:strCache>
                <c:ptCount val="1"/>
                <c:pt idx="0">
                  <c:v>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Jillian!$Z$22:$Z$61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33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49</c:v>
                </c:pt>
              </c:numCache>
            </c:numRef>
          </c:xVal>
          <c:yVal>
            <c:numRef>
              <c:f>Jillian!$AA$22:$AA$61</c:f>
              <c:numCache>
                <c:formatCode>General</c:formatCode>
                <c:ptCount val="40"/>
                <c:pt idx="2">
                  <c:v>3</c:v>
                </c:pt>
                <c:pt idx="3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2</c:v>
                </c:pt>
                <c:pt idx="16">
                  <c:v>5</c:v>
                </c:pt>
                <c:pt idx="18">
                  <c:v>7</c:v>
                </c:pt>
                <c:pt idx="1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A-4799-8AD5-A0F7AB353BE9}"/>
            </c:ext>
          </c:extLst>
        </c:ser>
        <c:ser>
          <c:idx val="1"/>
          <c:order val="1"/>
          <c:tx>
            <c:strRef>
              <c:f>Jillian!$AB$21</c:f>
              <c:strCache>
                <c:ptCount val="1"/>
                <c:pt idx="0">
                  <c:v>Specimens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Jillian!$Z$22:$Z$61</c:f>
              <c:numCache>
                <c:formatCode>General</c:formatCode>
                <c:ptCount val="4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29</c:v>
                </c:pt>
                <c:pt idx="6">
                  <c:v>29</c:v>
                </c:pt>
                <c:pt idx="7">
                  <c:v>30</c:v>
                </c:pt>
                <c:pt idx="8">
                  <c:v>33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41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49</c:v>
                </c:pt>
              </c:numCache>
            </c:numRef>
          </c:xVal>
          <c:yVal>
            <c:numRef>
              <c:f>Jillian!$AB$22:$AB$61</c:f>
              <c:numCache>
                <c:formatCode>General</c:formatCode>
                <c:ptCount val="40"/>
                <c:pt idx="4">
                  <c:v>1</c:v>
                </c:pt>
                <c:pt idx="5">
                  <c:v>1</c:v>
                </c:pt>
                <c:pt idx="15">
                  <c:v>2</c:v>
                </c:pt>
                <c:pt idx="1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CA-4799-8AD5-A0F7AB353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023856"/>
        <c:axId val="508024336"/>
      </c:scatterChart>
      <c:valAx>
        <c:axId val="50802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4336"/>
        <c:crosses val="autoZero"/>
        <c:crossBetween val="midCat"/>
      </c:valAx>
      <c:valAx>
        <c:axId val="508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2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704849</xdr:colOff>
      <xdr:row>0</xdr:row>
      <xdr:rowOff>0</xdr:rowOff>
    </xdr:from>
    <xdr:to>
      <xdr:col>25</xdr:col>
      <xdr:colOff>609599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D393EA-744A-B3C8-A45E-DDA980BBA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22860</xdr:colOff>
      <xdr:row>0</xdr:row>
      <xdr:rowOff>0</xdr:rowOff>
    </xdr:from>
    <xdr:to>
      <xdr:col>35</xdr:col>
      <xdr:colOff>22860</xdr:colOff>
      <xdr:row>16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FE75E-7AD7-F842-9C72-82C09F7B6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4761</xdr:rowOff>
    </xdr:from>
    <xdr:to>
      <xdr:col>28</xdr:col>
      <xdr:colOff>9525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1D8A4-8AD3-F76F-2610-DC470408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</xdr:colOff>
      <xdr:row>1</xdr:row>
      <xdr:rowOff>4762</xdr:rowOff>
    </xdr:from>
    <xdr:to>
      <xdr:col>37</xdr:col>
      <xdr:colOff>9525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2ADBC-9F67-2383-6BB7-04DC4CF78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B51E5-E0E4-CAEB-FB19-DF5F3553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</xdr:colOff>
      <xdr:row>1</xdr:row>
      <xdr:rowOff>4762</xdr:rowOff>
    </xdr:from>
    <xdr:to>
      <xdr:col>36</xdr:col>
      <xdr:colOff>600075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FBAFE2-637E-E619-52F0-E344C3C49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14287</xdr:rowOff>
    </xdr:from>
    <xdr:to>
      <xdr:col>27</xdr:col>
      <xdr:colOff>609599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C606A9-ACDB-0915-8029-C4AE06018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05CF30-F614-751A-3DEF-8DA49D86D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2900</xdr:rowOff>
    </xdr:from>
    <xdr:to>
      <xdr:col>3</xdr:col>
      <xdr:colOff>839442</xdr:colOff>
      <xdr:row>29</xdr:row>
      <xdr:rowOff>181803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CB8D7-1B77-3A1B-A0AD-C2B27446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835300</xdr:colOff>
      <xdr:row>19</xdr:row>
      <xdr:rowOff>2898</xdr:rowOff>
    </xdr:from>
    <xdr:to>
      <xdr:col>7</xdr:col>
      <xdr:colOff>836544</xdr:colOff>
      <xdr:row>29</xdr:row>
      <xdr:rowOff>190085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EE4A4D-DAE4-6DD4-EA48-C8D972C2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836543</xdr:colOff>
      <xdr:row>19</xdr:row>
      <xdr:rowOff>2898</xdr:rowOff>
    </xdr:from>
    <xdr:to>
      <xdr:col>11</xdr:col>
      <xdr:colOff>836543</xdr:colOff>
      <xdr:row>29</xdr:row>
      <xdr:rowOff>182466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7A569-F223-C4A3-9D2B-A85E5BF1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840683</xdr:colOff>
      <xdr:row>19</xdr:row>
      <xdr:rowOff>2899</xdr:rowOff>
    </xdr:from>
    <xdr:to>
      <xdr:col>15</xdr:col>
      <xdr:colOff>806311</xdr:colOff>
      <xdr:row>29</xdr:row>
      <xdr:rowOff>190086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9A8A98-E426-1746-A762-53D613AB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182222</xdr:rowOff>
    </xdr:from>
    <xdr:to>
      <xdr:col>3</xdr:col>
      <xdr:colOff>835046</xdr:colOff>
      <xdr:row>29</xdr:row>
      <xdr:rowOff>170625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CC1C-873B-47A9-B3B0-4E322FFF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839186</xdr:colOff>
      <xdr:row>18</xdr:row>
      <xdr:rowOff>182221</xdr:rowOff>
    </xdr:from>
    <xdr:to>
      <xdr:col>7</xdr:col>
      <xdr:colOff>834537</xdr:colOff>
      <xdr:row>29</xdr:row>
      <xdr:rowOff>178908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4DDB6-0D30-4D2E-9105-D5E5F52BE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834537</xdr:colOff>
      <xdr:row>18</xdr:row>
      <xdr:rowOff>182220</xdr:rowOff>
    </xdr:from>
    <xdr:to>
      <xdr:col>12</xdr:col>
      <xdr:colOff>459398</xdr:colOff>
      <xdr:row>29</xdr:row>
      <xdr:rowOff>178908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E3A1E-5E9D-464A-A1E7-4570FED74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457168</xdr:colOff>
      <xdr:row>18</xdr:row>
      <xdr:rowOff>182221</xdr:rowOff>
    </xdr:from>
    <xdr:to>
      <xdr:col>18</xdr:col>
      <xdr:colOff>161989</xdr:colOff>
      <xdr:row>29</xdr:row>
      <xdr:rowOff>178908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111B-754F-41BD-AEC2-9C804C124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189546</xdr:rowOff>
    </xdr:from>
    <xdr:to>
      <xdr:col>3</xdr:col>
      <xdr:colOff>813065</xdr:colOff>
      <xdr:row>29</xdr:row>
      <xdr:rowOff>177949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BACAA-896F-469A-9C4E-97D03D22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817205</xdr:colOff>
      <xdr:row>18</xdr:row>
      <xdr:rowOff>189545</xdr:rowOff>
    </xdr:from>
    <xdr:to>
      <xdr:col>7</xdr:col>
      <xdr:colOff>812556</xdr:colOff>
      <xdr:row>29</xdr:row>
      <xdr:rowOff>186232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9199-A9E9-4D08-BBCE-0415C5B1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812556</xdr:colOff>
      <xdr:row>18</xdr:row>
      <xdr:rowOff>189544</xdr:rowOff>
    </xdr:from>
    <xdr:to>
      <xdr:col>12</xdr:col>
      <xdr:colOff>437417</xdr:colOff>
      <xdr:row>29</xdr:row>
      <xdr:rowOff>186232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1BCD6-0ACA-44EC-A4EF-5C23692D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433275</xdr:colOff>
      <xdr:row>18</xdr:row>
      <xdr:rowOff>189545</xdr:rowOff>
    </xdr:from>
    <xdr:to>
      <xdr:col>18</xdr:col>
      <xdr:colOff>138097</xdr:colOff>
      <xdr:row>29</xdr:row>
      <xdr:rowOff>186232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49AB7-1A63-4325-94D7-33D7E78B4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</xdr:rowOff>
    </xdr:from>
    <xdr:to>
      <xdr:col>3</xdr:col>
      <xdr:colOff>841099</xdr:colOff>
      <xdr:row>29</xdr:row>
      <xdr:rowOff>178905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3EA4-822A-4525-897C-84E6300A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</xdr:colOff>
      <xdr:row>19</xdr:row>
      <xdr:rowOff>1</xdr:rowOff>
    </xdr:from>
    <xdr:to>
      <xdr:col>8</xdr:col>
      <xdr:colOff>16151</xdr:colOff>
      <xdr:row>29</xdr:row>
      <xdr:rowOff>187188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8F31-778C-4DC8-A9B0-A4B0A880B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16151</xdr:colOff>
      <xdr:row>19</xdr:row>
      <xdr:rowOff>0</xdr:rowOff>
    </xdr:from>
    <xdr:to>
      <xdr:col>12</xdr:col>
      <xdr:colOff>27747</xdr:colOff>
      <xdr:row>29</xdr:row>
      <xdr:rowOff>187188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ACF9B-E69B-4A69-927C-3AD15A92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15323</xdr:colOff>
      <xdr:row>19</xdr:row>
      <xdr:rowOff>1</xdr:rowOff>
    </xdr:from>
    <xdr:to>
      <xdr:col>15</xdr:col>
      <xdr:colOff>834473</xdr:colOff>
      <xdr:row>29</xdr:row>
      <xdr:rowOff>187188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92E1A7-05EF-410B-9BFA-F027EE74A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0</xdr:row>
      <xdr:rowOff>195262</xdr:rowOff>
    </xdr:from>
    <xdr:to>
      <xdr:col>28</xdr:col>
      <xdr:colOff>9525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45836-BCE7-3270-D634-2B488F39B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9524</xdr:colOff>
      <xdr:row>1</xdr:row>
      <xdr:rowOff>9525</xdr:rowOff>
    </xdr:from>
    <xdr:to>
      <xdr:col>36</xdr:col>
      <xdr:colOff>609599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CEC18-309A-49E1-88E7-969CE8FD5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D21268-AAC2-291D-6E2C-68DE4F6D5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9524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B149C-D691-2D8D-DB6E-86FD8163F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4762</xdr:rowOff>
    </xdr:from>
    <xdr:to>
      <xdr:col>27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BFAA63-014E-8F5E-F6BE-B1EF4B705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4761</xdr:colOff>
      <xdr:row>1</xdr:row>
      <xdr:rowOff>4762</xdr:rowOff>
    </xdr:from>
    <xdr:to>
      <xdr:col>37</xdr:col>
      <xdr:colOff>9524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65139-1E4B-7F26-E48F-0BB3A9CB3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5836D-B53E-41AB-0A25-AA06A1B6A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23811</xdr:colOff>
      <xdr:row>1</xdr:row>
      <xdr:rowOff>4761</xdr:rowOff>
    </xdr:from>
    <xdr:to>
      <xdr:col>37</xdr:col>
      <xdr:colOff>9524</xdr:colOff>
      <xdr:row>17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59A48-456F-E582-F95E-F44074435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27</xdr:col>
      <xdr:colOff>600075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FF956-D566-7EC9-3C91-3734531D8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604836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639263-742E-8004-7043-1F6B9839D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4761</xdr:rowOff>
    </xdr:from>
    <xdr:to>
      <xdr:col>27</xdr:col>
      <xdr:colOff>609599</xdr:colOff>
      <xdr:row>17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7C405-940B-07B1-C18A-D022262E2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93E704-E715-88CD-B1D2-C8B02C708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</xdr:row>
      <xdr:rowOff>4762</xdr:rowOff>
    </xdr:from>
    <xdr:to>
      <xdr:col>28</xdr:col>
      <xdr:colOff>9525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C09B5-CEF2-6E2D-B648-2BA238318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14286</xdr:colOff>
      <xdr:row>1</xdr:row>
      <xdr:rowOff>4762</xdr:rowOff>
    </xdr:from>
    <xdr:to>
      <xdr:col>36</xdr:col>
      <xdr:colOff>609599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89BB0-B806-16F2-CB49-F3EC3AE2C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1</xdr:row>
      <xdr:rowOff>14286</xdr:rowOff>
    </xdr:from>
    <xdr:to>
      <xdr:col>27</xdr:col>
      <xdr:colOff>609599</xdr:colOff>
      <xdr:row>16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22224-D2B7-3B63-7C61-ECEA0F070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</xdr:row>
      <xdr:rowOff>4762</xdr:rowOff>
    </xdr:from>
    <xdr:to>
      <xdr:col>37</xdr:col>
      <xdr:colOff>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CC8206-3BE0-2AD9-DA66-17C5825FC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AB239"/>
  <sheetViews>
    <sheetView workbookViewId="0">
      <selection activeCell="AE21" sqref="AE21"/>
    </sheetView>
  </sheetViews>
  <sheetFormatPr defaultRowHeight="14.4" x14ac:dyDescent="0.3"/>
  <cols>
    <col min="11" max="11" width="12.44140625" customWidth="1"/>
    <col min="12" max="12" width="14.33203125" customWidth="1"/>
    <col min="13" max="13" width="13" customWidth="1"/>
    <col min="14" max="14" width="14.109375" customWidth="1"/>
    <col min="16" max="16" width="13.88671875" customWidth="1"/>
    <col min="17" max="17" width="10.6640625" customWidth="1"/>
  </cols>
  <sheetData>
    <row r="1" spans="1:28" x14ac:dyDescent="0.3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25</v>
      </c>
      <c r="O1" t="s">
        <v>42</v>
      </c>
      <c r="P1" t="s">
        <v>43</v>
      </c>
      <c r="Q1" t="s">
        <v>44</v>
      </c>
    </row>
    <row r="2" spans="1:28" x14ac:dyDescent="0.3">
      <c r="V2" t="s">
        <v>58</v>
      </c>
      <c r="W2" t="s">
        <v>46</v>
      </c>
      <c r="X2" t="s">
        <v>47</v>
      </c>
      <c r="Z2" t="s">
        <v>73</v>
      </c>
      <c r="AA2" t="s">
        <v>46</v>
      </c>
      <c r="AB2" t="s">
        <v>47</v>
      </c>
    </row>
    <row r="3" spans="1:28" x14ac:dyDescent="0.3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  <c r="O3">
        <v>-1</v>
      </c>
      <c r="Q3" t="s">
        <v>45</v>
      </c>
      <c r="V3">
        <v>1</v>
      </c>
      <c r="Z3">
        <v>0</v>
      </c>
      <c r="AA3">
        <v>0</v>
      </c>
      <c r="AB3">
        <v>0</v>
      </c>
    </row>
    <row r="4" spans="1:28" x14ac:dyDescent="0.3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  <c r="O4">
        <v>-1</v>
      </c>
      <c r="Q4" t="s">
        <v>45</v>
      </c>
      <c r="V4">
        <v>1</v>
      </c>
      <c r="Z4">
        <v>1</v>
      </c>
      <c r="AA4">
        <v>0</v>
      </c>
      <c r="AB4">
        <v>0</v>
      </c>
    </row>
    <row r="5" spans="1:28" x14ac:dyDescent="0.3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  <c r="O5">
        <v>-1</v>
      </c>
      <c r="Q5" t="s">
        <v>45</v>
      </c>
      <c r="V5">
        <v>1</v>
      </c>
      <c r="Z5">
        <v>2</v>
      </c>
      <c r="AA5">
        <v>0</v>
      </c>
      <c r="AB5">
        <v>0</v>
      </c>
    </row>
    <row r="6" spans="1:28" x14ac:dyDescent="0.3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  <c r="O6">
        <v>-1</v>
      </c>
      <c r="Q6" t="s">
        <v>45</v>
      </c>
      <c r="V6">
        <v>1</v>
      </c>
      <c r="Z6">
        <v>3</v>
      </c>
      <c r="AA6">
        <v>0</v>
      </c>
      <c r="AB6">
        <v>0</v>
      </c>
    </row>
    <row r="7" spans="1:28" x14ac:dyDescent="0.3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  <c r="O7">
        <v>-1</v>
      </c>
      <c r="Q7" t="s">
        <v>45</v>
      </c>
      <c r="V7">
        <v>1</v>
      </c>
      <c r="Z7">
        <v>4</v>
      </c>
      <c r="AA7">
        <v>0</v>
      </c>
      <c r="AB7">
        <v>0</v>
      </c>
    </row>
    <row r="8" spans="1:28" x14ac:dyDescent="0.3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O8">
        <v>-1</v>
      </c>
      <c r="Q8" t="s">
        <v>45</v>
      </c>
      <c r="V8">
        <v>1</v>
      </c>
      <c r="Z8">
        <v>5</v>
      </c>
      <c r="AA8">
        <v>0</v>
      </c>
      <c r="AB8">
        <v>0</v>
      </c>
    </row>
    <row r="9" spans="1:28" x14ac:dyDescent="0.3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O9">
        <v>-1</v>
      </c>
      <c r="Q9" t="s">
        <v>45</v>
      </c>
      <c r="V9">
        <v>1</v>
      </c>
      <c r="Z9">
        <v>6</v>
      </c>
      <c r="AA9">
        <v>0</v>
      </c>
      <c r="AB9">
        <v>0</v>
      </c>
    </row>
    <row r="10" spans="1:28" x14ac:dyDescent="0.3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O10">
        <v>-1</v>
      </c>
      <c r="Q10" t="s">
        <v>45</v>
      </c>
      <c r="V10">
        <v>1</v>
      </c>
      <c r="Z10">
        <v>7</v>
      </c>
      <c r="AA10">
        <v>0</v>
      </c>
      <c r="AB10">
        <v>0</v>
      </c>
    </row>
    <row r="11" spans="1:28" x14ac:dyDescent="0.3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O11">
        <v>-1</v>
      </c>
      <c r="Q11" t="s">
        <v>45</v>
      </c>
      <c r="V11">
        <v>9</v>
      </c>
      <c r="Z11">
        <v>8</v>
      </c>
      <c r="AA11">
        <v>5</v>
      </c>
      <c r="AB11">
        <v>6</v>
      </c>
    </row>
    <row r="12" spans="1:28" x14ac:dyDescent="0.3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O12">
        <v>-1</v>
      </c>
      <c r="Q12" t="s">
        <v>45</v>
      </c>
      <c r="V12">
        <v>2</v>
      </c>
      <c r="Z12">
        <v>9</v>
      </c>
      <c r="AA12">
        <v>4.8746780145175741</v>
      </c>
      <c r="AB12">
        <v>6</v>
      </c>
    </row>
    <row r="13" spans="1:28" x14ac:dyDescent="0.3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O13">
        <v>-1</v>
      </c>
      <c r="Q13" t="s">
        <v>45</v>
      </c>
      <c r="V13">
        <v>2</v>
      </c>
      <c r="Z13">
        <v>10</v>
      </c>
      <c r="AA13">
        <v>5.7527024409855665</v>
      </c>
      <c r="AB13">
        <v>3.3461834436232931</v>
      </c>
    </row>
    <row r="14" spans="1:28" x14ac:dyDescent="0.3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O14">
        <v>-1</v>
      </c>
      <c r="Q14" t="s">
        <v>45</v>
      </c>
      <c r="V14">
        <v>2</v>
      </c>
      <c r="Z14">
        <v>11</v>
      </c>
      <c r="AA14">
        <v>5.7527024409855665</v>
      </c>
      <c r="AB14">
        <v>3.3461834436232931</v>
      </c>
    </row>
    <row r="15" spans="1:28" x14ac:dyDescent="0.3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O15">
        <v>-1</v>
      </c>
      <c r="Q15" t="s">
        <v>45</v>
      </c>
      <c r="V15">
        <v>2</v>
      </c>
      <c r="Z15">
        <v>12</v>
      </c>
      <c r="AA15">
        <v>5.7527024409855665</v>
      </c>
      <c r="AB15">
        <v>3.3461834436232931</v>
      </c>
    </row>
    <row r="16" spans="1:28" x14ac:dyDescent="0.3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  <c r="O16">
        <v>-1</v>
      </c>
      <c r="Q16" t="s">
        <v>45</v>
      </c>
      <c r="V16">
        <v>2</v>
      </c>
      <c r="Z16">
        <v>13</v>
      </c>
      <c r="AA16">
        <v>5.7527024409855665</v>
      </c>
      <c r="AB16">
        <v>3.3461834436232931</v>
      </c>
    </row>
    <row r="17" spans="1:28" x14ac:dyDescent="0.3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  <c r="O17">
        <v>-1</v>
      </c>
      <c r="Q17" t="s">
        <v>45</v>
      </c>
      <c r="V17">
        <v>2</v>
      </c>
      <c r="Z17">
        <v>14</v>
      </c>
      <c r="AA17">
        <v>5.7527024409855665</v>
      </c>
      <c r="AB17">
        <v>3.3461834436232931</v>
      </c>
    </row>
    <row r="18" spans="1:28" x14ac:dyDescent="0.3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  <c r="O18">
        <v>-1</v>
      </c>
      <c r="Q18" t="s">
        <v>45</v>
      </c>
      <c r="V18">
        <v>2</v>
      </c>
      <c r="Z18">
        <v>15</v>
      </c>
      <c r="AA18">
        <v>5.7527024409855665</v>
      </c>
      <c r="AB18">
        <v>3.3461834436232931</v>
      </c>
    </row>
    <row r="19" spans="1:28" x14ac:dyDescent="0.3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  <c r="O19">
        <v>-1</v>
      </c>
      <c r="Q19" t="s">
        <v>45</v>
      </c>
      <c r="V19">
        <v>2</v>
      </c>
      <c r="Z19">
        <v>16</v>
      </c>
      <c r="AA19">
        <v>5.7527024409855665</v>
      </c>
      <c r="AB19">
        <v>3.3461834436232931</v>
      </c>
    </row>
    <row r="20" spans="1:28" x14ac:dyDescent="0.3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  <c r="O20">
        <v>-1</v>
      </c>
      <c r="Q20" t="s">
        <v>45</v>
      </c>
      <c r="V20">
        <v>2</v>
      </c>
      <c r="Z20">
        <v>17</v>
      </c>
      <c r="AA20">
        <v>5.7527024409855665</v>
      </c>
      <c r="AB20">
        <v>3.3461834436232931</v>
      </c>
    </row>
    <row r="21" spans="1:28" x14ac:dyDescent="0.3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  <c r="O21">
        <v>-1</v>
      </c>
      <c r="Q21" t="s">
        <v>45</v>
      </c>
      <c r="V21">
        <v>2</v>
      </c>
      <c r="Z21">
        <v>18</v>
      </c>
      <c r="AA21">
        <v>5.7527024409855665</v>
      </c>
      <c r="AB21">
        <v>3.3461834436232931</v>
      </c>
    </row>
    <row r="22" spans="1:28" x14ac:dyDescent="0.3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  <c r="O22">
        <v>-1</v>
      </c>
      <c r="Q22" t="s">
        <v>45</v>
      </c>
      <c r="V22">
        <v>2</v>
      </c>
      <c r="Z22">
        <v>19</v>
      </c>
      <c r="AA22">
        <v>5.7527024409855665</v>
      </c>
      <c r="AB22">
        <v>3.3461834436232931</v>
      </c>
    </row>
    <row r="23" spans="1:28" x14ac:dyDescent="0.3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  <c r="O23">
        <v>-1</v>
      </c>
      <c r="Q23" t="s">
        <v>45</v>
      </c>
      <c r="V23">
        <v>2</v>
      </c>
      <c r="Z23">
        <v>20</v>
      </c>
      <c r="AA23">
        <v>5.7527024409855665</v>
      </c>
      <c r="AB23">
        <v>3.3461834436232931</v>
      </c>
    </row>
    <row r="24" spans="1:28" x14ac:dyDescent="0.3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  <c r="O24">
        <v>-1</v>
      </c>
      <c r="Q24" t="s">
        <v>45</v>
      </c>
      <c r="V24">
        <v>2</v>
      </c>
      <c r="Z24">
        <v>21</v>
      </c>
      <c r="AA24">
        <v>5.7527024409855665</v>
      </c>
      <c r="AB24">
        <v>3.3461834436232931</v>
      </c>
    </row>
    <row r="25" spans="1:28" x14ac:dyDescent="0.3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  <c r="O25">
        <v>-1</v>
      </c>
      <c r="Q25" t="s">
        <v>45</v>
      </c>
      <c r="V25">
        <v>9</v>
      </c>
      <c r="Z25">
        <v>22</v>
      </c>
      <c r="AA25">
        <v>5.7527024409855665</v>
      </c>
      <c r="AB25">
        <v>3.3461834436232931</v>
      </c>
    </row>
    <row r="26" spans="1:28" x14ac:dyDescent="0.3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  <c r="O26">
        <v>-1</v>
      </c>
      <c r="Q26" t="s">
        <v>45</v>
      </c>
      <c r="V26">
        <v>9</v>
      </c>
      <c r="Z26">
        <v>23</v>
      </c>
      <c r="AA26">
        <v>5.7527024409855665</v>
      </c>
      <c r="AB26">
        <v>3.3461834436232931</v>
      </c>
    </row>
    <row r="27" spans="1:28" x14ac:dyDescent="0.3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  <c r="O27">
        <v>-1</v>
      </c>
      <c r="Q27" t="s">
        <v>45</v>
      </c>
      <c r="V27">
        <v>9</v>
      </c>
      <c r="Z27">
        <v>24</v>
      </c>
      <c r="AA27">
        <v>5.7527024409855665</v>
      </c>
      <c r="AB27">
        <v>3.3461834436232931</v>
      </c>
    </row>
    <row r="28" spans="1:28" x14ac:dyDescent="0.3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  <c r="O28">
        <v>-1</v>
      </c>
      <c r="Q28" t="s">
        <v>45</v>
      </c>
      <c r="V28">
        <v>2</v>
      </c>
      <c r="Z28">
        <v>25</v>
      </c>
      <c r="AA28">
        <v>5.7527024409855665</v>
      </c>
      <c r="AB28">
        <v>3.3461834436232931</v>
      </c>
    </row>
    <row r="29" spans="1:28" x14ac:dyDescent="0.3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  <c r="O29">
        <v>-1</v>
      </c>
      <c r="Q29" t="s">
        <v>45</v>
      </c>
      <c r="V29">
        <v>2</v>
      </c>
      <c r="Z29">
        <v>26</v>
      </c>
      <c r="AA29">
        <v>5.7527024409855665</v>
      </c>
      <c r="AB29">
        <v>3.3461834436232931</v>
      </c>
    </row>
    <row r="30" spans="1:28" x14ac:dyDescent="0.3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  <c r="O30">
        <v>-1</v>
      </c>
      <c r="Q30" t="s">
        <v>45</v>
      </c>
      <c r="V30">
        <v>2</v>
      </c>
      <c r="Z30">
        <v>27</v>
      </c>
      <c r="AA30">
        <v>6.1264425153765423</v>
      </c>
      <c r="AB30">
        <v>3.6820697233286701</v>
      </c>
    </row>
    <row r="31" spans="1:28" x14ac:dyDescent="0.3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  <c r="O31">
        <v>-1</v>
      </c>
      <c r="Q31" t="s">
        <v>45</v>
      </c>
      <c r="V31">
        <v>2</v>
      </c>
      <c r="Z31">
        <v>28</v>
      </c>
      <c r="AA31">
        <v>6.1264425153765423</v>
      </c>
      <c r="AB31">
        <v>3.6820697233286701</v>
      </c>
    </row>
    <row r="32" spans="1:28" x14ac:dyDescent="0.3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  <c r="O32">
        <v>-1</v>
      </c>
      <c r="Q32" t="s">
        <v>45</v>
      </c>
      <c r="V32">
        <v>2</v>
      </c>
      <c r="Z32">
        <v>29</v>
      </c>
      <c r="AA32">
        <v>6.1264425153765423</v>
      </c>
      <c r="AB32">
        <v>3.6820697233286701</v>
      </c>
    </row>
    <row r="33" spans="1:28" x14ac:dyDescent="0.3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  <c r="O33">
        <v>-1</v>
      </c>
      <c r="Q33" t="s">
        <v>45</v>
      </c>
      <c r="V33">
        <v>2</v>
      </c>
      <c r="Z33">
        <v>30</v>
      </c>
      <c r="AA33">
        <v>6.298678106454739</v>
      </c>
      <c r="AB33">
        <v>3.5606880754829091</v>
      </c>
    </row>
    <row r="34" spans="1:28" x14ac:dyDescent="0.3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  <c r="O34">
        <v>-1</v>
      </c>
      <c r="P34" t="s">
        <v>46</v>
      </c>
      <c r="Q34" t="s">
        <v>45</v>
      </c>
      <c r="V34">
        <v>7</v>
      </c>
      <c r="W34">
        <v>5</v>
      </c>
      <c r="Z34">
        <v>31</v>
      </c>
      <c r="AA34">
        <v>5.9702135217955314</v>
      </c>
      <c r="AB34">
        <v>3.766289256614388</v>
      </c>
    </row>
    <row r="35" spans="1:28" x14ac:dyDescent="0.3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98" si="2">(M35-K35-10*J35-6*I35-8*H35-4*G35-2*F35)</f>
        <v>13</v>
      </c>
      <c r="M35">
        <v>98</v>
      </c>
      <c r="N35">
        <f t="shared" si="0"/>
        <v>7</v>
      </c>
      <c r="O35">
        <v>-1</v>
      </c>
      <c r="P35" t="s">
        <v>47</v>
      </c>
      <c r="Q35" t="s">
        <v>45</v>
      </c>
      <c r="V35">
        <v>7</v>
      </c>
      <c r="X35">
        <v>6</v>
      </c>
      <c r="Z35">
        <v>32</v>
      </c>
      <c r="AA35">
        <v>5.9702135217955314</v>
      </c>
      <c r="AB35">
        <v>3.766289256614388</v>
      </c>
    </row>
    <row r="36" spans="1:28" x14ac:dyDescent="0.3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  <c r="O36">
        <v>-1</v>
      </c>
      <c r="Q36" t="s">
        <v>45</v>
      </c>
      <c r="V36">
        <v>7</v>
      </c>
      <c r="Z36">
        <v>33</v>
      </c>
      <c r="AA36">
        <v>5.9702135217955314</v>
      </c>
      <c r="AB36">
        <v>3.766289256614388</v>
      </c>
    </row>
    <row r="37" spans="1:28" x14ac:dyDescent="0.3">
      <c r="A37" s="1">
        <v>45594</v>
      </c>
      <c r="B37" t="s">
        <v>0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  <c r="O37">
        <v>-1</v>
      </c>
      <c r="P37" t="s">
        <v>46</v>
      </c>
      <c r="Q37" t="s">
        <v>45</v>
      </c>
      <c r="V37">
        <v>8</v>
      </c>
      <c r="W37">
        <v>7</v>
      </c>
      <c r="Z37">
        <v>34</v>
      </c>
      <c r="AA37">
        <v>6.6546041476147124</v>
      </c>
      <c r="AB37">
        <v>3.9349550773821087</v>
      </c>
    </row>
    <row r="38" spans="1:28" x14ac:dyDescent="0.3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  <c r="O38">
        <v>-1</v>
      </c>
      <c r="P38" t="s">
        <v>46</v>
      </c>
      <c r="Q38" t="s">
        <v>45</v>
      </c>
      <c r="V38">
        <v>8</v>
      </c>
      <c r="W38">
        <v>7</v>
      </c>
      <c r="Z38">
        <v>35</v>
      </c>
      <c r="AA38">
        <v>6.6546041476147124</v>
      </c>
      <c r="AB38">
        <v>3.9349550773821087</v>
      </c>
    </row>
    <row r="39" spans="1:28" x14ac:dyDescent="0.3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  <c r="O39">
        <v>-1</v>
      </c>
      <c r="P39" t="s">
        <v>46</v>
      </c>
      <c r="Q39" t="s">
        <v>45</v>
      </c>
      <c r="V39">
        <v>8</v>
      </c>
      <c r="W39">
        <v>4</v>
      </c>
      <c r="Z39">
        <v>36</v>
      </c>
      <c r="AA39">
        <v>7.1602000624515343</v>
      </c>
      <c r="AB39">
        <v>4.2996361522154061</v>
      </c>
    </row>
    <row r="40" spans="1:28" x14ac:dyDescent="0.3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  <c r="O40">
        <v>-1</v>
      </c>
      <c r="P40" t="s">
        <v>46</v>
      </c>
      <c r="Q40" t="s">
        <v>45</v>
      </c>
      <c r="V40">
        <v>8</v>
      </c>
      <c r="W40">
        <v>2</v>
      </c>
      <c r="Z40">
        <v>37</v>
      </c>
      <c r="AA40">
        <v>7.4175907931873892</v>
      </c>
      <c r="AB40">
        <v>4.2972822031808038</v>
      </c>
    </row>
    <row r="41" spans="1:28" x14ac:dyDescent="0.3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  <c r="O41">
        <v>-1</v>
      </c>
      <c r="P41" t="s">
        <v>46</v>
      </c>
      <c r="Q41" t="s">
        <v>45</v>
      </c>
      <c r="V41">
        <v>8</v>
      </c>
      <c r="W41">
        <v>7</v>
      </c>
      <c r="Z41">
        <v>38</v>
      </c>
      <c r="AA41">
        <v>7.4175907931873892</v>
      </c>
      <c r="AB41">
        <v>4.2972822031808038</v>
      </c>
    </row>
    <row r="42" spans="1:28" x14ac:dyDescent="0.3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  <c r="O42">
        <v>-1</v>
      </c>
      <c r="P42" t="s">
        <v>46</v>
      </c>
      <c r="Q42" t="s">
        <v>45</v>
      </c>
      <c r="V42">
        <v>8</v>
      </c>
      <c r="W42">
        <v>3</v>
      </c>
      <c r="Z42">
        <v>39</v>
      </c>
      <c r="AA42">
        <v>7.4175907931873892</v>
      </c>
      <c r="AB42">
        <v>4.2972822031808038</v>
      </c>
    </row>
    <row r="43" spans="1:28" x14ac:dyDescent="0.3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  <c r="O43">
        <v>-1</v>
      </c>
      <c r="P43" t="s">
        <v>46</v>
      </c>
      <c r="Q43" t="s">
        <v>45</v>
      </c>
      <c r="V43">
        <v>8</v>
      </c>
      <c r="W43">
        <v>4</v>
      </c>
      <c r="Z43">
        <v>40</v>
      </c>
      <c r="AA43">
        <v>7.4175907931873892</v>
      </c>
      <c r="AB43">
        <v>4.2972822031808038</v>
      </c>
    </row>
    <row r="44" spans="1:28" x14ac:dyDescent="0.3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  <c r="O44">
        <v>-1</v>
      </c>
      <c r="P44" t="s">
        <v>46</v>
      </c>
      <c r="Q44" t="s">
        <v>45</v>
      </c>
      <c r="V44">
        <v>9</v>
      </c>
      <c r="W44">
        <v>9</v>
      </c>
      <c r="Z44">
        <v>41</v>
      </c>
      <c r="AA44">
        <v>7.4175907931873892</v>
      </c>
      <c r="AB44">
        <v>4.2972822031808038</v>
      </c>
    </row>
    <row r="45" spans="1:28" x14ac:dyDescent="0.3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  <c r="O45">
        <v>-1</v>
      </c>
      <c r="P45" t="s">
        <v>47</v>
      </c>
      <c r="Q45" t="s">
        <v>45</v>
      </c>
      <c r="V45">
        <v>9</v>
      </c>
      <c r="X45">
        <v>4</v>
      </c>
      <c r="Z45">
        <v>42</v>
      </c>
      <c r="AA45">
        <v>7.2606553821905306</v>
      </c>
      <c r="AB45">
        <v>4.295898100608178</v>
      </c>
    </row>
    <row r="46" spans="1:28" x14ac:dyDescent="0.3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  <c r="O46">
        <v>-1</v>
      </c>
      <c r="P46" t="s">
        <v>46</v>
      </c>
      <c r="Q46" t="s">
        <v>45</v>
      </c>
      <c r="V46">
        <v>9</v>
      </c>
      <c r="W46">
        <v>8</v>
      </c>
      <c r="Z46">
        <v>43</v>
      </c>
      <c r="AA46">
        <v>7.4942654860507991</v>
      </c>
      <c r="AB46">
        <v>4.4070377505654097</v>
      </c>
    </row>
    <row r="47" spans="1:28" x14ac:dyDescent="0.3">
      <c r="A47" s="1">
        <v>45595</v>
      </c>
      <c r="B47" t="s">
        <v>0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  <c r="O47">
        <v>-1</v>
      </c>
      <c r="Q47" t="s">
        <v>45</v>
      </c>
      <c r="V47">
        <v>9</v>
      </c>
      <c r="Z47">
        <v>44</v>
      </c>
      <c r="AA47">
        <v>7.7474928163860532</v>
      </c>
      <c r="AB47">
        <v>4.4317295632029534</v>
      </c>
    </row>
    <row r="48" spans="1:28" x14ac:dyDescent="0.3">
      <c r="A48" s="1">
        <v>45595</v>
      </c>
      <c r="B48" t="s">
        <v>0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  <c r="O48">
        <v>-1</v>
      </c>
      <c r="Q48" t="s">
        <v>45</v>
      </c>
      <c r="V48">
        <v>9</v>
      </c>
      <c r="Z48">
        <v>45</v>
      </c>
      <c r="AA48">
        <v>7.7474928163860532</v>
      </c>
      <c r="AB48">
        <v>4.4317295632029534</v>
      </c>
    </row>
    <row r="49" spans="1:28" x14ac:dyDescent="0.3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  <c r="O49">
        <v>-1</v>
      </c>
      <c r="P49" t="s">
        <v>46</v>
      </c>
      <c r="Q49" t="s">
        <v>45</v>
      </c>
      <c r="V49">
        <v>9</v>
      </c>
      <c r="W49">
        <v>6</v>
      </c>
      <c r="Z49">
        <v>46</v>
      </c>
      <c r="AA49">
        <v>7.9399968907024983</v>
      </c>
      <c r="AB49">
        <v>4.49636660842111</v>
      </c>
    </row>
    <row r="50" spans="1:28" x14ac:dyDescent="0.3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  <c r="O50">
        <v>-1</v>
      </c>
      <c r="P50" t="s">
        <v>47</v>
      </c>
      <c r="Q50" t="s">
        <v>45</v>
      </c>
      <c r="V50">
        <v>9</v>
      </c>
      <c r="X50">
        <v>4</v>
      </c>
      <c r="Z50">
        <v>47</v>
      </c>
      <c r="AA50">
        <v>8.116854484987412</v>
      </c>
      <c r="AB50">
        <v>4.7273795915229826</v>
      </c>
    </row>
    <row r="51" spans="1:28" x14ac:dyDescent="0.3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  <c r="O51">
        <v>-1</v>
      </c>
      <c r="P51" t="s">
        <v>47</v>
      </c>
      <c r="Q51" t="s">
        <v>45</v>
      </c>
      <c r="V51">
        <v>9</v>
      </c>
      <c r="X51">
        <v>1</v>
      </c>
      <c r="Z51">
        <v>48</v>
      </c>
      <c r="AA51">
        <v>8.116854484987412</v>
      </c>
      <c r="AB51">
        <v>4.7273795915229826</v>
      </c>
    </row>
    <row r="52" spans="1:28" x14ac:dyDescent="0.3">
      <c r="A52" s="1">
        <v>45595</v>
      </c>
      <c r="B52" t="s">
        <v>0</v>
      </c>
      <c r="C52" t="s">
        <v>21</v>
      </c>
      <c r="D52" t="s">
        <v>24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  <c r="O52">
        <v>-1</v>
      </c>
      <c r="P52" t="s">
        <v>47</v>
      </c>
      <c r="Q52" t="s">
        <v>45</v>
      </c>
      <c r="V52">
        <v>9</v>
      </c>
      <c r="X52">
        <v>1</v>
      </c>
      <c r="Z52">
        <v>49</v>
      </c>
      <c r="AA52">
        <v>8.0562724782811692</v>
      </c>
      <c r="AB52">
        <v>4.737582193853628</v>
      </c>
    </row>
    <row r="53" spans="1:28" x14ac:dyDescent="0.3">
      <c r="A53" s="1">
        <v>45595</v>
      </c>
      <c r="B53" t="s">
        <v>15</v>
      </c>
      <c r="C53" t="s">
        <v>21</v>
      </c>
      <c r="D53" t="s">
        <v>24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  <c r="O53">
        <v>-1</v>
      </c>
      <c r="P53" t="s">
        <v>47</v>
      </c>
      <c r="Q53" t="s">
        <v>45</v>
      </c>
      <c r="V53">
        <v>9</v>
      </c>
      <c r="X53">
        <v>4</v>
      </c>
      <c r="Z53">
        <v>50</v>
      </c>
    </row>
    <row r="54" spans="1:28" x14ac:dyDescent="0.3">
      <c r="A54" s="1">
        <v>45595</v>
      </c>
      <c r="B54" t="s">
        <v>0</v>
      </c>
      <c r="C54" t="s">
        <v>21</v>
      </c>
      <c r="D54" t="s">
        <v>24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  <c r="O54">
        <v>-1</v>
      </c>
      <c r="P54" t="s">
        <v>47</v>
      </c>
      <c r="Q54" t="s">
        <v>45</v>
      </c>
      <c r="V54">
        <v>9</v>
      </c>
      <c r="X54">
        <v>2</v>
      </c>
      <c r="Z54">
        <v>51</v>
      </c>
    </row>
    <row r="55" spans="1:28" x14ac:dyDescent="0.3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  <c r="O55">
        <v>-1</v>
      </c>
      <c r="P55" t="s">
        <v>46</v>
      </c>
      <c r="Q55" t="s">
        <v>45</v>
      </c>
      <c r="V55">
        <v>9</v>
      </c>
      <c r="W55">
        <v>8</v>
      </c>
      <c r="Z55">
        <v>52</v>
      </c>
    </row>
    <row r="56" spans="1:28" x14ac:dyDescent="0.3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>
        <v>-1</v>
      </c>
      <c r="P56" t="s">
        <v>47</v>
      </c>
      <c r="Q56" t="s">
        <v>26</v>
      </c>
      <c r="V56">
        <v>26</v>
      </c>
      <c r="X56">
        <v>5</v>
      </c>
      <c r="Z56">
        <v>53</v>
      </c>
    </row>
    <row r="57" spans="1:28" x14ac:dyDescent="0.3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>
        <v>-1</v>
      </c>
      <c r="P57" t="s">
        <v>46</v>
      </c>
      <c r="Q57" t="s">
        <v>26</v>
      </c>
      <c r="V57">
        <v>26</v>
      </c>
      <c r="W57">
        <v>5</v>
      </c>
      <c r="Z57">
        <v>54</v>
      </c>
    </row>
    <row r="58" spans="1:28" x14ac:dyDescent="0.3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>
        <v>-1</v>
      </c>
      <c r="P58" t="s">
        <v>47</v>
      </c>
      <c r="Q58" t="s">
        <v>26</v>
      </c>
      <c r="V58">
        <v>26</v>
      </c>
      <c r="X58">
        <v>6</v>
      </c>
      <c r="Z58">
        <v>55</v>
      </c>
    </row>
    <row r="59" spans="1:28" x14ac:dyDescent="0.3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>
        <v>-1</v>
      </c>
      <c r="P59" t="s">
        <v>48</v>
      </c>
      <c r="Q59" t="s">
        <v>26</v>
      </c>
      <c r="V59">
        <v>26</v>
      </c>
    </row>
    <row r="60" spans="1:28" x14ac:dyDescent="0.3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>
        <v>-1</v>
      </c>
      <c r="P60" t="s">
        <v>46</v>
      </c>
      <c r="Q60" t="s">
        <v>26</v>
      </c>
      <c r="V60">
        <v>26</v>
      </c>
      <c r="W60">
        <v>8</v>
      </c>
    </row>
    <row r="61" spans="1:28" x14ac:dyDescent="0.3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>
        <v>-1</v>
      </c>
      <c r="P61" t="s">
        <v>47</v>
      </c>
      <c r="Q61" t="s">
        <v>26</v>
      </c>
      <c r="V61">
        <v>26</v>
      </c>
      <c r="X61">
        <v>4</v>
      </c>
    </row>
    <row r="62" spans="1:28" x14ac:dyDescent="0.3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>
        <v>-1</v>
      </c>
      <c r="P62" t="s">
        <v>47</v>
      </c>
      <c r="Q62" t="s">
        <v>26</v>
      </c>
      <c r="V62">
        <v>26</v>
      </c>
      <c r="X62">
        <v>2</v>
      </c>
    </row>
    <row r="63" spans="1:28" x14ac:dyDescent="0.3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>
        <v>-1</v>
      </c>
      <c r="P63" t="s">
        <v>47</v>
      </c>
      <c r="Q63" t="s">
        <v>26</v>
      </c>
      <c r="V63">
        <v>26</v>
      </c>
      <c r="X63">
        <v>2</v>
      </c>
    </row>
    <row r="64" spans="1:28" x14ac:dyDescent="0.3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  <c r="O64">
        <v>-1</v>
      </c>
      <c r="P64" t="s">
        <v>46</v>
      </c>
      <c r="Q64" t="s">
        <v>45</v>
      </c>
      <c r="V64">
        <v>29</v>
      </c>
      <c r="W64">
        <v>8</v>
      </c>
    </row>
    <row r="65" spans="1:24" x14ac:dyDescent="0.3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  <c r="O65">
        <v>-1</v>
      </c>
      <c r="P65" t="s">
        <v>47</v>
      </c>
      <c r="Q65" t="s">
        <v>45</v>
      </c>
      <c r="V65">
        <v>29</v>
      </c>
      <c r="X65">
        <v>2</v>
      </c>
    </row>
    <row r="66" spans="1:24" x14ac:dyDescent="0.3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  <c r="O66">
        <v>-1</v>
      </c>
      <c r="P66" t="s">
        <v>46</v>
      </c>
      <c r="Q66" t="s">
        <v>45</v>
      </c>
      <c r="V66">
        <v>29</v>
      </c>
      <c r="W66">
        <v>6</v>
      </c>
    </row>
    <row r="67" spans="1:24" x14ac:dyDescent="0.3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  <c r="O67">
        <v>-1</v>
      </c>
      <c r="P67" t="s">
        <v>46</v>
      </c>
      <c r="Q67" t="s">
        <v>45</v>
      </c>
      <c r="V67">
        <v>29</v>
      </c>
      <c r="W67">
        <v>8</v>
      </c>
    </row>
    <row r="68" spans="1:24" x14ac:dyDescent="0.3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  <c r="O68">
        <v>-1</v>
      </c>
      <c r="P68" t="s">
        <v>47</v>
      </c>
      <c r="Q68" t="s">
        <v>45</v>
      </c>
      <c r="V68">
        <v>29</v>
      </c>
      <c r="X68">
        <v>6</v>
      </c>
    </row>
    <row r="69" spans="1:24" x14ac:dyDescent="0.3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  <c r="O69">
        <v>-1</v>
      </c>
      <c r="P69" t="s">
        <v>47</v>
      </c>
      <c r="Q69" t="s">
        <v>45</v>
      </c>
      <c r="V69">
        <v>29</v>
      </c>
      <c r="X69">
        <v>1</v>
      </c>
    </row>
    <row r="70" spans="1:24" x14ac:dyDescent="0.3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  <c r="O70">
        <v>-1</v>
      </c>
      <c r="P70" t="s">
        <v>46</v>
      </c>
      <c r="Q70" t="s">
        <v>45</v>
      </c>
      <c r="V70">
        <v>29</v>
      </c>
      <c r="W70">
        <v>6</v>
      </c>
    </row>
    <row r="71" spans="1:24" x14ac:dyDescent="0.3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  <c r="O71">
        <v>-1</v>
      </c>
      <c r="P71" t="s">
        <v>46</v>
      </c>
      <c r="Q71" t="s">
        <v>45</v>
      </c>
      <c r="V71">
        <v>29</v>
      </c>
      <c r="W71">
        <v>4</v>
      </c>
    </row>
    <row r="72" spans="1:24" x14ac:dyDescent="0.3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  <c r="O72">
        <v>-1</v>
      </c>
      <c r="P72" t="s">
        <v>46</v>
      </c>
      <c r="Q72" t="s">
        <v>45</v>
      </c>
      <c r="V72">
        <v>30</v>
      </c>
      <c r="W72">
        <v>2</v>
      </c>
    </row>
    <row r="73" spans="1:24" x14ac:dyDescent="0.3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  <c r="O73">
        <v>-1</v>
      </c>
      <c r="P73" t="s">
        <v>46</v>
      </c>
      <c r="Q73" t="s">
        <v>45</v>
      </c>
      <c r="V73">
        <v>30</v>
      </c>
      <c r="W73">
        <v>7</v>
      </c>
    </row>
    <row r="74" spans="1:24" x14ac:dyDescent="0.3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  <c r="O74">
        <v>-1</v>
      </c>
      <c r="P74" t="s">
        <v>47</v>
      </c>
      <c r="Q74" t="s">
        <v>45</v>
      </c>
      <c r="V74">
        <v>30</v>
      </c>
      <c r="X74">
        <v>5</v>
      </c>
    </row>
    <row r="75" spans="1:24" x14ac:dyDescent="0.3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  <c r="O75">
        <v>-1</v>
      </c>
      <c r="P75" t="s">
        <v>47</v>
      </c>
      <c r="Q75" t="s">
        <v>45</v>
      </c>
      <c r="V75">
        <v>30</v>
      </c>
      <c r="X75">
        <v>4</v>
      </c>
    </row>
    <row r="76" spans="1:24" x14ac:dyDescent="0.3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  <c r="O76">
        <v>-1</v>
      </c>
      <c r="P76" t="s">
        <v>46</v>
      </c>
      <c r="Q76" t="s">
        <v>45</v>
      </c>
      <c r="V76">
        <v>30</v>
      </c>
      <c r="W76">
        <v>5</v>
      </c>
    </row>
    <row r="77" spans="1:24" x14ac:dyDescent="0.3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  <c r="O77">
        <v>-1</v>
      </c>
      <c r="P77" t="s">
        <v>47</v>
      </c>
      <c r="Q77" t="s">
        <v>45</v>
      </c>
      <c r="V77">
        <v>30</v>
      </c>
      <c r="X77">
        <v>5</v>
      </c>
    </row>
    <row r="78" spans="1:24" x14ac:dyDescent="0.3">
      <c r="A78" s="1">
        <v>45619</v>
      </c>
      <c r="B78" t="s">
        <v>0</v>
      </c>
      <c r="C78" t="s">
        <v>23</v>
      </c>
      <c r="E78" t="s">
        <v>21</v>
      </c>
      <c r="F78">
        <v>1</v>
      </c>
      <c r="G78">
        <v>0</v>
      </c>
      <c r="H78">
        <v>10</v>
      </c>
      <c r="I78">
        <v>0</v>
      </c>
      <c r="J78">
        <v>0</v>
      </c>
      <c r="K78">
        <v>15</v>
      </c>
      <c r="L78">
        <f t="shared" si="2"/>
        <v>24</v>
      </c>
      <c r="M78">
        <v>121</v>
      </c>
      <c r="N78">
        <f>SUM(F78:J78)</f>
        <v>11</v>
      </c>
      <c r="O78">
        <v>1</v>
      </c>
      <c r="P78" t="s">
        <v>46</v>
      </c>
      <c r="Q78" t="s">
        <v>26</v>
      </c>
      <c r="V78">
        <v>33</v>
      </c>
      <c r="W78">
        <v>9</v>
      </c>
    </row>
    <row r="79" spans="1:24" x14ac:dyDescent="0.3">
      <c r="A79" s="1">
        <v>45619</v>
      </c>
      <c r="B79" t="s">
        <v>17</v>
      </c>
      <c r="C79" t="s">
        <v>20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8</v>
      </c>
      <c r="K79">
        <v>15</v>
      </c>
      <c r="L79">
        <f t="shared" si="2"/>
        <v>33</v>
      </c>
      <c r="M79">
        <v>128</v>
      </c>
      <c r="N79">
        <f>SUM(F79:J79)</f>
        <v>8</v>
      </c>
      <c r="O79">
        <v>3</v>
      </c>
      <c r="P79" t="s">
        <v>47</v>
      </c>
      <c r="Q79" t="s">
        <v>26</v>
      </c>
      <c r="V79">
        <v>33</v>
      </c>
      <c r="X79">
        <v>5</v>
      </c>
    </row>
    <row r="80" spans="1:24" x14ac:dyDescent="0.3">
      <c r="A80" s="1">
        <v>45619</v>
      </c>
      <c r="B80" t="s">
        <v>18</v>
      </c>
      <c r="C80" t="s">
        <v>1</v>
      </c>
      <c r="D80" t="s">
        <v>23</v>
      </c>
      <c r="E80" t="s">
        <v>16</v>
      </c>
      <c r="F80">
        <v>0</v>
      </c>
      <c r="G80">
        <v>0</v>
      </c>
      <c r="H80">
        <v>5</v>
      </c>
      <c r="I80">
        <v>0</v>
      </c>
      <c r="J80">
        <v>1</v>
      </c>
      <c r="K80">
        <v>15</v>
      </c>
      <c r="L80">
        <f t="shared" si="2"/>
        <v>34</v>
      </c>
      <c r="M80">
        <v>99</v>
      </c>
      <c r="N80">
        <f>SUM(F80:J80)</f>
        <v>6</v>
      </c>
      <c r="O80">
        <v>2</v>
      </c>
      <c r="P80" t="s">
        <v>46</v>
      </c>
      <c r="Q80" t="s">
        <v>26</v>
      </c>
      <c r="V80">
        <v>33</v>
      </c>
      <c r="W80">
        <v>3</v>
      </c>
    </row>
    <row r="81" spans="1:24" x14ac:dyDescent="0.3">
      <c r="A81" s="1">
        <v>45619</v>
      </c>
      <c r="B81" t="s">
        <v>19</v>
      </c>
      <c r="C81" t="s">
        <v>20</v>
      </c>
      <c r="D81" t="s">
        <v>1</v>
      </c>
      <c r="E81" t="s">
        <v>2</v>
      </c>
      <c r="F81">
        <v>0</v>
      </c>
      <c r="G81">
        <v>0</v>
      </c>
      <c r="H81">
        <v>3</v>
      </c>
      <c r="I81">
        <v>0</v>
      </c>
      <c r="J81">
        <v>7</v>
      </c>
      <c r="K81">
        <v>15</v>
      </c>
      <c r="L81">
        <f t="shared" si="2"/>
        <v>34</v>
      </c>
      <c r="M81">
        <v>143</v>
      </c>
      <c r="N81">
        <f t="shared" ref="N81" si="4">SUM(F81:J81)</f>
        <v>10</v>
      </c>
      <c r="O81">
        <v>2</v>
      </c>
      <c r="P81" t="s">
        <v>47</v>
      </c>
      <c r="Q81" t="s">
        <v>26</v>
      </c>
      <c r="V81">
        <v>33</v>
      </c>
      <c r="X81">
        <v>4</v>
      </c>
    </row>
    <row r="82" spans="1:24" x14ac:dyDescent="0.3">
      <c r="A82" s="1">
        <v>45619</v>
      </c>
      <c r="B82" t="s">
        <v>0</v>
      </c>
      <c r="C82" t="s">
        <v>1</v>
      </c>
      <c r="E82" t="s">
        <v>16</v>
      </c>
      <c r="F82">
        <v>0</v>
      </c>
      <c r="G82">
        <v>0</v>
      </c>
      <c r="H82">
        <v>10</v>
      </c>
      <c r="I82">
        <v>0</v>
      </c>
      <c r="J82">
        <v>0</v>
      </c>
      <c r="K82">
        <v>15</v>
      </c>
      <c r="L82">
        <f t="shared" si="2"/>
        <v>24</v>
      </c>
      <c r="M82">
        <v>119</v>
      </c>
      <c r="N82">
        <f t="shared" ref="N82:N106" si="5">SUM(F82:J82)</f>
        <v>10</v>
      </c>
      <c r="O82">
        <v>1</v>
      </c>
      <c r="P82" t="s">
        <v>46</v>
      </c>
      <c r="Q82" t="s">
        <v>26</v>
      </c>
      <c r="V82">
        <v>33</v>
      </c>
      <c r="W82">
        <v>8</v>
      </c>
    </row>
    <row r="83" spans="1:24" x14ac:dyDescent="0.3">
      <c r="A83" s="1">
        <v>45619</v>
      </c>
      <c r="B83" t="s">
        <v>17</v>
      </c>
      <c r="C83" t="s">
        <v>1</v>
      </c>
      <c r="E83" t="s">
        <v>16</v>
      </c>
      <c r="F83">
        <v>0</v>
      </c>
      <c r="G83">
        <v>0</v>
      </c>
      <c r="H83">
        <v>5</v>
      </c>
      <c r="I83">
        <v>1</v>
      </c>
      <c r="J83">
        <v>0</v>
      </c>
      <c r="K83">
        <v>15</v>
      </c>
      <c r="L83">
        <f t="shared" si="2"/>
        <v>0</v>
      </c>
      <c r="M83">
        <v>61</v>
      </c>
      <c r="N83">
        <f t="shared" si="5"/>
        <v>6</v>
      </c>
      <c r="O83">
        <v>2</v>
      </c>
      <c r="P83" t="s">
        <v>46</v>
      </c>
      <c r="Q83" t="s">
        <v>26</v>
      </c>
      <c r="V83">
        <v>33</v>
      </c>
      <c r="W83">
        <v>5</v>
      </c>
    </row>
    <row r="84" spans="1:24" x14ac:dyDescent="0.3">
      <c r="A84" s="1">
        <v>45619</v>
      </c>
      <c r="B84" t="s">
        <v>19</v>
      </c>
      <c r="C84" t="s">
        <v>20</v>
      </c>
      <c r="E84" t="s">
        <v>2</v>
      </c>
      <c r="F84">
        <v>0</v>
      </c>
      <c r="G84">
        <v>0</v>
      </c>
      <c r="H84">
        <v>10</v>
      </c>
      <c r="I84">
        <v>0</v>
      </c>
      <c r="J84">
        <v>0</v>
      </c>
      <c r="K84">
        <v>15</v>
      </c>
      <c r="L84">
        <f t="shared" si="2"/>
        <v>32</v>
      </c>
      <c r="M84">
        <v>127</v>
      </c>
      <c r="N84">
        <f t="shared" si="5"/>
        <v>10</v>
      </c>
      <c r="O84">
        <v>1</v>
      </c>
      <c r="P84" t="s">
        <v>46</v>
      </c>
      <c r="Q84" t="s">
        <v>26</v>
      </c>
      <c r="V84">
        <v>33</v>
      </c>
      <c r="W84">
        <v>9</v>
      </c>
    </row>
    <row r="85" spans="1:24" x14ac:dyDescent="0.3">
      <c r="A85" s="1">
        <v>45619</v>
      </c>
      <c r="B85" t="s">
        <v>19</v>
      </c>
      <c r="C85" t="s">
        <v>20</v>
      </c>
      <c r="E85" t="s">
        <v>2</v>
      </c>
      <c r="F85">
        <v>2</v>
      </c>
      <c r="G85">
        <v>0</v>
      </c>
      <c r="H85">
        <v>6</v>
      </c>
      <c r="I85">
        <v>0</v>
      </c>
      <c r="J85">
        <v>0</v>
      </c>
      <c r="K85">
        <v>15</v>
      </c>
      <c r="L85">
        <f t="shared" si="2"/>
        <v>8</v>
      </c>
      <c r="M85">
        <v>75</v>
      </c>
      <c r="N85">
        <f t="shared" si="5"/>
        <v>8</v>
      </c>
      <c r="O85">
        <v>1</v>
      </c>
      <c r="P85" t="s">
        <v>46</v>
      </c>
      <c r="Q85" t="s">
        <v>26</v>
      </c>
      <c r="V85">
        <v>33</v>
      </c>
      <c r="W85">
        <v>7</v>
      </c>
    </row>
    <row r="86" spans="1:24" x14ac:dyDescent="0.3">
      <c r="A86" s="1">
        <v>45619</v>
      </c>
      <c r="B86" t="s">
        <v>19</v>
      </c>
      <c r="C86" t="s">
        <v>20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0</v>
      </c>
      <c r="K86">
        <v>15</v>
      </c>
      <c r="L86">
        <f t="shared" si="2"/>
        <v>24</v>
      </c>
      <c r="M86">
        <v>119</v>
      </c>
      <c r="N86">
        <f t="shared" si="5"/>
        <v>10</v>
      </c>
      <c r="O86">
        <v>1</v>
      </c>
      <c r="P86" t="s">
        <v>46</v>
      </c>
      <c r="Q86" t="s">
        <v>26</v>
      </c>
      <c r="V86">
        <v>33</v>
      </c>
      <c r="W86">
        <v>8</v>
      </c>
    </row>
    <row r="87" spans="1:24" x14ac:dyDescent="0.3">
      <c r="A87" s="1">
        <v>45619</v>
      </c>
      <c r="B87" t="s">
        <v>19</v>
      </c>
      <c r="C87" t="s">
        <v>20</v>
      </c>
      <c r="E87" t="s">
        <v>2</v>
      </c>
      <c r="F87">
        <v>0</v>
      </c>
      <c r="G87">
        <v>0</v>
      </c>
      <c r="H87">
        <v>8</v>
      </c>
      <c r="I87">
        <v>0</v>
      </c>
      <c r="J87">
        <v>0</v>
      </c>
      <c r="K87">
        <v>15</v>
      </c>
      <c r="L87">
        <f t="shared" si="2"/>
        <v>8</v>
      </c>
      <c r="M87">
        <v>87</v>
      </c>
      <c r="N87">
        <f t="shared" si="5"/>
        <v>8</v>
      </c>
      <c r="O87">
        <v>1</v>
      </c>
      <c r="P87" t="s">
        <v>46</v>
      </c>
      <c r="Q87" t="s">
        <v>26</v>
      </c>
      <c r="V87">
        <v>33</v>
      </c>
      <c r="W87">
        <v>7</v>
      </c>
    </row>
    <row r="88" spans="1:24" x14ac:dyDescent="0.3">
      <c r="A88" s="1">
        <v>45619</v>
      </c>
      <c r="B88" t="s">
        <v>19</v>
      </c>
      <c r="C88" t="s">
        <v>20</v>
      </c>
      <c r="E88" t="s">
        <v>2</v>
      </c>
      <c r="F88">
        <v>2</v>
      </c>
      <c r="G88">
        <v>0</v>
      </c>
      <c r="H88">
        <v>6</v>
      </c>
      <c r="I88">
        <v>0</v>
      </c>
      <c r="J88">
        <v>0</v>
      </c>
      <c r="K88">
        <v>15</v>
      </c>
      <c r="L88">
        <f t="shared" si="2"/>
        <v>0</v>
      </c>
      <c r="M88">
        <v>67</v>
      </c>
      <c r="N88">
        <f t="shared" si="5"/>
        <v>8</v>
      </c>
      <c r="O88">
        <v>1</v>
      </c>
      <c r="P88" t="s">
        <v>46</v>
      </c>
      <c r="Q88" t="s">
        <v>26</v>
      </c>
      <c r="V88">
        <v>33</v>
      </c>
      <c r="W88">
        <v>8</v>
      </c>
    </row>
    <row r="89" spans="1:24" x14ac:dyDescent="0.3">
      <c r="A89" s="1">
        <v>45621</v>
      </c>
      <c r="B89" t="s">
        <v>19</v>
      </c>
      <c r="C89" t="s">
        <v>20</v>
      </c>
      <c r="D89" t="s">
        <v>21</v>
      </c>
      <c r="E89" t="s">
        <v>2</v>
      </c>
      <c r="F89">
        <v>0</v>
      </c>
      <c r="G89">
        <v>0</v>
      </c>
      <c r="H89">
        <v>0</v>
      </c>
      <c r="I89">
        <v>0</v>
      </c>
      <c r="J89">
        <v>9</v>
      </c>
      <c r="K89">
        <v>15</v>
      </c>
      <c r="L89">
        <f t="shared" si="2"/>
        <v>33</v>
      </c>
      <c r="M89">
        <v>138</v>
      </c>
      <c r="N89">
        <f t="shared" si="5"/>
        <v>9</v>
      </c>
      <c r="O89">
        <v>3</v>
      </c>
      <c r="P89" t="s">
        <v>47</v>
      </c>
      <c r="Q89" t="s">
        <v>45</v>
      </c>
      <c r="V89">
        <v>35</v>
      </c>
      <c r="X89">
        <v>6</v>
      </c>
    </row>
    <row r="90" spans="1:24" x14ac:dyDescent="0.3">
      <c r="A90" s="1">
        <v>45621</v>
      </c>
      <c r="B90" t="s">
        <v>19</v>
      </c>
      <c r="C90" t="s">
        <v>20</v>
      </c>
      <c r="E90" t="s">
        <v>2</v>
      </c>
      <c r="F90">
        <v>0</v>
      </c>
      <c r="G90">
        <v>0</v>
      </c>
      <c r="H90">
        <v>9</v>
      </c>
      <c r="I90">
        <v>0</v>
      </c>
      <c r="J90">
        <v>0</v>
      </c>
      <c r="K90">
        <v>15</v>
      </c>
      <c r="L90">
        <f t="shared" si="2"/>
        <v>0</v>
      </c>
      <c r="M90">
        <v>87</v>
      </c>
      <c r="N90">
        <f t="shared" si="5"/>
        <v>9</v>
      </c>
      <c r="O90">
        <v>1</v>
      </c>
      <c r="P90" t="s">
        <v>46</v>
      </c>
      <c r="Q90" t="s">
        <v>45</v>
      </c>
      <c r="V90">
        <v>35</v>
      </c>
      <c r="W90">
        <v>9</v>
      </c>
    </row>
    <row r="91" spans="1:24" x14ac:dyDescent="0.3">
      <c r="A91" s="1">
        <v>45621</v>
      </c>
      <c r="B91" t="s">
        <v>19</v>
      </c>
      <c r="C91" t="s">
        <v>20</v>
      </c>
      <c r="D91" t="s">
        <v>21</v>
      </c>
      <c r="E91" t="s">
        <v>2</v>
      </c>
      <c r="F91">
        <v>0</v>
      </c>
      <c r="G91">
        <v>0</v>
      </c>
      <c r="H91">
        <v>0</v>
      </c>
      <c r="I91">
        <v>0</v>
      </c>
      <c r="J91">
        <v>9</v>
      </c>
      <c r="K91">
        <v>0</v>
      </c>
      <c r="L91">
        <f t="shared" si="2"/>
        <v>20</v>
      </c>
      <c r="M91">
        <v>110</v>
      </c>
      <c r="N91">
        <f t="shared" si="5"/>
        <v>9</v>
      </c>
      <c r="O91">
        <v>3</v>
      </c>
      <c r="P91" t="s">
        <v>47</v>
      </c>
      <c r="Q91" t="s">
        <v>45</v>
      </c>
      <c r="V91">
        <v>35</v>
      </c>
      <c r="X91">
        <v>7</v>
      </c>
    </row>
    <row r="92" spans="1:24" x14ac:dyDescent="0.3">
      <c r="A92" s="1">
        <v>45621</v>
      </c>
      <c r="B92" t="s">
        <v>19</v>
      </c>
      <c r="C92" t="s">
        <v>20</v>
      </c>
      <c r="E92" t="s">
        <v>2</v>
      </c>
      <c r="F92">
        <v>0</v>
      </c>
      <c r="G92">
        <v>0</v>
      </c>
      <c r="H92">
        <v>9</v>
      </c>
      <c r="I92">
        <v>0</v>
      </c>
      <c r="J92">
        <v>0</v>
      </c>
      <c r="K92">
        <v>15</v>
      </c>
      <c r="L92">
        <f t="shared" si="2"/>
        <v>8</v>
      </c>
      <c r="M92">
        <v>95</v>
      </c>
      <c r="N92">
        <f t="shared" si="5"/>
        <v>9</v>
      </c>
      <c r="O92">
        <v>1</v>
      </c>
      <c r="P92" t="s">
        <v>46</v>
      </c>
      <c r="Q92" t="s">
        <v>45</v>
      </c>
      <c r="V92">
        <v>35</v>
      </c>
      <c r="W92">
        <v>8</v>
      </c>
    </row>
    <row r="93" spans="1:24" x14ac:dyDescent="0.3">
      <c r="A93" s="1">
        <v>45621</v>
      </c>
      <c r="B93" t="s">
        <v>19</v>
      </c>
      <c r="C93" t="s">
        <v>20</v>
      </c>
      <c r="E93" t="s">
        <v>21</v>
      </c>
      <c r="F93">
        <v>1</v>
      </c>
      <c r="G93">
        <v>0</v>
      </c>
      <c r="H93">
        <v>6</v>
      </c>
      <c r="I93">
        <v>0</v>
      </c>
      <c r="J93">
        <v>1</v>
      </c>
      <c r="K93">
        <v>15</v>
      </c>
      <c r="L93">
        <f t="shared" si="2"/>
        <v>10</v>
      </c>
      <c r="M93">
        <v>85</v>
      </c>
      <c r="N93">
        <f t="shared" si="5"/>
        <v>8</v>
      </c>
      <c r="O93">
        <v>2</v>
      </c>
      <c r="P93" t="s">
        <v>46</v>
      </c>
      <c r="Q93" t="s">
        <v>45</v>
      </c>
      <c r="V93">
        <v>35</v>
      </c>
      <c r="W93">
        <v>7</v>
      </c>
    </row>
    <row r="94" spans="1:24" x14ac:dyDescent="0.3">
      <c r="A94" s="1">
        <v>45621</v>
      </c>
      <c r="B94" t="s">
        <v>19</v>
      </c>
      <c r="C94" t="s">
        <v>20</v>
      </c>
      <c r="D94" t="s">
        <v>16</v>
      </c>
      <c r="E94" t="s">
        <v>21</v>
      </c>
      <c r="F94">
        <v>0</v>
      </c>
      <c r="G94">
        <v>0</v>
      </c>
      <c r="H94">
        <v>0</v>
      </c>
      <c r="I94">
        <v>0</v>
      </c>
      <c r="J94">
        <v>8</v>
      </c>
      <c r="K94">
        <v>15</v>
      </c>
      <c r="L94">
        <f t="shared" si="2"/>
        <v>33</v>
      </c>
      <c r="M94">
        <v>128</v>
      </c>
      <c r="N94">
        <f t="shared" si="5"/>
        <v>8</v>
      </c>
      <c r="O94">
        <v>3</v>
      </c>
      <c r="P94" t="s">
        <v>47</v>
      </c>
      <c r="Q94" t="s">
        <v>45</v>
      </c>
      <c r="V94">
        <v>35</v>
      </c>
      <c r="X94">
        <v>5</v>
      </c>
    </row>
    <row r="95" spans="1:24" x14ac:dyDescent="0.3">
      <c r="A95" s="1">
        <v>45621</v>
      </c>
      <c r="B95" t="s">
        <v>17</v>
      </c>
      <c r="C95" t="s">
        <v>21</v>
      </c>
      <c r="D95" t="s">
        <v>2</v>
      </c>
      <c r="E95" t="s">
        <v>16</v>
      </c>
      <c r="F95">
        <v>0</v>
      </c>
      <c r="G95">
        <v>0</v>
      </c>
      <c r="H95">
        <v>0</v>
      </c>
      <c r="I95">
        <v>0</v>
      </c>
      <c r="J95">
        <v>7</v>
      </c>
      <c r="K95">
        <v>15</v>
      </c>
      <c r="L95">
        <f t="shared" si="2"/>
        <v>33</v>
      </c>
      <c r="M95">
        <v>118</v>
      </c>
      <c r="N95">
        <f t="shared" si="5"/>
        <v>7</v>
      </c>
      <c r="O95">
        <v>3</v>
      </c>
      <c r="P95" t="s">
        <v>47</v>
      </c>
      <c r="Q95" t="s">
        <v>45</v>
      </c>
      <c r="V95">
        <v>35</v>
      </c>
      <c r="X95">
        <v>4</v>
      </c>
    </row>
    <row r="96" spans="1:24" x14ac:dyDescent="0.3">
      <c r="A96" s="1">
        <v>45621</v>
      </c>
      <c r="B96" t="s">
        <v>17</v>
      </c>
      <c r="C96" t="s">
        <v>21</v>
      </c>
      <c r="E96" t="s">
        <v>16</v>
      </c>
      <c r="F96">
        <v>0</v>
      </c>
      <c r="G96">
        <v>0</v>
      </c>
      <c r="H96">
        <v>11</v>
      </c>
      <c r="I96">
        <v>0</v>
      </c>
      <c r="J96">
        <v>0</v>
      </c>
      <c r="K96">
        <v>15</v>
      </c>
      <c r="L96">
        <f t="shared" si="2"/>
        <v>24</v>
      </c>
      <c r="M96">
        <v>127</v>
      </c>
      <c r="N96">
        <f t="shared" si="5"/>
        <v>11</v>
      </c>
      <c r="O96">
        <v>1</v>
      </c>
      <c r="P96" t="s">
        <v>46</v>
      </c>
      <c r="Q96" t="s">
        <v>45</v>
      </c>
      <c r="V96">
        <v>35</v>
      </c>
      <c r="W96">
        <v>9</v>
      </c>
    </row>
    <row r="97" spans="1:24" x14ac:dyDescent="0.3">
      <c r="A97" s="1">
        <v>45621</v>
      </c>
      <c r="B97" t="s">
        <v>17</v>
      </c>
      <c r="C97" t="s">
        <v>21</v>
      </c>
      <c r="D97" t="s">
        <v>53</v>
      </c>
      <c r="E97" t="s">
        <v>16</v>
      </c>
      <c r="F97">
        <v>0</v>
      </c>
      <c r="G97">
        <v>0</v>
      </c>
      <c r="H97">
        <v>0</v>
      </c>
      <c r="I97">
        <v>0</v>
      </c>
      <c r="J97">
        <v>8</v>
      </c>
      <c r="K97">
        <v>3</v>
      </c>
      <c r="L97">
        <f t="shared" si="2"/>
        <v>33</v>
      </c>
      <c r="M97">
        <v>116</v>
      </c>
      <c r="N97">
        <f t="shared" si="5"/>
        <v>8</v>
      </c>
      <c r="O97">
        <v>3</v>
      </c>
      <c r="P97" t="s">
        <v>54</v>
      </c>
      <c r="Q97" t="s">
        <v>45</v>
      </c>
      <c r="V97">
        <v>35</v>
      </c>
    </row>
    <row r="98" spans="1:24" x14ac:dyDescent="0.3">
      <c r="A98" s="1">
        <v>45621</v>
      </c>
      <c r="B98" t="s">
        <v>17</v>
      </c>
      <c r="C98" t="s">
        <v>21</v>
      </c>
      <c r="E98" t="s">
        <v>16</v>
      </c>
      <c r="F98">
        <v>0</v>
      </c>
      <c r="G98">
        <v>0</v>
      </c>
      <c r="H98">
        <v>13</v>
      </c>
      <c r="I98">
        <v>0</v>
      </c>
      <c r="J98">
        <v>1</v>
      </c>
      <c r="K98">
        <v>15</v>
      </c>
      <c r="L98">
        <f t="shared" si="2"/>
        <v>34</v>
      </c>
      <c r="M98">
        <v>163</v>
      </c>
      <c r="N98">
        <f t="shared" si="5"/>
        <v>14</v>
      </c>
      <c r="O98">
        <v>2</v>
      </c>
      <c r="P98" t="s">
        <v>46</v>
      </c>
      <c r="Q98" t="s">
        <v>45</v>
      </c>
      <c r="V98">
        <v>35</v>
      </c>
      <c r="W98">
        <v>11</v>
      </c>
    </row>
    <row r="99" spans="1:24" x14ac:dyDescent="0.3">
      <c r="A99" s="1">
        <v>45621</v>
      </c>
      <c r="B99" t="s">
        <v>0</v>
      </c>
      <c r="C99" t="s">
        <v>21</v>
      </c>
      <c r="E99" t="s">
        <v>2</v>
      </c>
      <c r="F99">
        <v>2</v>
      </c>
      <c r="G99">
        <v>0</v>
      </c>
      <c r="H99">
        <v>8</v>
      </c>
      <c r="I99">
        <v>0</v>
      </c>
      <c r="J99">
        <v>1</v>
      </c>
      <c r="K99">
        <v>15</v>
      </c>
      <c r="L99">
        <f t="shared" ref="L99:L191" si="6">(M99-K99-10*J99-6*I99-8*H99-4*G99-2*F99)</f>
        <v>20</v>
      </c>
      <c r="M99">
        <v>113</v>
      </c>
      <c r="N99">
        <f t="shared" si="5"/>
        <v>11</v>
      </c>
      <c r="O99">
        <v>2</v>
      </c>
      <c r="P99" t="s">
        <v>46</v>
      </c>
      <c r="Q99" t="s">
        <v>45</v>
      </c>
      <c r="V99">
        <v>35</v>
      </c>
      <c r="W99">
        <v>10</v>
      </c>
    </row>
    <row r="100" spans="1:24" x14ac:dyDescent="0.3">
      <c r="A100" s="1">
        <v>45621</v>
      </c>
      <c r="B100" t="s">
        <v>0</v>
      </c>
      <c r="C100" t="s">
        <v>21</v>
      </c>
      <c r="D100" t="s">
        <v>22</v>
      </c>
      <c r="E100" t="s">
        <v>2</v>
      </c>
      <c r="F100">
        <v>0</v>
      </c>
      <c r="G100">
        <v>0</v>
      </c>
      <c r="H100">
        <v>1</v>
      </c>
      <c r="I100">
        <v>0</v>
      </c>
      <c r="J100">
        <v>9</v>
      </c>
      <c r="K100">
        <v>15</v>
      </c>
      <c r="L100">
        <f t="shared" si="6"/>
        <v>33</v>
      </c>
      <c r="M100">
        <v>146</v>
      </c>
      <c r="N100">
        <f t="shared" si="5"/>
        <v>10</v>
      </c>
      <c r="O100">
        <v>3</v>
      </c>
      <c r="P100" t="s">
        <v>47</v>
      </c>
      <c r="Q100" t="s">
        <v>45</v>
      </c>
      <c r="V100">
        <v>35</v>
      </c>
      <c r="X100">
        <v>6</v>
      </c>
    </row>
    <row r="101" spans="1:24" x14ac:dyDescent="0.3">
      <c r="A101" s="1">
        <v>45621</v>
      </c>
      <c r="B101" t="s">
        <v>0</v>
      </c>
      <c r="C101" t="s">
        <v>21</v>
      </c>
      <c r="E101" t="s">
        <v>2</v>
      </c>
      <c r="F101">
        <v>1</v>
      </c>
      <c r="G101">
        <v>0</v>
      </c>
      <c r="H101">
        <v>11</v>
      </c>
      <c r="I101">
        <v>0</v>
      </c>
      <c r="J101">
        <v>1</v>
      </c>
      <c r="K101">
        <v>15</v>
      </c>
      <c r="L101">
        <f t="shared" si="6"/>
        <v>34</v>
      </c>
      <c r="M101">
        <v>149</v>
      </c>
      <c r="N101">
        <f t="shared" si="5"/>
        <v>13</v>
      </c>
      <c r="O101">
        <v>2</v>
      </c>
      <c r="P101" t="s">
        <v>46</v>
      </c>
      <c r="Q101" t="s">
        <v>45</v>
      </c>
      <c r="V101">
        <v>35</v>
      </c>
      <c r="W101">
        <v>10</v>
      </c>
    </row>
    <row r="102" spans="1:24" x14ac:dyDescent="0.3">
      <c r="A102" s="1">
        <v>45621</v>
      </c>
      <c r="B102" t="s">
        <v>0</v>
      </c>
      <c r="C102" t="s">
        <v>21</v>
      </c>
      <c r="E102" t="s">
        <v>2</v>
      </c>
      <c r="F102">
        <v>1</v>
      </c>
      <c r="G102">
        <v>0</v>
      </c>
      <c r="H102">
        <v>8</v>
      </c>
      <c r="I102">
        <v>0</v>
      </c>
      <c r="J102">
        <v>1</v>
      </c>
      <c r="K102">
        <v>15</v>
      </c>
      <c r="L102">
        <f t="shared" si="6"/>
        <v>10</v>
      </c>
      <c r="M102">
        <v>101</v>
      </c>
      <c r="N102">
        <f t="shared" si="5"/>
        <v>10</v>
      </c>
      <c r="O102">
        <v>2</v>
      </c>
      <c r="P102" t="s">
        <v>46</v>
      </c>
      <c r="Q102" t="s">
        <v>45</v>
      </c>
      <c r="V102">
        <v>35</v>
      </c>
      <c r="W102">
        <v>9</v>
      </c>
    </row>
    <row r="103" spans="1:24" x14ac:dyDescent="0.3">
      <c r="A103" s="1">
        <v>45621</v>
      </c>
      <c r="B103" t="s">
        <v>0</v>
      </c>
      <c r="C103" t="s">
        <v>21</v>
      </c>
      <c r="E103" t="s">
        <v>2</v>
      </c>
      <c r="F103">
        <v>1</v>
      </c>
      <c r="G103">
        <v>0</v>
      </c>
      <c r="H103">
        <v>10</v>
      </c>
      <c r="I103">
        <v>0</v>
      </c>
      <c r="J103">
        <v>1</v>
      </c>
      <c r="K103">
        <v>15</v>
      </c>
      <c r="L103">
        <f t="shared" si="6"/>
        <v>26</v>
      </c>
      <c r="M103">
        <v>133</v>
      </c>
      <c r="N103">
        <f t="shared" si="5"/>
        <v>12</v>
      </c>
      <c r="O103">
        <v>2</v>
      </c>
      <c r="P103" t="s">
        <v>46</v>
      </c>
      <c r="Q103" t="s">
        <v>45</v>
      </c>
      <c r="V103">
        <v>35</v>
      </c>
      <c r="W103">
        <v>8</v>
      </c>
    </row>
    <row r="104" spans="1:24" x14ac:dyDescent="0.3">
      <c r="A104" s="1">
        <v>45621</v>
      </c>
      <c r="B104" t="s">
        <v>0</v>
      </c>
      <c r="C104" t="s">
        <v>21</v>
      </c>
      <c r="E104" t="s">
        <v>16</v>
      </c>
      <c r="F104">
        <v>0</v>
      </c>
      <c r="G104">
        <v>0</v>
      </c>
      <c r="H104">
        <v>11</v>
      </c>
      <c r="I104">
        <v>0</v>
      </c>
      <c r="J104">
        <v>1</v>
      </c>
      <c r="K104">
        <v>15</v>
      </c>
      <c r="L104">
        <f t="shared" si="6"/>
        <v>18</v>
      </c>
      <c r="M104">
        <v>131</v>
      </c>
      <c r="N104">
        <f t="shared" si="5"/>
        <v>12</v>
      </c>
      <c r="O104">
        <v>2</v>
      </c>
      <c r="P104" t="s">
        <v>46</v>
      </c>
      <c r="Q104" t="s">
        <v>45</v>
      </c>
      <c r="V104">
        <v>35</v>
      </c>
      <c r="W104">
        <v>7</v>
      </c>
    </row>
    <row r="105" spans="1:24" x14ac:dyDescent="0.3">
      <c r="A105" s="1">
        <v>45621</v>
      </c>
      <c r="B105" t="s">
        <v>0</v>
      </c>
      <c r="C105" t="s">
        <v>21</v>
      </c>
      <c r="D105" t="s">
        <v>2</v>
      </c>
      <c r="E105" t="s">
        <v>16</v>
      </c>
      <c r="F105">
        <v>0</v>
      </c>
      <c r="G105">
        <v>0</v>
      </c>
      <c r="H105">
        <v>0</v>
      </c>
      <c r="I105">
        <v>0</v>
      </c>
      <c r="J105">
        <v>9</v>
      </c>
      <c r="K105">
        <v>15</v>
      </c>
      <c r="L105">
        <f t="shared" si="6"/>
        <v>20</v>
      </c>
      <c r="M105">
        <v>125</v>
      </c>
      <c r="N105">
        <f t="shared" si="5"/>
        <v>9</v>
      </c>
      <c r="O105">
        <v>3</v>
      </c>
      <c r="P105" t="s">
        <v>47</v>
      </c>
      <c r="Q105" t="s">
        <v>45</v>
      </c>
      <c r="V105">
        <v>35</v>
      </c>
      <c r="X105">
        <v>7</v>
      </c>
    </row>
    <row r="106" spans="1:24" x14ac:dyDescent="0.3">
      <c r="A106" s="1">
        <v>45621</v>
      </c>
      <c r="B106" t="s">
        <v>0</v>
      </c>
      <c r="C106" t="s">
        <v>21</v>
      </c>
      <c r="D106" t="s">
        <v>2</v>
      </c>
      <c r="E106" t="s">
        <v>16</v>
      </c>
      <c r="F106">
        <v>0</v>
      </c>
      <c r="G106">
        <v>0</v>
      </c>
      <c r="H106">
        <v>0</v>
      </c>
      <c r="I106">
        <v>0</v>
      </c>
      <c r="J106">
        <v>6</v>
      </c>
      <c r="K106">
        <v>15</v>
      </c>
      <c r="L106">
        <f t="shared" si="6"/>
        <v>33</v>
      </c>
      <c r="M106">
        <v>108</v>
      </c>
      <c r="N106">
        <f t="shared" si="5"/>
        <v>6</v>
      </c>
      <c r="O106">
        <v>3</v>
      </c>
      <c r="P106" t="s">
        <v>47</v>
      </c>
      <c r="Q106" t="s">
        <v>45</v>
      </c>
      <c r="V106">
        <v>35</v>
      </c>
      <c r="X106">
        <v>3</v>
      </c>
    </row>
    <row r="107" spans="1:24" x14ac:dyDescent="0.3">
      <c r="A107" s="1">
        <v>45621</v>
      </c>
      <c r="B107" t="s">
        <v>2</v>
      </c>
      <c r="C107" t="s">
        <v>21</v>
      </c>
      <c r="F107">
        <v>2</v>
      </c>
      <c r="G107">
        <v>0</v>
      </c>
      <c r="H107">
        <v>11</v>
      </c>
      <c r="I107">
        <v>0</v>
      </c>
      <c r="J107">
        <v>1</v>
      </c>
      <c r="K107">
        <v>15</v>
      </c>
      <c r="L107">
        <f t="shared" si="6"/>
        <v>26</v>
      </c>
      <c r="M107">
        <v>143</v>
      </c>
      <c r="N107">
        <f>SUM(F107:J107)</f>
        <v>14</v>
      </c>
      <c r="O107">
        <v>2</v>
      </c>
      <c r="P107" t="s">
        <v>46</v>
      </c>
      <c r="Q107" t="s">
        <v>45</v>
      </c>
      <c r="V107">
        <v>35</v>
      </c>
      <c r="W107">
        <v>10</v>
      </c>
    </row>
    <row r="108" spans="1:24" x14ac:dyDescent="0.3">
      <c r="A108" s="1">
        <v>45621</v>
      </c>
      <c r="B108" t="s">
        <v>2</v>
      </c>
      <c r="C108" t="s">
        <v>21</v>
      </c>
      <c r="F108">
        <v>0</v>
      </c>
      <c r="G108">
        <v>0</v>
      </c>
      <c r="H108">
        <v>13</v>
      </c>
      <c r="I108">
        <v>0</v>
      </c>
      <c r="J108">
        <v>1</v>
      </c>
      <c r="K108">
        <v>15</v>
      </c>
      <c r="L108">
        <f t="shared" si="6"/>
        <v>26</v>
      </c>
      <c r="M108">
        <v>155</v>
      </c>
      <c r="N108">
        <f>SUM(F108:J108)</f>
        <v>14</v>
      </c>
      <c r="O108">
        <v>2</v>
      </c>
      <c r="P108" t="s">
        <v>46</v>
      </c>
      <c r="Q108" t="s">
        <v>45</v>
      </c>
      <c r="V108">
        <v>35</v>
      </c>
      <c r="W108">
        <v>10</v>
      </c>
    </row>
    <row r="109" spans="1:24" x14ac:dyDescent="0.3">
      <c r="A109" s="1">
        <v>45621</v>
      </c>
      <c r="B109" t="s">
        <v>2</v>
      </c>
      <c r="C109" t="s">
        <v>21</v>
      </c>
      <c r="F109">
        <v>0</v>
      </c>
      <c r="G109">
        <v>0</v>
      </c>
      <c r="H109">
        <v>13</v>
      </c>
      <c r="I109">
        <v>0</v>
      </c>
      <c r="J109">
        <v>1</v>
      </c>
      <c r="K109">
        <v>15</v>
      </c>
      <c r="L109">
        <f t="shared" si="6"/>
        <v>34</v>
      </c>
      <c r="M109">
        <v>163</v>
      </c>
      <c r="N109">
        <f t="shared" ref="N109:N115" si="7">SUM(F109:J109)</f>
        <v>14</v>
      </c>
      <c r="O109">
        <v>2</v>
      </c>
      <c r="P109" t="s">
        <v>46</v>
      </c>
      <c r="Q109" t="s">
        <v>45</v>
      </c>
      <c r="V109">
        <v>35</v>
      </c>
      <c r="W109">
        <v>11</v>
      </c>
    </row>
    <row r="110" spans="1:24" x14ac:dyDescent="0.3">
      <c r="A110" s="1">
        <v>45622</v>
      </c>
      <c r="B110" t="s">
        <v>19</v>
      </c>
      <c r="C110" t="s">
        <v>1</v>
      </c>
      <c r="E110" t="s">
        <v>21</v>
      </c>
      <c r="F110">
        <v>0</v>
      </c>
      <c r="G110">
        <v>0</v>
      </c>
      <c r="H110">
        <v>11</v>
      </c>
      <c r="I110">
        <v>0</v>
      </c>
      <c r="J110">
        <v>1</v>
      </c>
      <c r="K110">
        <v>15</v>
      </c>
      <c r="L110">
        <f t="shared" si="6"/>
        <v>34</v>
      </c>
      <c r="M110">
        <v>147</v>
      </c>
      <c r="N110">
        <f t="shared" si="7"/>
        <v>12</v>
      </c>
      <c r="O110">
        <v>2</v>
      </c>
      <c r="P110" t="s">
        <v>46</v>
      </c>
      <c r="Q110" t="s">
        <v>45</v>
      </c>
      <c r="V110">
        <v>36</v>
      </c>
      <c r="W110">
        <v>9</v>
      </c>
    </row>
    <row r="111" spans="1:24" x14ac:dyDescent="0.3">
      <c r="A111" s="1">
        <v>45622</v>
      </c>
      <c r="B111" t="s">
        <v>19</v>
      </c>
      <c r="C111" t="s">
        <v>1</v>
      </c>
      <c r="D111" t="s">
        <v>2</v>
      </c>
      <c r="E111" t="s">
        <v>21</v>
      </c>
      <c r="F111">
        <v>0</v>
      </c>
      <c r="G111">
        <v>0</v>
      </c>
      <c r="H111">
        <v>1</v>
      </c>
      <c r="I111">
        <v>0</v>
      </c>
      <c r="J111">
        <v>8</v>
      </c>
      <c r="K111">
        <v>15</v>
      </c>
      <c r="L111">
        <f t="shared" si="6"/>
        <v>33</v>
      </c>
      <c r="M111">
        <v>136</v>
      </c>
      <c r="N111">
        <f t="shared" si="7"/>
        <v>9</v>
      </c>
      <c r="O111">
        <v>3</v>
      </c>
      <c r="P111" t="s">
        <v>47</v>
      </c>
      <c r="Q111" t="s">
        <v>45</v>
      </c>
      <c r="V111">
        <v>36</v>
      </c>
      <c r="X111">
        <v>5</v>
      </c>
    </row>
    <row r="112" spans="1:24" x14ac:dyDescent="0.3">
      <c r="A112" s="1">
        <v>45622</v>
      </c>
      <c r="B112" t="s">
        <v>19</v>
      </c>
      <c r="C112" t="s">
        <v>1</v>
      </c>
      <c r="E112" t="s">
        <v>2</v>
      </c>
      <c r="F112">
        <v>1</v>
      </c>
      <c r="G112">
        <v>0</v>
      </c>
      <c r="H112">
        <v>9</v>
      </c>
      <c r="I112">
        <v>0</v>
      </c>
      <c r="J112">
        <v>1</v>
      </c>
      <c r="K112">
        <v>15</v>
      </c>
      <c r="L112">
        <f t="shared" si="6"/>
        <v>34</v>
      </c>
      <c r="M112">
        <v>133</v>
      </c>
      <c r="N112">
        <f t="shared" si="7"/>
        <v>11</v>
      </c>
      <c r="O112">
        <v>2</v>
      </c>
      <c r="P112" t="s">
        <v>46</v>
      </c>
      <c r="Q112" t="s">
        <v>45</v>
      </c>
      <c r="V112">
        <v>36</v>
      </c>
      <c r="W112">
        <v>8</v>
      </c>
    </row>
    <row r="113" spans="1:24" x14ac:dyDescent="0.3">
      <c r="A113" s="1">
        <v>45622</v>
      </c>
      <c r="B113" t="s">
        <v>0</v>
      </c>
      <c r="C113" t="s">
        <v>1</v>
      </c>
      <c r="D113" t="s">
        <v>16</v>
      </c>
      <c r="E113" t="s">
        <v>2</v>
      </c>
      <c r="F113">
        <v>0</v>
      </c>
      <c r="G113">
        <v>0</v>
      </c>
      <c r="H113">
        <v>0</v>
      </c>
      <c r="I113">
        <v>0</v>
      </c>
      <c r="J113">
        <v>6</v>
      </c>
      <c r="K113">
        <v>15</v>
      </c>
      <c r="L113">
        <f t="shared" si="6"/>
        <v>23</v>
      </c>
      <c r="M113">
        <v>98</v>
      </c>
      <c r="N113">
        <f t="shared" si="7"/>
        <v>6</v>
      </c>
      <c r="O113">
        <v>3</v>
      </c>
      <c r="P113" t="s">
        <v>47</v>
      </c>
      <c r="Q113" t="s">
        <v>45</v>
      </c>
      <c r="V113">
        <v>36</v>
      </c>
      <c r="X113">
        <v>4</v>
      </c>
    </row>
    <row r="114" spans="1:24" x14ac:dyDescent="0.3">
      <c r="A114" s="1">
        <v>45622</v>
      </c>
      <c r="B114" t="s">
        <v>0</v>
      </c>
      <c r="C114" t="s">
        <v>1</v>
      </c>
      <c r="E114" t="s">
        <v>2</v>
      </c>
      <c r="F114">
        <v>0</v>
      </c>
      <c r="G114">
        <v>0</v>
      </c>
      <c r="H114">
        <v>12</v>
      </c>
      <c r="I114">
        <v>0</v>
      </c>
      <c r="J114">
        <v>1</v>
      </c>
      <c r="K114">
        <v>15</v>
      </c>
      <c r="L114">
        <f t="shared" si="6"/>
        <v>26</v>
      </c>
      <c r="M114">
        <v>147</v>
      </c>
      <c r="N114">
        <f t="shared" si="7"/>
        <v>13</v>
      </c>
      <c r="O114">
        <v>2</v>
      </c>
      <c r="P114" t="s">
        <v>46</v>
      </c>
      <c r="Q114" t="s">
        <v>45</v>
      </c>
      <c r="V114">
        <v>36</v>
      </c>
      <c r="W114">
        <v>9</v>
      </c>
    </row>
    <row r="115" spans="1:24" x14ac:dyDescent="0.3">
      <c r="A115" s="1">
        <v>45622</v>
      </c>
      <c r="B115" t="s">
        <v>0</v>
      </c>
      <c r="C115" t="s">
        <v>1</v>
      </c>
      <c r="E115" t="s">
        <v>16</v>
      </c>
      <c r="F115">
        <v>0</v>
      </c>
      <c r="G115">
        <v>0</v>
      </c>
      <c r="H115">
        <v>11</v>
      </c>
      <c r="I115">
        <v>0</v>
      </c>
      <c r="J115">
        <v>1</v>
      </c>
      <c r="K115">
        <v>15</v>
      </c>
      <c r="L115">
        <f t="shared" si="6"/>
        <v>34</v>
      </c>
      <c r="M115">
        <v>147</v>
      </c>
      <c r="N115">
        <f t="shared" si="7"/>
        <v>12</v>
      </c>
      <c r="O115">
        <v>2</v>
      </c>
      <c r="P115" t="s">
        <v>46</v>
      </c>
      <c r="Q115" t="s">
        <v>45</v>
      </c>
      <c r="V115">
        <v>36</v>
      </c>
      <c r="W115">
        <v>9</v>
      </c>
    </row>
    <row r="116" spans="1:24" x14ac:dyDescent="0.3">
      <c r="A116" s="1">
        <v>45622</v>
      </c>
      <c r="B116" t="s">
        <v>0</v>
      </c>
      <c r="C116" t="s">
        <v>1</v>
      </c>
      <c r="E116" t="s">
        <v>16</v>
      </c>
      <c r="F116">
        <v>1</v>
      </c>
      <c r="G116">
        <v>0</v>
      </c>
      <c r="H116">
        <v>8</v>
      </c>
      <c r="I116">
        <v>0</v>
      </c>
      <c r="J116">
        <v>1</v>
      </c>
      <c r="K116">
        <v>15</v>
      </c>
      <c r="L116">
        <f t="shared" si="6"/>
        <v>26</v>
      </c>
      <c r="M116">
        <v>117</v>
      </c>
      <c r="N116">
        <f t="shared" ref="N116:N121" si="8">SUM(F116:J116)</f>
        <v>10</v>
      </c>
      <c r="O116">
        <v>2</v>
      </c>
      <c r="P116" t="s">
        <v>46</v>
      </c>
      <c r="Q116" t="s">
        <v>45</v>
      </c>
      <c r="V116">
        <v>36</v>
      </c>
      <c r="W116">
        <v>6</v>
      </c>
    </row>
    <row r="117" spans="1:24" x14ac:dyDescent="0.3">
      <c r="A117" s="1">
        <v>45622</v>
      </c>
      <c r="B117" t="s">
        <v>0</v>
      </c>
      <c r="C117" t="s">
        <v>1</v>
      </c>
      <c r="D117" t="s">
        <v>22</v>
      </c>
      <c r="E117" t="s">
        <v>16</v>
      </c>
      <c r="F117">
        <v>0</v>
      </c>
      <c r="G117">
        <v>0</v>
      </c>
      <c r="H117">
        <v>0</v>
      </c>
      <c r="I117">
        <v>0</v>
      </c>
      <c r="J117">
        <v>7</v>
      </c>
      <c r="K117">
        <v>15</v>
      </c>
      <c r="L117">
        <f t="shared" si="6"/>
        <v>33</v>
      </c>
      <c r="M117">
        <v>118</v>
      </c>
      <c r="N117">
        <f t="shared" si="8"/>
        <v>7</v>
      </c>
      <c r="O117">
        <v>3</v>
      </c>
      <c r="P117" t="s">
        <v>47</v>
      </c>
      <c r="Q117" t="s">
        <v>45</v>
      </c>
      <c r="V117">
        <v>36</v>
      </c>
      <c r="X117">
        <v>4</v>
      </c>
    </row>
    <row r="118" spans="1:24" x14ac:dyDescent="0.3">
      <c r="A118" s="1">
        <v>45622</v>
      </c>
      <c r="B118" t="s">
        <v>0</v>
      </c>
      <c r="C118" t="s">
        <v>1</v>
      </c>
      <c r="D118" t="s">
        <v>22</v>
      </c>
      <c r="E118" t="s">
        <v>21</v>
      </c>
      <c r="F118">
        <v>0</v>
      </c>
      <c r="G118">
        <v>0</v>
      </c>
      <c r="H118">
        <v>1</v>
      </c>
      <c r="I118">
        <v>0</v>
      </c>
      <c r="J118">
        <v>7</v>
      </c>
      <c r="K118">
        <v>15</v>
      </c>
      <c r="L118">
        <f t="shared" si="6"/>
        <v>33</v>
      </c>
      <c r="M118">
        <v>126</v>
      </c>
      <c r="N118">
        <f t="shared" si="8"/>
        <v>8</v>
      </c>
      <c r="O118">
        <v>3</v>
      </c>
      <c r="P118" t="s">
        <v>47</v>
      </c>
      <c r="Q118" t="s">
        <v>45</v>
      </c>
      <c r="V118">
        <v>36</v>
      </c>
      <c r="X118">
        <v>4</v>
      </c>
    </row>
    <row r="119" spans="1:24" x14ac:dyDescent="0.3">
      <c r="A119" s="1">
        <v>45622</v>
      </c>
      <c r="B119" t="s">
        <v>0</v>
      </c>
      <c r="C119" t="s">
        <v>1</v>
      </c>
      <c r="E119" t="s">
        <v>16</v>
      </c>
      <c r="F119">
        <v>0</v>
      </c>
      <c r="G119">
        <v>0</v>
      </c>
      <c r="H119">
        <v>11</v>
      </c>
      <c r="I119">
        <v>0</v>
      </c>
      <c r="J119">
        <v>1</v>
      </c>
      <c r="K119">
        <v>15</v>
      </c>
      <c r="L119">
        <f t="shared" si="6"/>
        <v>34</v>
      </c>
      <c r="M119">
        <v>147</v>
      </c>
      <c r="N119">
        <f t="shared" si="8"/>
        <v>12</v>
      </c>
      <c r="O119">
        <v>2</v>
      </c>
      <c r="P119" t="s">
        <v>46</v>
      </c>
      <c r="Q119" t="s">
        <v>45</v>
      </c>
      <c r="V119">
        <v>36</v>
      </c>
      <c r="W119">
        <v>9</v>
      </c>
    </row>
    <row r="120" spans="1:24" x14ac:dyDescent="0.3">
      <c r="A120" s="1">
        <v>45622</v>
      </c>
      <c r="B120" t="s">
        <v>0</v>
      </c>
      <c r="C120" t="s">
        <v>1</v>
      </c>
      <c r="E120" t="s">
        <v>21</v>
      </c>
      <c r="F120">
        <v>1</v>
      </c>
      <c r="G120">
        <v>0</v>
      </c>
      <c r="H120">
        <v>12</v>
      </c>
      <c r="I120">
        <v>0</v>
      </c>
      <c r="J120">
        <v>1</v>
      </c>
      <c r="K120">
        <v>15</v>
      </c>
      <c r="L120">
        <f t="shared" si="6"/>
        <v>34</v>
      </c>
      <c r="M120">
        <v>157</v>
      </c>
      <c r="N120">
        <f t="shared" si="8"/>
        <v>14</v>
      </c>
      <c r="O120">
        <v>2</v>
      </c>
      <c r="P120" t="s">
        <v>46</v>
      </c>
      <c r="Q120" t="s">
        <v>45</v>
      </c>
      <c r="V120">
        <v>36</v>
      </c>
      <c r="W120">
        <v>11</v>
      </c>
    </row>
    <row r="121" spans="1:24" x14ac:dyDescent="0.3">
      <c r="A121" s="1">
        <v>45627</v>
      </c>
      <c r="B121" t="s">
        <v>19</v>
      </c>
      <c r="C121" t="s">
        <v>55</v>
      </c>
      <c r="E121" t="s">
        <v>2</v>
      </c>
      <c r="F121">
        <v>0</v>
      </c>
      <c r="G121">
        <v>1</v>
      </c>
      <c r="H121">
        <v>0</v>
      </c>
      <c r="I121">
        <v>0</v>
      </c>
      <c r="J121">
        <v>5</v>
      </c>
      <c r="K121">
        <v>15</v>
      </c>
      <c r="L121">
        <f t="shared" si="6"/>
        <v>23</v>
      </c>
      <c r="M121">
        <v>92</v>
      </c>
      <c r="N121">
        <f t="shared" si="8"/>
        <v>6</v>
      </c>
      <c r="O121">
        <v>3</v>
      </c>
      <c r="P121" t="s">
        <v>47</v>
      </c>
      <c r="Q121" t="s">
        <v>45</v>
      </c>
      <c r="V121">
        <v>41</v>
      </c>
      <c r="X121">
        <v>3</v>
      </c>
    </row>
    <row r="122" spans="1:24" x14ac:dyDescent="0.3">
      <c r="A122" s="1">
        <v>45627</v>
      </c>
      <c r="B122" t="s">
        <v>19</v>
      </c>
      <c r="C122" t="s">
        <v>55</v>
      </c>
      <c r="E122" t="s">
        <v>2</v>
      </c>
      <c r="F122">
        <v>0</v>
      </c>
      <c r="G122">
        <v>0</v>
      </c>
      <c r="H122">
        <v>8</v>
      </c>
      <c r="I122">
        <v>0</v>
      </c>
      <c r="J122">
        <v>1</v>
      </c>
      <c r="K122">
        <v>15</v>
      </c>
      <c r="L122">
        <f t="shared" si="6"/>
        <v>34</v>
      </c>
      <c r="M122">
        <v>123</v>
      </c>
      <c r="N122">
        <f t="shared" ref="N122:N186" si="9">SUM(F122:J122)</f>
        <v>9</v>
      </c>
      <c r="O122">
        <v>2</v>
      </c>
      <c r="P122" t="s">
        <v>46</v>
      </c>
      <c r="Q122" t="s">
        <v>45</v>
      </c>
      <c r="V122">
        <v>41</v>
      </c>
      <c r="W122">
        <v>6</v>
      </c>
    </row>
    <row r="123" spans="1:24" x14ac:dyDescent="0.3">
      <c r="A123" s="1">
        <v>45627</v>
      </c>
      <c r="B123" t="s">
        <v>19</v>
      </c>
      <c r="C123" t="s">
        <v>55</v>
      </c>
      <c r="E123" t="s">
        <v>2</v>
      </c>
      <c r="F123">
        <v>0</v>
      </c>
      <c r="G123">
        <v>0</v>
      </c>
      <c r="H123">
        <v>8</v>
      </c>
      <c r="I123">
        <v>0</v>
      </c>
      <c r="J123">
        <v>1</v>
      </c>
      <c r="K123">
        <v>15</v>
      </c>
      <c r="L123">
        <f t="shared" si="6"/>
        <v>34</v>
      </c>
      <c r="M123">
        <v>123</v>
      </c>
      <c r="N123">
        <f t="shared" si="9"/>
        <v>9</v>
      </c>
      <c r="O123">
        <v>2</v>
      </c>
      <c r="P123" t="s">
        <v>46</v>
      </c>
      <c r="Q123" t="s">
        <v>45</v>
      </c>
      <c r="V123">
        <v>41</v>
      </c>
      <c r="W123">
        <v>6</v>
      </c>
    </row>
    <row r="124" spans="1:24" x14ac:dyDescent="0.3">
      <c r="A124" s="1">
        <v>45627</v>
      </c>
      <c r="B124" t="s">
        <v>19</v>
      </c>
      <c r="C124" t="s">
        <v>55</v>
      </c>
      <c r="E124" t="s">
        <v>2</v>
      </c>
      <c r="F124">
        <v>0</v>
      </c>
      <c r="G124">
        <v>0</v>
      </c>
      <c r="H124">
        <v>9</v>
      </c>
      <c r="I124">
        <v>0</v>
      </c>
      <c r="J124">
        <v>1</v>
      </c>
      <c r="K124">
        <v>3</v>
      </c>
      <c r="L124">
        <f t="shared" si="6"/>
        <v>26</v>
      </c>
      <c r="M124">
        <v>111</v>
      </c>
      <c r="N124">
        <f t="shared" si="9"/>
        <v>10</v>
      </c>
      <c r="O124">
        <v>2</v>
      </c>
      <c r="P124" t="s">
        <v>46</v>
      </c>
      <c r="Q124" t="s">
        <v>45</v>
      </c>
      <c r="V124">
        <v>41</v>
      </c>
      <c r="W124">
        <v>6</v>
      </c>
    </row>
    <row r="125" spans="1:24" x14ac:dyDescent="0.3">
      <c r="A125" s="1">
        <v>45627</v>
      </c>
      <c r="B125" t="s">
        <v>19</v>
      </c>
      <c r="C125" t="s">
        <v>55</v>
      </c>
      <c r="E125" t="s">
        <v>2</v>
      </c>
      <c r="F125">
        <v>1</v>
      </c>
      <c r="G125">
        <v>0</v>
      </c>
      <c r="H125">
        <v>8</v>
      </c>
      <c r="I125">
        <v>0</v>
      </c>
      <c r="J125">
        <v>1</v>
      </c>
      <c r="K125">
        <v>3</v>
      </c>
      <c r="L125">
        <f t="shared" si="6"/>
        <v>10</v>
      </c>
      <c r="M125">
        <v>89</v>
      </c>
      <c r="N125">
        <f t="shared" si="9"/>
        <v>10</v>
      </c>
      <c r="O125">
        <v>2</v>
      </c>
      <c r="P125" t="s">
        <v>46</v>
      </c>
      <c r="Q125" t="s">
        <v>45</v>
      </c>
      <c r="V125">
        <v>41</v>
      </c>
      <c r="W125">
        <v>9</v>
      </c>
    </row>
    <row r="126" spans="1:24" x14ac:dyDescent="0.3">
      <c r="A126" s="1">
        <v>45627</v>
      </c>
      <c r="B126" t="s">
        <v>19</v>
      </c>
      <c r="C126" t="s">
        <v>23</v>
      </c>
      <c r="E126" t="s">
        <v>2</v>
      </c>
      <c r="F126">
        <v>0</v>
      </c>
      <c r="G126">
        <v>0</v>
      </c>
      <c r="H126">
        <v>9</v>
      </c>
      <c r="I126">
        <v>0</v>
      </c>
      <c r="J126">
        <v>1</v>
      </c>
      <c r="K126">
        <v>15</v>
      </c>
      <c r="L126">
        <f t="shared" si="6"/>
        <v>26</v>
      </c>
      <c r="M126">
        <v>123</v>
      </c>
      <c r="N126">
        <f t="shared" si="9"/>
        <v>10</v>
      </c>
      <c r="O126">
        <v>2</v>
      </c>
      <c r="P126" t="s">
        <v>46</v>
      </c>
      <c r="Q126" t="s">
        <v>45</v>
      </c>
      <c r="V126">
        <v>41</v>
      </c>
      <c r="W126">
        <v>6</v>
      </c>
    </row>
    <row r="127" spans="1:24" x14ac:dyDescent="0.3">
      <c r="A127" s="1">
        <v>45627</v>
      </c>
      <c r="B127" t="s">
        <v>17</v>
      </c>
      <c r="C127" t="s">
        <v>23</v>
      </c>
      <c r="E127" t="s">
        <v>2</v>
      </c>
      <c r="F127">
        <v>1</v>
      </c>
      <c r="G127">
        <v>0</v>
      </c>
      <c r="H127">
        <v>7</v>
      </c>
      <c r="I127">
        <v>0</v>
      </c>
      <c r="J127">
        <v>1</v>
      </c>
      <c r="K127">
        <v>15</v>
      </c>
      <c r="L127">
        <f t="shared" si="6"/>
        <v>18</v>
      </c>
      <c r="M127">
        <v>101</v>
      </c>
      <c r="N127">
        <f t="shared" si="9"/>
        <v>9</v>
      </c>
      <c r="O127">
        <v>2</v>
      </c>
      <c r="P127" t="s">
        <v>46</v>
      </c>
      <c r="Q127" t="s">
        <v>45</v>
      </c>
      <c r="V127">
        <v>41</v>
      </c>
      <c r="W127">
        <v>4</v>
      </c>
    </row>
    <row r="128" spans="1:24" x14ac:dyDescent="0.3">
      <c r="A128" s="1">
        <v>45627</v>
      </c>
      <c r="B128" t="s">
        <v>17</v>
      </c>
      <c r="C128" t="s">
        <v>23</v>
      </c>
      <c r="E128" t="s">
        <v>2</v>
      </c>
      <c r="F128">
        <v>2</v>
      </c>
      <c r="G128">
        <v>0</v>
      </c>
      <c r="H128">
        <v>5</v>
      </c>
      <c r="I128">
        <v>0</v>
      </c>
      <c r="J128">
        <v>1</v>
      </c>
      <c r="K128">
        <v>15</v>
      </c>
      <c r="L128">
        <f t="shared" si="6"/>
        <v>10</v>
      </c>
      <c r="M128">
        <v>79</v>
      </c>
      <c r="N128">
        <f t="shared" si="9"/>
        <v>8</v>
      </c>
      <c r="O128">
        <v>2</v>
      </c>
      <c r="P128" t="s">
        <v>46</v>
      </c>
      <c r="Q128" t="s">
        <v>45</v>
      </c>
      <c r="V128">
        <v>41</v>
      </c>
      <c r="W128">
        <v>7</v>
      </c>
    </row>
    <row r="129" spans="1:24" x14ac:dyDescent="0.3">
      <c r="A129" s="1">
        <v>45627</v>
      </c>
      <c r="B129" t="s">
        <v>17</v>
      </c>
      <c r="C129" t="s">
        <v>23</v>
      </c>
      <c r="E129" t="s">
        <v>2</v>
      </c>
      <c r="F129">
        <v>0</v>
      </c>
      <c r="G129">
        <v>0</v>
      </c>
      <c r="H129">
        <v>8</v>
      </c>
      <c r="I129">
        <v>0</v>
      </c>
      <c r="J129">
        <v>1</v>
      </c>
      <c r="K129">
        <v>15</v>
      </c>
      <c r="L129">
        <f t="shared" si="6"/>
        <v>26</v>
      </c>
      <c r="M129">
        <v>115</v>
      </c>
      <c r="N129">
        <f t="shared" si="9"/>
        <v>9</v>
      </c>
      <c r="O129">
        <v>2</v>
      </c>
      <c r="P129" t="s">
        <v>46</v>
      </c>
      <c r="Q129" t="s">
        <v>45</v>
      </c>
      <c r="V129">
        <v>41</v>
      </c>
      <c r="W129">
        <v>5</v>
      </c>
    </row>
    <row r="130" spans="1:24" x14ac:dyDescent="0.3">
      <c r="A130" s="1">
        <v>45627</v>
      </c>
      <c r="B130" t="s">
        <v>17</v>
      </c>
      <c r="C130" t="s">
        <v>23</v>
      </c>
      <c r="E130" t="s">
        <v>2</v>
      </c>
      <c r="F130">
        <v>0</v>
      </c>
      <c r="G130">
        <v>0</v>
      </c>
      <c r="H130">
        <v>10</v>
      </c>
      <c r="I130">
        <v>0</v>
      </c>
      <c r="J130">
        <v>0</v>
      </c>
      <c r="K130">
        <v>15</v>
      </c>
      <c r="L130">
        <f t="shared" si="6"/>
        <v>32</v>
      </c>
      <c r="M130">
        <v>127</v>
      </c>
      <c r="N130">
        <f t="shared" si="9"/>
        <v>10</v>
      </c>
      <c r="O130">
        <v>1</v>
      </c>
      <c r="P130" t="s">
        <v>46</v>
      </c>
      <c r="Q130" t="s">
        <v>45</v>
      </c>
      <c r="V130">
        <v>41</v>
      </c>
      <c r="W130">
        <v>9</v>
      </c>
    </row>
    <row r="131" spans="1:24" x14ac:dyDescent="0.3">
      <c r="A131" s="1">
        <v>45627</v>
      </c>
      <c r="B131" t="s">
        <v>17</v>
      </c>
      <c r="C131" t="s">
        <v>23</v>
      </c>
      <c r="E131" t="s">
        <v>2</v>
      </c>
      <c r="F131">
        <v>0</v>
      </c>
      <c r="G131">
        <v>0</v>
      </c>
      <c r="H131">
        <v>11</v>
      </c>
      <c r="I131">
        <v>0</v>
      </c>
      <c r="J131">
        <v>0</v>
      </c>
      <c r="K131">
        <v>15</v>
      </c>
      <c r="L131">
        <f t="shared" si="6"/>
        <v>32</v>
      </c>
      <c r="M131">
        <v>135</v>
      </c>
      <c r="N131">
        <f t="shared" si="9"/>
        <v>11</v>
      </c>
      <c r="O131">
        <v>1</v>
      </c>
      <c r="P131" t="s">
        <v>46</v>
      </c>
      <c r="Q131" t="s">
        <v>45</v>
      </c>
      <c r="V131">
        <v>41</v>
      </c>
      <c r="W131">
        <v>10</v>
      </c>
    </row>
    <row r="132" spans="1:24" x14ac:dyDescent="0.3">
      <c r="A132" s="1">
        <v>45627</v>
      </c>
      <c r="B132" t="s">
        <v>17</v>
      </c>
      <c r="C132" t="s">
        <v>23</v>
      </c>
      <c r="E132" t="s">
        <v>2</v>
      </c>
      <c r="F132">
        <v>2</v>
      </c>
      <c r="G132">
        <v>0</v>
      </c>
      <c r="H132">
        <v>11</v>
      </c>
      <c r="I132">
        <v>0</v>
      </c>
      <c r="J132">
        <v>0</v>
      </c>
      <c r="K132">
        <v>15</v>
      </c>
      <c r="L132">
        <f t="shared" si="6"/>
        <v>32</v>
      </c>
      <c r="M132">
        <v>139</v>
      </c>
      <c r="N132">
        <f t="shared" si="9"/>
        <v>13</v>
      </c>
      <c r="O132">
        <v>1</v>
      </c>
      <c r="P132" t="s">
        <v>46</v>
      </c>
      <c r="Q132" t="s">
        <v>45</v>
      </c>
      <c r="V132">
        <v>41</v>
      </c>
      <c r="W132">
        <v>12</v>
      </c>
    </row>
    <row r="133" spans="1:24" x14ac:dyDescent="0.3">
      <c r="A133" s="1">
        <v>45627</v>
      </c>
      <c r="B133" t="s">
        <v>18</v>
      </c>
      <c r="C133" t="s">
        <v>55</v>
      </c>
      <c r="E133" t="s">
        <v>2</v>
      </c>
      <c r="F133">
        <v>1</v>
      </c>
      <c r="G133">
        <v>0</v>
      </c>
      <c r="H133">
        <v>6</v>
      </c>
      <c r="I133">
        <v>0</v>
      </c>
      <c r="J133">
        <v>0</v>
      </c>
      <c r="K133">
        <v>3</v>
      </c>
      <c r="L133">
        <f t="shared" si="6"/>
        <v>32</v>
      </c>
      <c r="M133">
        <v>85</v>
      </c>
      <c r="N133">
        <f t="shared" si="9"/>
        <v>7</v>
      </c>
      <c r="O133">
        <v>1</v>
      </c>
      <c r="P133" t="s">
        <v>46</v>
      </c>
      <c r="Q133" t="s">
        <v>45</v>
      </c>
      <c r="V133">
        <v>41</v>
      </c>
      <c r="W133">
        <v>6</v>
      </c>
    </row>
    <row r="134" spans="1:24" x14ac:dyDescent="0.3">
      <c r="A134" s="1">
        <v>45627</v>
      </c>
      <c r="B134" t="s">
        <v>18</v>
      </c>
      <c r="C134" t="s">
        <v>55</v>
      </c>
      <c r="E134" t="s">
        <v>2</v>
      </c>
      <c r="F134">
        <v>0</v>
      </c>
      <c r="G134">
        <v>0</v>
      </c>
      <c r="H134">
        <v>7</v>
      </c>
      <c r="I134">
        <v>0</v>
      </c>
      <c r="J134">
        <v>0</v>
      </c>
      <c r="K134">
        <v>15</v>
      </c>
      <c r="L134">
        <f t="shared" si="6"/>
        <v>32</v>
      </c>
      <c r="M134">
        <v>103</v>
      </c>
      <c r="N134">
        <f t="shared" si="9"/>
        <v>7</v>
      </c>
      <c r="O134">
        <v>1</v>
      </c>
      <c r="P134" t="s">
        <v>46</v>
      </c>
      <c r="Q134" t="s">
        <v>45</v>
      </c>
      <c r="V134">
        <v>41</v>
      </c>
      <c r="W134">
        <v>6</v>
      </c>
    </row>
    <row r="135" spans="1:24" x14ac:dyDescent="0.3">
      <c r="A135" s="1">
        <v>45627</v>
      </c>
      <c r="B135" t="s">
        <v>18</v>
      </c>
      <c r="C135" t="s">
        <v>55</v>
      </c>
      <c r="E135" t="s">
        <v>2</v>
      </c>
      <c r="F135">
        <v>0</v>
      </c>
      <c r="G135">
        <v>0</v>
      </c>
      <c r="H135">
        <v>6</v>
      </c>
      <c r="I135">
        <v>0</v>
      </c>
      <c r="J135">
        <v>0</v>
      </c>
      <c r="K135">
        <v>15</v>
      </c>
      <c r="L135">
        <f t="shared" si="6"/>
        <v>16</v>
      </c>
      <c r="M135">
        <v>79</v>
      </c>
      <c r="N135">
        <f t="shared" si="9"/>
        <v>6</v>
      </c>
      <c r="O135">
        <v>1</v>
      </c>
      <c r="P135" t="s">
        <v>46</v>
      </c>
      <c r="Q135" t="s">
        <v>45</v>
      </c>
      <c r="V135">
        <v>41</v>
      </c>
      <c r="W135">
        <v>3</v>
      </c>
    </row>
    <row r="136" spans="1:24" x14ac:dyDescent="0.3">
      <c r="A136" s="1">
        <v>45627</v>
      </c>
      <c r="B136" t="s">
        <v>18</v>
      </c>
      <c r="C136" t="s">
        <v>2</v>
      </c>
      <c r="E136" t="s">
        <v>2</v>
      </c>
      <c r="F136">
        <v>0</v>
      </c>
      <c r="G136">
        <v>0</v>
      </c>
      <c r="H136">
        <v>6</v>
      </c>
      <c r="I136">
        <v>0</v>
      </c>
      <c r="J136">
        <v>0</v>
      </c>
      <c r="K136">
        <v>15</v>
      </c>
      <c r="L136">
        <f t="shared" si="6"/>
        <v>32</v>
      </c>
      <c r="M136">
        <v>95</v>
      </c>
      <c r="N136">
        <f t="shared" si="9"/>
        <v>6</v>
      </c>
      <c r="O136">
        <v>1</v>
      </c>
      <c r="P136" t="s">
        <v>46</v>
      </c>
      <c r="Q136" t="s">
        <v>45</v>
      </c>
      <c r="V136">
        <v>41</v>
      </c>
      <c r="W136">
        <v>5</v>
      </c>
    </row>
    <row r="137" spans="1:24" x14ac:dyDescent="0.3">
      <c r="A137" s="1">
        <v>45628</v>
      </c>
      <c r="B137" t="s">
        <v>2</v>
      </c>
      <c r="C137" t="s">
        <v>21</v>
      </c>
      <c r="E137" t="s">
        <v>2</v>
      </c>
      <c r="F137">
        <v>0</v>
      </c>
      <c r="G137">
        <v>0</v>
      </c>
      <c r="H137">
        <v>15</v>
      </c>
      <c r="I137">
        <v>0</v>
      </c>
      <c r="J137">
        <v>0</v>
      </c>
      <c r="K137">
        <v>15</v>
      </c>
      <c r="L137">
        <f t="shared" si="6"/>
        <v>32</v>
      </c>
      <c r="M137">
        <v>167</v>
      </c>
      <c r="N137">
        <f t="shared" si="9"/>
        <v>15</v>
      </c>
      <c r="O137">
        <v>1</v>
      </c>
      <c r="P137" t="s">
        <v>46</v>
      </c>
      <c r="Q137" t="s">
        <v>45</v>
      </c>
      <c r="V137">
        <v>42</v>
      </c>
      <c r="W137">
        <v>14</v>
      </c>
    </row>
    <row r="138" spans="1:24" x14ac:dyDescent="0.3">
      <c r="A138" s="1">
        <v>45628</v>
      </c>
      <c r="B138" t="s">
        <v>2</v>
      </c>
      <c r="C138" t="s">
        <v>21</v>
      </c>
      <c r="E138" t="s">
        <v>2</v>
      </c>
      <c r="F138">
        <v>0</v>
      </c>
      <c r="G138">
        <v>0</v>
      </c>
      <c r="H138">
        <v>5</v>
      </c>
      <c r="I138">
        <v>0</v>
      </c>
      <c r="J138">
        <v>8</v>
      </c>
      <c r="K138">
        <v>15</v>
      </c>
      <c r="L138">
        <f t="shared" si="6"/>
        <v>12</v>
      </c>
      <c r="M138">
        <v>147</v>
      </c>
      <c r="N138">
        <f t="shared" si="9"/>
        <v>13</v>
      </c>
      <c r="O138">
        <v>1</v>
      </c>
      <c r="P138" t="s">
        <v>47</v>
      </c>
      <c r="Q138" t="s">
        <v>45</v>
      </c>
      <c r="V138">
        <v>42</v>
      </c>
      <c r="X138">
        <v>7</v>
      </c>
    </row>
    <row r="139" spans="1:24" x14ac:dyDescent="0.3">
      <c r="A139" s="1">
        <v>45628</v>
      </c>
      <c r="B139" t="s">
        <v>15</v>
      </c>
      <c r="C139" t="s">
        <v>21</v>
      </c>
      <c r="E139" t="s">
        <v>16</v>
      </c>
      <c r="F139">
        <v>1</v>
      </c>
      <c r="G139">
        <v>0</v>
      </c>
      <c r="H139">
        <v>8</v>
      </c>
      <c r="I139">
        <v>0</v>
      </c>
      <c r="J139">
        <v>0</v>
      </c>
      <c r="K139">
        <v>15</v>
      </c>
      <c r="L139">
        <f t="shared" si="6"/>
        <v>32</v>
      </c>
      <c r="M139">
        <v>113</v>
      </c>
      <c r="N139">
        <f t="shared" si="9"/>
        <v>9</v>
      </c>
      <c r="O139">
        <v>1</v>
      </c>
      <c r="P139" t="s">
        <v>46</v>
      </c>
      <c r="Q139" t="s">
        <v>45</v>
      </c>
      <c r="V139">
        <v>42</v>
      </c>
      <c r="W139">
        <v>8</v>
      </c>
    </row>
    <row r="140" spans="1:24" x14ac:dyDescent="0.3">
      <c r="A140" s="1">
        <v>45628</v>
      </c>
      <c r="B140" t="s">
        <v>15</v>
      </c>
      <c r="C140" t="s">
        <v>21</v>
      </c>
      <c r="D140" t="s">
        <v>2</v>
      </c>
      <c r="E140" t="s">
        <v>16</v>
      </c>
      <c r="F140">
        <v>0</v>
      </c>
      <c r="G140">
        <v>0</v>
      </c>
      <c r="H140">
        <v>0</v>
      </c>
      <c r="I140">
        <v>0</v>
      </c>
      <c r="J140">
        <v>7</v>
      </c>
      <c r="K140">
        <v>15</v>
      </c>
      <c r="L140">
        <f t="shared" si="6"/>
        <v>10</v>
      </c>
      <c r="M140">
        <v>95</v>
      </c>
      <c r="N140">
        <f t="shared" si="9"/>
        <v>7</v>
      </c>
      <c r="O140">
        <v>6</v>
      </c>
      <c r="P140" t="s">
        <v>47</v>
      </c>
      <c r="Q140" t="s">
        <v>45</v>
      </c>
      <c r="T140" t="s">
        <v>56</v>
      </c>
      <c r="V140">
        <v>42</v>
      </c>
      <c r="X140">
        <v>6</v>
      </c>
    </row>
    <row r="141" spans="1:24" x14ac:dyDescent="0.3">
      <c r="A141" s="1">
        <v>45628</v>
      </c>
      <c r="B141" t="s">
        <v>15</v>
      </c>
      <c r="C141" t="s">
        <v>21</v>
      </c>
      <c r="D141" t="s">
        <v>2</v>
      </c>
      <c r="E141" t="s">
        <v>16</v>
      </c>
      <c r="F141">
        <v>0</v>
      </c>
      <c r="G141">
        <v>0</v>
      </c>
      <c r="H141">
        <v>0</v>
      </c>
      <c r="I141">
        <v>0</v>
      </c>
      <c r="J141">
        <v>7</v>
      </c>
      <c r="K141">
        <v>15</v>
      </c>
      <c r="L141">
        <f t="shared" si="6"/>
        <v>20</v>
      </c>
      <c r="M141">
        <v>105</v>
      </c>
      <c r="N141">
        <f t="shared" si="9"/>
        <v>7</v>
      </c>
      <c r="O141">
        <v>3</v>
      </c>
      <c r="P141" t="s">
        <v>47</v>
      </c>
      <c r="Q141" t="s">
        <v>45</v>
      </c>
      <c r="V141">
        <v>42</v>
      </c>
      <c r="X141">
        <v>5</v>
      </c>
    </row>
    <row r="142" spans="1:24" x14ac:dyDescent="0.3">
      <c r="A142" s="1">
        <v>45628</v>
      </c>
      <c r="B142" t="s">
        <v>15</v>
      </c>
      <c r="C142" t="s">
        <v>21</v>
      </c>
      <c r="E142" t="s">
        <v>16</v>
      </c>
      <c r="F142">
        <v>0</v>
      </c>
      <c r="G142">
        <v>0</v>
      </c>
      <c r="H142">
        <v>13</v>
      </c>
      <c r="I142">
        <v>0</v>
      </c>
      <c r="J142">
        <v>0</v>
      </c>
      <c r="K142">
        <v>15</v>
      </c>
      <c r="L142">
        <f t="shared" si="6"/>
        <v>32</v>
      </c>
      <c r="M142">
        <v>151</v>
      </c>
      <c r="N142">
        <f t="shared" si="9"/>
        <v>13</v>
      </c>
      <c r="O142">
        <v>1</v>
      </c>
      <c r="P142" t="s">
        <v>46</v>
      </c>
      <c r="Q142" t="s">
        <v>45</v>
      </c>
      <c r="V142">
        <v>42</v>
      </c>
      <c r="W142">
        <v>12</v>
      </c>
    </row>
    <row r="143" spans="1:24" x14ac:dyDescent="0.3">
      <c r="A143" s="1">
        <v>45628</v>
      </c>
      <c r="B143" t="s">
        <v>15</v>
      </c>
      <c r="C143" t="s">
        <v>21</v>
      </c>
      <c r="D143" t="s">
        <v>2</v>
      </c>
      <c r="E143" t="s">
        <v>16</v>
      </c>
      <c r="F143">
        <v>0</v>
      </c>
      <c r="G143">
        <v>0</v>
      </c>
      <c r="H143">
        <v>0</v>
      </c>
      <c r="I143">
        <v>0</v>
      </c>
      <c r="J143">
        <v>6</v>
      </c>
      <c r="K143">
        <v>15</v>
      </c>
      <c r="L143">
        <f t="shared" si="6"/>
        <v>23</v>
      </c>
      <c r="M143">
        <v>98</v>
      </c>
      <c r="N143">
        <f t="shared" si="9"/>
        <v>6</v>
      </c>
      <c r="O143">
        <v>3</v>
      </c>
      <c r="P143" t="s">
        <v>47</v>
      </c>
      <c r="Q143" t="s">
        <v>45</v>
      </c>
      <c r="V143">
        <v>42</v>
      </c>
      <c r="X143">
        <v>4</v>
      </c>
    </row>
    <row r="144" spans="1:24" x14ac:dyDescent="0.3">
      <c r="A144" s="1">
        <v>45628</v>
      </c>
      <c r="B144" t="s">
        <v>15</v>
      </c>
      <c r="C144" t="s">
        <v>21</v>
      </c>
      <c r="D144" t="s">
        <v>2</v>
      </c>
      <c r="E144" t="s">
        <v>16</v>
      </c>
      <c r="F144">
        <v>0</v>
      </c>
      <c r="G144">
        <v>0</v>
      </c>
      <c r="H144">
        <v>3</v>
      </c>
      <c r="I144">
        <v>0</v>
      </c>
      <c r="J144">
        <v>3</v>
      </c>
      <c r="K144">
        <v>15</v>
      </c>
      <c r="L144">
        <f t="shared" si="6"/>
        <v>33</v>
      </c>
      <c r="M144">
        <v>102</v>
      </c>
      <c r="N144">
        <f t="shared" si="9"/>
        <v>6</v>
      </c>
      <c r="O144">
        <v>3</v>
      </c>
      <c r="P144" t="s">
        <v>46</v>
      </c>
      <c r="Q144" t="s">
        <v>45</v>
      </c>
      <c r="V144">
        <v>42</v>
      </c>
      <c r="W144">
        <v>3</v>
      </c>
    </row>
    <row r="145" spans="1:24" x14ac:dyDescent="0.3">
      <c r="A145" s="1">
        <v>45628</v>
      </c>
      <c r="B145" t="s">
        <v>15</v>
      </c>
      <c r="C145" t="s">
        <v>21</v>
      </c>
      <c r="D145" t="s">
        <v>2</v>
      </c>
      <c r="E145" t="s">
        <v>16</v>
      </c>
      <c r="F145">
        <v>2</v>
      </c>
      <c r="G145">
        <v>0</v>
      </c>
      <c r="H145">
        <v>12</v>
      </c>
      <c r="I145">
        <v>0</v>
      </c>
      <c r="J145">
        <v>0</v>
      </c>
      <c r="K145">
        <v>15</v>
      </c>
      <c r="L145">
        <f t="shared" si="6"/>
        <v>32</v>
      </c>
      <c r="M145">
        <v>147</v>
      </c>
      <c r="N145">
        <f t="shared" si="9"/>
        <v>14</v>
      </c>
      <c r="O145">
        <v>1</v>
      </c>
      <c r="P145" t="s">
        <v>46</v>
      </c>
      <c r="Q145" t="s">
        <v>45</v>
      </c>
      <c r="V145">
        <v>42</v>
      </c>
      <c r="W145">
        <v>13</v>
      </c>
    </row>
    <row r="146" spans="1:24" x14ac:dyDescent="0.3">
      <c r="A146" s="1">
        <v>45628</v>
      </c>
      <c r="B146" t="s">
        <v>15</v>
      </c>
      <c r="C146" t="s">
        <v>21</v>
      </c>
      <c r="E146" t="s">
        <v>2</v>
      </c>
      <c r="F146">
        <v>0</v>
      </c>
      <c r="G146">
        <v>0</v>
      </c>
      <c r="H146">
        <v>12</v>
      </c>
      <c r="I146">
        <v>0</v>
      </c>
      <c r="J146">
        <v>0</v>
      </c>
      <c r="K146">
        <v>15</v>
      </c>
      <c r="L146">
        <f t="shared" si="6"/>
        <v>32</v>
      </c>
      <c r="M146">
        <v>143</v>
      </c>
      <c r="N146">
        <f t="shared" si="9"/>
        <v>12</v>
      </c>
      <c r="O146">
        <v>1</v>
      </c>
      <c r="P146" t="s">
        <v>46</v>
      </c>
      <c r="Q146" t="s">
        <v>45</v>
      </c>
      <c r="V146">
        <v>42</v>
      </c>
      <c r="W146">
        <v>11</v>
      </c>
    </row>
    <row r="147" spans="1:24" x14ac:dyDescent="0.3">
      <c r="A147" s="1">
        <v>45628</v>
      </c>
      <c r="B147" t="s">
        <v>2</v>
      </c>
      <c r="C147" t="s">
        <v>21</v>
      </c>
      <c r="E147" t="s">
        <v>15</v>
      </c>
      <c r="F147">
        <v>1</v>
      </c>
      <c r="G147">
        <v>0</v>
      </c>
      <c r="H147">
        <v>12</v>
      </c>
      <c r="I147">
        <v>0</v>
      </c>
      <c r="J147">
        <v>0</v>
      </c>
      <c r="K147">
        <v>15</v>
      </c>
      <c r="L147">
        <f t="shared" si="6"/>
        <v>24</v>
      </c>
      <c r="M147">
        <v>137</v>
      </c>
      <c r="N147">
        <f t="shared" si="9"/>
        <v>13</v>
      </c>
      <c r="O147">
        <v>1</v>
      </c>
      <c r="P147" t="s">
        <v>46</v>
      </c>
      <c r="Q147" t="s">
        <v>45</v>
      </c>
      <c r="V147">
        <v>42</v>
      </c>
      <c r="W147">
        <v>11</v>
      </c>
    </row>
    <row r="148" spans="1:24" x14ac:dyDescent="0.3">
      <c r="A148" s="1">
        <v>45628</v>
      </c>
      <c r="B148" t="s">
        <v>2</v>
      </c>
      <c r="C148" t="s">
        <v>21</v>
      </c>
      <c r="E148" t="s">
        <v>2</v>
      </c>
      <c r="F148">
        <v>2</v>
      </c>
      <c r="G148">
        <v>0</v>
      </c>
      <c r="H148">
        <v>13</v>
      </c>
      <c r="I148">
        <v>0</v>
      </c>
      <c r="J148">
        <v>0</v>
      </c>
      <c r="K148">
        <v>30</v>
      </c>
      <c r="L148">
        <f t="shared" si="6"/>
        <v>28</v>
      </c>
      <c r="M148">
        <v>166</v>
      </c>
      <c r="N148">
        <f t="shared" si="9"/>
        <v>15</v>
      </c>
      <c r="O148">
        <v>1</v>
      </c>
      <c r="P148" t="s">
        <v>46</v>
      </c>
      <c r="Q148" t="s">
        <v>45</v>
      </c>
      <c r="V148">
        <v>42</v>
      </c>
      <c r="W148">
        <v>11</v>
      </c>
    </row>
    <row r="149" spans="1:24" x14ac:dyDescent="0.3">
      <c r="A149" s="1">
        <v>45629</v>
      </c>
      <c r="B149" t="s">
        <v>19</v>
      </c>
      <c r="C149" t="s">
        <v>1</v>
      </c>
      <c r="E149" t="s">
        <v>2</v>
      </c>
      <c r="F149">
        <v>0</v>
      </c>
      <c r="G149">
        <v>0</v>
      </c>
      <c r="H149">
        <v>13</v>
      </c>
      <c r="I149">
        <v>0</v>
      </c>
      <c r="J149">
        <v>0</v>
      </c>
      <c r="K149">
        <v>15</v>
      </c>
      <c r="L149">
        <f t="shared" si="6"/>
        <v>32</v>
      </c>
      <c r="M149">
        <v>151</v>
      </c>
      <c r="N149">
        <f t="shared" si="9"/>
        <v>13</v>
      </c>
      <c r="O149">
        <v>1</v>
      </c>
      <c r="P149" t="s">
        <v>46</v>
      </c>
      <c r="Q149" t="s">
        <v>45</v>
      </c>
      <c r="V149">
        <v>43</v>
      </c>
      <c r="W149">
        <v>12</v>
      </c>
    </row>
    <row r="150" spans="1:24" x14ac:dyDescent="0.3">
      <c r="A150" s="1">
        <v>45629</v>
      </c>
      <c r="B150" t="s">
        <v>19</v>
      </c>
      <c r="C150" t="s">
        <v>1</v>
      </c>
      <c r="E150" t="s">
        <v>2</v>
      </c>
      <c r="F150">
        <v>0</v>
      </c>
      <c r="G150">
        <v>0</v>
      </c>
      <c r="H150">
        <v>10</v>
      </c>
      <c r="I150">
        <v>0</v>
      </c>
      <c r="J150">
        <v>0</v>
      </c>
      <c r="K150">
        <v>15</v>
      </c>
      <c r="L150">
        <f t="shared" si="6"/>
        <v>32</v>
      </c>
      <c r="M150">
        <v>127</v>
      </c>
      <c r="N150">
        <f t="shared" si="9"/>
        <v>10</v>
      </c>
      <c r="O150">
        <v>1</v>
      </c>
      <c r="P150" t="s">
        <v>46</v>
      </c>
      <c r="Q150" t="s">
        <v>45</v>
      </c>
      <c r="V150">
        <v>43</v>
      </c>
      <c r="W150">
        <v>9</v>
      </c>
    </row>
    <row r="151" spans="1:24" x14ac:dyDescent="0.3">
      <c r="A151" s="1">
        <v>45629</v>
      </c>
      <c r="B151" t="s">
        <v>19</v>
      </c>
      <c r="C151" t="s">
        <v>1</v>
      </c>
      <c r="E151" t="s">
        <v>2</v>
      </c>
      <c r="F151">
        <v>0</v>
      </c>
      <c r="G151">
        <v>0</v>
      </c>
      <c r="H151">
        <v>12</v>
      </c>
      <c r="I151">
        <v>0</v>
      </c>
      <c r="J151">
        <v>0</v>
      </c>
      <c r="K151">
        <v>15</v>
      </c>
      <c r="L151">
        <f t="shared" si="6"/>
        <v>32</v>
      </c>
      <c r="M151">
        <v>143</v>
      </c>
      <c r="N151">
        <f t="shared" si="9"/>
        <v>12</v>
      </c>
      <c r="O151">
        <v>1</v>
      </c>
      <c r="P151" t="s">
        <v>46</v>
      </c>
      <c r="Q151" t="s">
        <v>45</v>
      </c>
      <c r="V151">
        <v>43</v>
      </c>
      <c r="W151">
        <v>11</v>
      </c>
    </row>
    <row r="152" spans="1:24" x14ac:dyDescent="0.3">
      <c r="A152" s="1">
        <v>45629</v>
      </c>
      <c r="B152" t="s">
        <v>19</v>
      </c>
      <c r="C152" t="s">
        <v>1</v>
      </c>
      <c r="E152" t="s">
        <v>21</v>
      </c>
      <c r="F152">
        <v>0</v>
      </c>
      <c r="G152">
        <v>0</v>
      </c>
      <c r="H152">
        <v>1</v>
      </c>
      <c r="I152">
        <v>0</v>
      </c>
      <c r="J152">
        <v>8</v>
      </c>
      <c r="K152">
        <v>15</v>
      </c>
      <c r="L152">
        <f t="shared" si="6"/>
        <v>33</v>
      </c>
      <c r="M152">
        <v>136</v>
      </c>
      <c r="N152">
        <f t="shared" si="9"/>
        <v>9</v>
      </c>
      <c r="O152">
        <v>3</v>
      </c>
      <c r="P152" t="s">
        <v>47</v>
      </c>
      <c r="Q152" t="s">
        <v>45</v>
      </c>
      <c r="V152">
        <v>43</v>
      </c>
      <c r="X152">
        <v>5</v>
      </c>
    </row>
    <row r="153" spans="1:24" x14ac:dyDescent="0.3">
      <c r="A153" s="1">
        <v>45629</v>
      </c>
      <c r="B153" t="s">
        <v>19</v>
      </c>
      <c r="C153" t="s">
        <v>1</v>
      </c>
      <c r="E153" t="s">
        <v>21</v>
      </c>
      <c r="F153">
        <v>0</v>
      </c>
      <c r="G153">
        <v>0</v>
      </c>
      <c r="H153">
        <v>0</v>
      </c>
      <c r="I153">
        <v>0</v>
      </c>
      <c r="J153">
        <v>7</v>
      </c>
      <c r="K153">
        <v>3</v>
      </c>
      <c r="L153">
        <f t="shared" si="6"/>
        <v>33</v>
      </c>
      <c r="M153">
        <v>106</v>
      </c>
      <c r="N153">
        <f t="shared" si="9"/>
        <v>7</v>
      </c>
      <c r="O153">
        <v>3</v>
      </c>
      <c r="P153" t="s">
        <v>47</v>
      </c>
      <c r="Q153" t="s">
        <v>45</v>
      </c>
      <c r="V153">
        <v>43</v>
      </c>
      <c r="X153">
        <v>4</v>
      </c>
    </row>
    <row r="154" spans="1:24" x14ac:dyDescent="0.3">
      <c r="A154" s="1">
        <v>45629</v>
      </c>
      <c r="B154" t="s">
        <v>19</v>
      </c>
      <c r="C154" t="s">
        <v>1</v>
      </c>
      <c r="E154" t="s">
        <v>21</v>
      </c>
      <c r="F154">
        <v>0</v>
      </c>
      <c r="G154">
        <v>0</v>
      </c>
      <c r="H154">
        <v>13</v>
      </c>
      <c r="I154">
        <v>0</v>
      </c>
      <c r="J154">
        <v>0</v>
      </c>
      <c r="K154">
        <v>3</v>
      </c>
      <c r="L154">
        <f t="shared" si="6"/>
        <v>32</v>
      </c>
      <c r="M154">
        <v>139</v>
      </c>
      <c r="N154">
        <f t="shared" si="9"/>
        <v>13</v>
      </c>
      <c r="O154">
        <v>1</v>
      </c>
      <c r="P154" t="s">
        <v>46</v>
      </c>
      <c r="Q154" t="s">
        <v>45</v>
      </c>
      <c r="V154">
        <v>43</v>
      </c>
      <c r="W154">
        <v>12</v>
      </c>
    </row>
    <row r="155" spans="1:24" x14ac:dyDescent="0.3">
      <c r="A155" s="1">
        <v>45631</v>
      </c>
      <c r="B155" t="s">
        <v>0</v>
      </c>
      <c r="C155" t="s">
        <v>1</v>
      </c>
      <c r="E155" t="s">
        <v>2</v>
      </c>
      <c r="F155">
        <v>0</v>
      </c>
      <c r="G155">
        <v>0</v>
      </c>
      <c r="H155">
        <v>8</v>
      </c>
      <c r="I155">
        <v>0</v>
      </c>
      <c r="J155">
        <v>3</v>
      </c>
      <c r="K155">
        <v>15</v>
      </c>
      <c r="L155">
        <f t="shared" si="6"/>
        <v>30</v>
      </c>
      <c r="M155">
        <v>139</v>
      </c>
      <c r="N155">
        <f t="shared" si="9"/>
        <v>11</v>
      </c>
      <c r="O155">
        <v>6</v>
      </c>
      <c r="P155" t="s">
        <v>46</v>
      </c>
      <c r="Q155" t="s">
        <v>45</v>
      </c>
      <c r="V155">
        <v>45</v>
      </c>
      <c r="W155">
        <v>8</v>
      </c>
    </row>
    <row r="156" spans="1:24" x14ac:dyDescent="0.3">
      <c r="A156" s="1">
        <v>45631</v>
      </c>
      <c r="B156" t="s">
        <v>0</v>
      </c>
      <c r="C156" t="s">
        <v>1</v>
      </c>
      <c r="E156" t="s">
        <v>2</v>
      </c>
      <c r="F156">
        <v>0</v>
      </c>
      <c r="G156">
        <v>0</v>
      </c>
      <c r="H156">
        <v>0</v>
      </c>
      <c r="I156">
        <v>0</v>
      </c>
      <c r="J156">
        <v>5</v>
      </c>
      <c r="K156">
        <v>15</v>
      </c>
      <c r="L156">
        <f t="shared" si="6"/>
        <v>0</v>
      </c>
      <c r="M156">
        <v>65</v>
      </c>
      <c r="N156">
        <f t="shared" si="9"/>
        <v>5</v>
      </c>
      <c r="O156">
        <v>6</v>
      </c>
      <c r="P156" t="s">
        <v>47</v>
      </c>
      <c r="Q156" t="s">
        <v>45</v>
      </c>
      <c r="V156">
        <v>45</v>
      </c>
      <c r="X156">
        <v>5</v>
      </c>
    </row>
    <row r="157" spans="1:24" x14ac:dyDescent="0.3">
      <c r="A157" s="1">
        <v>45631</v>
      </c>
      <c r="B157" t="s">
        <v>0</v>
      </c>
      <c r="C157" t="s">
        <v>1</v>
      </c>
      <c r="E157" t="s">
        <v>21</v>
      </c>
      <c r="F157">
        <v>0</v>
      </c>
      <c r="G157">
        <v>0</v>
      </c>
      <c r="H157">
        <v>9</v>
      </c>
      <c r="I157">
        <v>0</v>
      </c>
      <c r="J157">
        <v>1</v>
      </c>
      <c r="K157">
        <v>15</v>
      </c>
      <c r="L157">
        <f t="shared" si="6"/>
        <v>10</v>
      </c>
      <c r="M157">
        <v>107</v>
      </c>
      <c r="N157">
        <f t="shared" si="9"/>
        <v>10</v>
      </c>
      <c r="O157">
        <v>6</v>
      </c>
      <c r="P157" t="s">
        <v>46</v>
      </c>
      <c r="Q157" t="s">
        <v>45</v>
      </c>
      <c r="V157">
        <v>45</v>
      </c>
      <c r="W157">
        <v>9</v>
      </c>
    </row>
    <row r="158" spans="1:24" x14ac:dyDescent="0.3">
      <c r="A158" s="1">
        <v>45631</v>
      </c>
      <c r="B158" t="s">
        <v>0</v>
      </c>
      <c r="C158" t="s">
        <v>1</v>
      </c>
      <c r="E158" t="s">
        <v>21</v>
      </c>
      <c r="F158">
        <v>2</v>
      </c>
      <c r="G158">
        <v>0</v>
      </c>
      <c r="H158">
        <v>9</v>
      </c>
      <c r="I158">
        <v>0</v>
      </c>
      <c r="J158">
        <v>3</v>
      </c>
      <c r="K158">
        <v>15</v>
      </c>
      <c r="L158">
        <f t="shared" si="6"/>
        <v>30</v>
      </c>
      <c r="M158">
        <v>151</v>
      </c>
      <c r="N158">
        <f t="shared" si="9"/>
        <v>14</v>
      </c>
      <c r="O158">
        <v>6</v>
      </c>
      <c r="P158" t="s">
        <v>46</v>
      </c>
      <c r="Q158" t="s">
        <v>45</v>
      </c>
      <c r="V158">
        <v>45</v>
      </c>
      <c r="W158">
        <v>11</v>
      </c>
    </row>
    <row r="159" spans="1:24" x14ac:dyDescent="0.3">
      <c r="A159" s="1">
        <v>45631</v>
      </c>
      <c r="B159" t="s">
        <v>0</v>
      </c>
      <c r="C159" t="s">
        <v>1</v>
      </c>
      <c r="E159" t="s">
        <v>2</v>
      </c>
      <c r="F159">
        <v>2</v>
      </c>
      <c r="G159">
        <v>0</v>
      </c>
      <c r="H159">
        <v>7</v>
      </c>
      <c r="I159">
        <v>0</v>
      </c>
      <c r="J159">
        <v>1</v>
      </c>
      <c r="K159">
        <v>15</v>
      </c>
      <c r="L159">
        <f t="shared" si="6"/>
        <v>12</v>
      </c>
      <c r="M159">
        <v>97</v>
      </c>
      <c r="N159">
        <f t="shared" si="9"/>
        <v>10</v>
      </c>
      <c r="O159">
        <v>2</v>
      </c>
      <c r="P159" t="s">
        <v>46</v>
      </c>
      <c r="Q159" t="s">
        <v>45</v>
      </c>
      <c r="V159">
        <v>45</v>
      </c>
      <c r="W159">
        <v>8</v>
      </c>
    </row>
    <row r="160" spans="1:24" x14ac:dyDescent="0.3">
      <c r="A160" s="1">
        <v>45631</v>
      </c>
      <c r="B160" t="s">
        <v>0</v>
      </c>
      <c r="C160" t="s">
        <v>1</v>
      </c>
      <c r="E160" t="s">
        <v>21</v>
      </c>
      <c r="F160">
        <v>2</v>
      </c>
      <c r="G160">
        <v>0</v>
      </c>
      <c r="H160">
        <v>8</v>
      </c>
      <c r="I160">
        <v>0</v>
      </c>
      <c r="J160">
        <v>0</v>
      </c>
      <c r="K160">
        <v>15</v>
      </c>
      <c r="L160">
        <f t="shared" si="6"/>
        <v>8</v>
      </c>
      <c r="M160">
        <v>91</v>
      </c>
      <c r="N160">
        <f t="shared" si="9"/>
        <v>10</v>
      </c>
      <c r="O160">
        <v>1</v>
      </c>
      <c r="P160" t="s">
        <v>46</v>
      </c>
      <c r="Q160" t="s">
        <v>45</v>
      </c>
      <c r="V160">
        <v>45</v>
      </c>
      <c r="W160">
        <v>9</v>
      </c>
    </row>
    <row r="161" spans="1:24" x14ac:dyDescent="0.3">
      <c r="A161" s="1">
        <v>45631</v>
      </c>
      <c r="B161" t="s">
        <v>2</v>
      </c>
      <c r="C161" t="s">
        <v>1</v>
      </c>
      <c r="E161" t="s">
        <v>21</v>
      </c>
      <c r="F161">
        <v>0</v>
      </c>
      <c r="G161">
        <v>0</v>
      </c>
      <c r="H161">
        <v>11</v>
      </c>
      <c r="I161">
        <v>0</v>
      </c>
      <c r="J161">
        <v>3</v>
      </c>
      <c r="K161">
        <v>0</v>
      </c>
      <c r="L161">
        <f t="shared" si="6"/>
        <v>30</v>
      </c>
      <c r="M161">
        <v>148</v>
      </c>
      <c r="N161">
        <f t="shared" si="9"/>
        <v>14</v>
      </c>
      <c r="O161">
        <v>6</v>
      </c>
      <c r="P161" t="s">
        <v>46</v>
      </c>
      <c r="Q161" t="s">
        <v>45</v>
      </c>
      <c r="V161">
        <v>45</v>
      </c>
      <c r="W161">
        <v>11</v>
      </c>
    </row>
    <row r="162" spans="1:24" x14ac:dyDescent="0.3">
      <c r="A162" s="1">
        <v>45631</v>
      </c>
      <c r="B162" t="s">
        <v>2</v>
      </c>
      <c r="C162" t="s">
        <v>1</v>
      </c>
      <c r="E162" t="s">
        <v>21</v>
      </c>
      <c r="F162">
        <v>1</v>
      </c>
      <c r="G162">
        <v>0</v>
      </c>
      <c r="H162">
        <v>10</v>
      </c>
      <c r="I162">
        <v>0</v>
      </c>
      <c r="J162">
        <v>2</v>
      </c>
      <c r="K162">
        <v>15</v>
      </c>
      <c r="L162">
        <f t="shared" si="6"/>
        <v>20</v>
      </c>
      <c r="M162">
        <v>137</v>
      </c>
      <c r="N162">
        <f t="shared" si="9"/>
        <v>13</v>
      </c>
      <c r="O162">
        <v>6</v>
      </c>
      <c r="P162" t="s">
        <v>46</v>
      </c>
      <c r="Q162" t="s">
        <v>45</v>
      </c>
      <c r="V162">
        <v>45</v>
      </c>
      <c r="W162">
        <v>11</v>
      </c>
    </row>
    <row r="163" spans="1:24" x14ac:dyDescent="0.3">
      <c r="A163" s="1">
        <v>45632</v>
      </c>
      <c r="B163" t="s">
        <v>19</v>
      </c>
      <c r="C163" t="s">
        <v>1</v>
      </c>
      <c r="E163" t="s">
        <v>2</v>
      </c>
      <c r="F163">
        <v>0</v>
      </c>
      <c r="G163">
        <v>0</v>
      </c>
      <c r="H163">
        <v>9</v>
      </c>
      <c r="I163">
        <v>0</v>
      </c>
      <c r="J163">
        <v>3</v>
      </c>
      <c r="K163">
        <v>15</v>
      </c>
      <c r="L163">
        <f t="shared" si="6"/>
        <v>30</v>
      </c>
      <c r="M163">
        <v>147</v>
      </c>
      <c r="N163">
        <f t="shared" si="9"/>
        <v>12</v>
      </c>
      <c r="O163">
        <v>6</v>
      </c>
      <c r="P163" t="s">
        <v>46</v>
      </c>
      <c r="Q163" t="s">
        <v>45</v>
      </c>
      <c r="V163">
        <v>46</v>
      </c>
      <c r="W163">
        <v>9</v>
      </c>
    </row>
    <row r="164" spans="1:24" x14ac:dyDescent="0.3">
      <c r="A164" s="1">
        <v>45632</v>
      </c>
      <c r="B164" t="s">
        <v>19</v>
      </c>
      <c r="C164" t="s">
        <v>1</v>
      </c>
      <c r="E164" t="s">
        <v>2</v>
      </c>
      <c r="F164">
        <v>0</v>
      </c>
      <c r="G164">
        <v>0</v>
      </c>
      <c r="H164">
        <v>10</v>
      </c>
      <c r="I164">
        <v>0</v>
      </c>
      <c r="J164">
        <v>1</v>
      </c>
      <c r="K164">
        <v>3</v>
      </c>
      <c r="L164">
        <f t="shared" si="6"/>
        <v>18</v>
      </c>
      <c r="M164">
        <v>111</v>
      </c>
      <c r="N164">
        <f t="shared" si="9"/>
        <v>11</v>
      </c>
      <c r="O164">
        <v>2</v>
      </c>
      <c r="P164" t="s">
        <v>46</v>
      </c>
      <c r="Q164" t="s">
        <v>45</v>
      </c>
      <c r="V164">
        <v>46</v>
      </c>
      <c r="W164">
        <v>6</v>
      </c>
    </row>
    <row r="165" spans="1:24" x14ac:dyDescent="0.3">
      <c r="A165" s="1">
        <v>45632</v>
      </c>
      <c r="B165" t="s">
        <v>19</v>
      </c>
      <c r="C165" t="s">
        <v>1</v>
      </c>
      <c r="D165" t="s">
        <v>2</v>
      </c>
      <c r="E165" t="s">
        <v>21</v>
      </c>
      <c r="F165">
        <v>0</v>
      </c>
      <c r="G165">
        <v>0</v>
      </c>
      <c r="H165">
        <v>0</v>
      </c>
      <c r="I165">
        <v>0</v>
      </c>
      <c r="J165">
        <v>8</v>
      </c>
      <c r="K165">
        <v>15</v>
      </c>
      <c r="L165">
        <f t="shared" si="6"/>
        <v>20</v>
      </c>
      <c r="M165">
        <v>115</v>
      </c>
      <c r="N165">
        <f t="shared" si="9"/>
        <v>8</v>
      </c>
      <c r="O165">
        <v>6</v>
      </c>
      <c r="P165" t="s">
        <v>47</v>
      </c>
      <c r="Q165" t="s">
        <v>45</v>
      </c>
      <c r="V165">
        <v>46</v>
      </c>
      <c r="X165">
        <v>6</v>
      </c>
    </row>
    <row r="166" spans="1:24" x14ac:dyDescent="0.3">
      <c r="A166" s="1">
        <v>45632</v>
      </c>
      <c r="B166" t="s">
        <v>19</v>
      </c>
      <c r="C166" t="s">
        <v>1</v>
      </c>
      <c r="D166" t="s">
        <v>2</v>
      </c>
      <c r="E166" t="s">
        <v>21</v>
      </c>
      <c r="F166">
        <v>1</v>
      </c>
      <c r="G166">
        <v>0</v>
      </c>
      <c r="H166">
        <v>3</v>
      </c>
      <c r="I166">
        <v>0</v>
      </c>
      <c r="J166">
        <v>7</v>
      </c>
      <c r="K166">
        <v>3</v>
      </c>
      <c r="L166">
        <f t="shared" si="6"/>
        <v>33</v>
      </c>
      <c r="M166">
        <v>132</v>
      </c>
      <c r="N166">
        <f t="shared" si="9"/>
        <v>11</v>
      </c>
      <c r="O166">
        <v>3</v>
      </c>
      <c r="P166" t="s">
        <v>47</v>
      </c>
      <c r="Q166" t="s">
        <v>45</v>
      </c>
      <c r="V166">
        <v>46</v>
      </c>
      <c r="X166">
        <v>4</v>
      </c>
    </row>
    <row r="167" spans="1:24" x14ac:dyDescent="0.3">
      <c r="A167" s="1">
        <v>45632</v>
      </c>
      <c r="B167" t="s">
        <v>19</v>
      </c>
      <c r="C167" t="s">
        <v>1</v>
      </c>
      <c r="D167" t="s">
        <v>21</v>
      </c>
      <c r="E167" t="s">
        <v>2</v>
      </c>
      <c r="F167">
        <v>0</v>
      </c>
      <c r="G167">
        <v>0</v>
      </c>
      <c r="H167">
        <v>1</v>
      </c>
      <c r="I167">
        <v>0</v>
      </c>
      <c r="J167">
        <v>7</v>
      </c>
      <c r="K167">
        <v>15</v>
      </c>
      <c r="L167">
        <f t="shared" si="6"/>
        <v>30</v>
      </c>
      <c r="M167">
        <v>123</v>
      </c>
      <c r="N167">
        <f t="shared" si="9"/>
        <v>8</v>
      </c>
      <c r="O167">
        <v>3</v>
      </c>
      <c r="P167" t="s">
        <v>47</v>
      </c>
      <c r="Q167" t="s">
        <v>45</v>
      </c>
      <c r="V167">
        <v>46</v>
      </c>
      <c r="X167">
        <v>4</v>
      </c>
    </row>
    <row r="168" spans="1:24" x14ac:dyDescent="0.3">
      <c r="A168" s="1">
        <v>45632</v>
      </c>
      <c r="B168" t="s">
        <v>19</v>
      </c>
      <c r="C168" t="s">
        <v>1</v>
      </c>
      <c r="D168" t="s">
        <v>21</v>
      </c>
      <c r="E168" t="s">
        <v>2</v>
      </c>
      <c r="F168">
        <v>0</v>
      </c>
      <c r="G168">
        <v>0</v>
      </c>
      <c r="H168">
        <v>0</v>
      </c>
      <c r="I168">
        <v>0</v>
      </c>
      <c r="J168">
        <v>9</v>
      </c>
      <c r="K168">
        <v>15</v>
      </c>
      <c r="L168">
        <f t="shared" si="6"/>
        <v>33</v>
      </c>
      <c r="M168">
        <v>138</v>
      </c>
      <c r="N168">
        <f t="shared" si="9"/>
        <v>9</v>
      </c>
      <c r="O168">
        <v>3</v>
      </c>
      <c r="P168" t="s">
        <v>47</v>
      </c>
      <c r="Q168" t="s">
        <v>45</v>
      </c>
      <c r="V168">
        <v>46</v>
      </c>
      <c r="X168">
        <v>6</v>
      </c>
    </row>
    <row r="169" spans="1:24" x14ac:dyDescent="0.3">
      <c r="A169" s="1">
        <v>45632</v>
      </c>
      <c r="B169" t="s">
        <v>19</v>
      </c>
      <c r="C169" t="s">
        <v>1</v>
      </c>
      <c r="E169" t="s">
        <v>21</v>
      </c>
      <c r="F169">
        <v>1</v>
      </c>
      <c r="G169">
        <v>0</v>
      </c>
      <c r="H169">
        <v>9</v>
      </c>
      <c r="I169">
        <v>0</v>
      </c>
      <c r="J169">
        <v>1</v>
      </c>
      <c r="K169">
        <v>15</v>
      </c>
      <c r="L169">
        <f t="shared" si="6"/>
        <v>10</v>
      </c>
      <c r="M169">
        <v>109</v>
      </c>
      <c r="N169">
        <f t="shared" si="9"/>
        <v>11</v>
      </c>
      <c r="O169">
        <v>2</v>
      </c>
      <c r="P169" t="s">
        <v>46</v>
      </c>
      <c r="Q169" t="s">
        <v>45</v>
      </c>
      <c r="V169">
        <v>46</v>
      </c>
      <c r="W169">
        <v>10</v>
      </c>
    </row>
    <row r="170" spans="1:24" x14ac:dyDescent="0.3">
      <c r="A170" s="1">
        <v>45632</v>
      </c>
      <c r="B170" t="s">
        <v>2</v>
      </c>
      <c r="C170" t="s">
        <v>1</v>
      </c>
      <c r="E170" t="s">
        <v>21</v>
      </c>
      <c r="F170">
        <v>0</v>
      </c>
      <c r="G170">
        <v>0</v>
      </c>
      <c r="H170">
        <v>8</v>
      </c>
      <c r="I170">
        <v>0</v>
      </c>
      <c r="J170">
        <v>5</v>
      </c>
      <c r="K170">
        <v>15</v>
      </c>
      <c r="L170">
        <f t="shared" si="6"/>
        <v>33</v>
      </c>
      <c r="M170">
        <v>162</v>
      </c>
      <c r="N170">
        <f t="shared" si="9"/>
        <v>13</v>
      </c>
      <c r="O170">
        <v>2</v>
      </c>
      <c r="P170" t="s">
        <v>46</v>
      </c>
      <c r="Q170" t="s">
        <v>45</v>
      </c>
      <c r="V170">
        <v>46</v>
      </c>
      <c r="W170">
        <v>8</v>
      </c>
    </row>
    <row r="171" spans="1:24" x14ac:dyDescent="0.3">
      <c r="A171" s="1">
        <v>45632</v>
      </c>
      <c r="B171" t="s">
        <v>2</v>
      </c>
      <c r="C171" t="s">
        <v>1</v>
      </c>
      <c r="E171" t="s">
        <v>21</v>
      </c>
      <c r="F171">
        <v>0</v>
      </c>
      <c r="G171">
        <v>0</v>
      </c>
      <c r="H171">
        <v>7</v>
      </c>
      <c r="I171">
        <v>0</v>
      </c>
      <c r="J171">
        <v>6</v>
      </c>
      <c r="K171">
        <v>15</v>
      </c>
      <c r="L171">
        <f t="shared" si="6"/>
        <v>40</v>
      </c>
      <c r="M171">
        <v>171</v>
      </c>
      <c r="N171">
        <f t="shared" si="9"/>
        <v>13</v>
      </c>
      <c r="O171">
        <v>6</v>
      </c>
      <c r="Q171" t="s">
        <v>45</v>
      </c>
      <c r="V171">
        <v>46</v>
      </c>
    </row>
    <row r="172" spans="1:24" x14ac:dyDescent="0.3">
      <c r="A172" s="1">
        <v>45632</v>
      </c>
      <c r="B172" t="s">
        <v>0</v>
      </c>
      <c r="C172" t="s">
        <v>1</v>
      </c>
      <c r="D172" t="s">
        <v>19</v>
      </c>
      <c r="E172" t="s">
        <v>21</v>
      </c>
      <c r="F172">
        <v>0</v>
      </c>
      <c r="G172">
        <v>0</v>
      </c>
      <c r="H172">
        <v>0</v>
      </c>
      <c r="I172">
        <v>0</v>
      </c>
      <c r="J172">
        <v>7</v>
      </c>
      <c r="K172">
        <v>15</v>
      </c>
      <c r="L172">
        <f t="shared" si="6"/>
        <v>10</v>
      </c>
      <c r="M172">
        <v>95</v>
      </c>
      <c r="N172">
        <f t="shared" si="9"/>
        <v>7</v>
      </c>
      <c r="O172">
        <v>6</v>
      </c>
      <c r="P172" t="s">
        <v>47</v>
      </c>
      <c r="Q172" t="s">
        <v>45</v>
      </c>
      <c r="V172">
        <v>46</v>
      </c>
      <c r="X172">
        <v>6</v>
      </c>
    </row>
    <row r="173" spans="1:24" x14ac:dyDescent="0.3">
      <c r="A173" s="1">
        <v>45632</v>
      </c>
      <c r="B173" t="s">
        <v>0</v>
      </c>
      <c r="C173" t="s">
        <v>1</v>
      </c>
      <c r="D173" t="s">
        <v>1</v>
      </c>
      <c r="E173" t="s">
        <v>2</v>
      </c>
      <c r="F173">
        <v>0</v>
      </c>
      <c r="G173">
        <v>0</v>
      </c>
      <c r="H173">
        <v>10</v>
      </c>
      <c r="I173">
        <v>0</v>
      </c>
      <c r="J173">
        <v>4</v>
      </c>
      <c r="K173">
        <v>15</v>
      </c>
      <c r="L173">
        <f t="shared" si="6"/>
        <v>30</v>
      </c>
      <c r="M173">
        <v>165</v>
      </c>
      <c r="N173">
        <f t="shared" si="9"/>
        <v>14</v>
      </c>
      <c r="O173">
        <v>6</v>
      </c>
      <c r="P173" t="s">
        <v>46</v>
      </c>
      <c r="Q173" t="s">
        <v>45</v>
      </c>
      <c r="V173">
        <v>46</v>
      </c>
      <c r="W173">
        <v>10</v>
      </c>
    </row>
    <row r="174" spans="1:24" x14ac:dyDescent="0.3">
      <c r="A174" s="1">
        <v>45632</v>
      </c>
      <c r="B174" t="s">
        <v>0</v>
      </c>
      <c r="C174" t="s">
        <v>1</v>
      </c>
      <c r="D174" t="s">
        <v>1</v>
      </c>
      <c r="E174" t="s">
        <v>21</v>
      </c>
      <c r="F174">
        <v>0</v>
      </c>
      <c r="G174">
        <v>0</v>
      </c>
      <c r="H174">
        <v>10</v>
      </c>
      <c r="I174">
        <v>0</v>
      </c>
      <c r="J174">
        <v>2</v>
      </c>
      <c r="K174">
        <v>15</v>
      </c>
      <c r="L174">
        <f t="shared" si="6"/>
        <v>20</v>
      </c>
      <c r="M174">
        <v>135</v>
      </c>
      <c r="N174">
        <f t="shared" si="9"/>
        <v>12</v>
      </c>
      <c r="O174">
        <v>6</v>
      </c>
      <c r="P174" t="s">
        <v>46</v>
      </c>
      <c r="Q174" t="s">
        <v>45</v>
      </c>
      <c r="V174">
        <v>46</v>
      </c>
      <c r="W174">
        <v>10</v>
      </c>
    </row>
    <row r="175" spans="1:24" x14ac:dyDescent="0.3">
      <c r="A175" s="1">
        <v>45632</v>
      </c>
      <c r="B175" t="s">
        <v>0</v>
      </c>
      <c r="C175" t="s">
        <v>1</v>
      </c>
      <c r="D175" t="s">
        <v>2</v>
      </c>
      <c r="E175" t="s">
        <v>21</v>
      </c>
      <c r="F175">
        <v>0</v>
      </c>
      <c r="G175">
        <v>0</v>
      </c>
      <c r="H175">
        <v>5</v>
      </c>
      <c r="I175">
        <v>0</v>
      </c>
      <c r="J175">
        <v>7</v>
      </c>
      <c r="K175">
        <v>15</v>
      </c>
      <c r="L175">
        <f t="shared" si="6"/>
        <v>30</v>
      </c>
      <c r="M175">
        <v>155</v>
      </c>
      <c r="N175">
        <f t="shared" si="9"/>
        <v>12</v>
      </c>
      <c r="O175">
        <v>6</v>
      </c>
      <c r="Q175" t="s">
        <v>45</v>
      </c>
      <c r="V175">
        <v>46</v>
      </c>
    </row>
    <row r="176" spans="1:24" x14ac:dyDescent="0.3">
      <c r="A176" s="1">
        <v>45632</v>
      </c>
      <c r="B176" t="s">
        <v>15</v>
      </c>
      <c r="C176" t="s">
        <v>20</v>
      </c>
      <c r="D176" t="s">
        <v>1</v>
      </c>
      <c r="E176" t="s">
        <v>21</v>
      </c>
      <c r="F176">
        <v>0</v>
      </c>
      <c r="G176">
        <v>0</v>
      </c>
      <c r="H176">
        <v>6</v>
      </c>
      <c r="I176">
        <v>0</v>
      </c>
      <c r="J176">
        <v>5</v>
      </c>
      <c r="K176">
        <v>3</v>
      </c>
      <c r="L176">
        <f t="shared" si="6"/>
        <v>23</v>
      </c>
      <c r="M176">
        <v>124</v>
      </c>
      <c r="N176">
        <f t="shared" si="9"/>
        <v>11</v>
      </c>
      <c r="O176">
        <v>6</v>
      </c>
      <c r="Q176" t="s">
        <v>45</v>
      </c>
      <c r="V176">
        <v>46</v>
      </c>
    </row>
    <row r="177" spans="1:24" x14ac:dyDescent="0.3">
      <c r="A177" s="1">
        <v>45632</v>
      </c>
      <c r="B177" t="s">
        <v>15</v>
      </c>
      <c r="C177" t="s">
        <v>20</v>
      </c>
      <c r="D177" t="s">
        <v>1</v>
      </c>
      <c r="E177" t="s">
        <v>21</v>
      </c>
      <c r="F177">
        <v>0</v>
      </c>
      <c r="G177">
        <v>0</v>
      </c>
      <c r="H177">
        <v>7</v>
      </c>
      <c r="I177">
        <v>0</v>
      </c>
      <c r="J177">
        <v>6</v>
      </c>
      <c r="K177">
        <v>3</v>
      </c>
      <c r="L177">
        <f t="shared" si="6"/>
        <v>30</v>
      </c>
      <c r="M177">
        <v>149</v>
      </c>
      <c r="N177">
        <f t="shared" si="9"/>
        <v>13</v>
      </c>
      <c r="O177">
        <v>6</v>
      </c>
      <c r="P177" t="s">
        <v>46</v>
      </c>
      <c r="Q177" t="s">
        <v>45</v>
      </c>
      <c r="V177">
        <v>46</v>
      </c>
      <c r="W177">
        <v>7</v>
      </c>
    </row>
    <row r="178" spans="1:24" x14ac:dyDescent="0.3">
      <c r="A178" s="1">
        <v>45632</v>
      </c>
      <c r="B178" t="s">
        <v>15</v>
      </c>
      <c r="C178" t="s">
        <v>20</v>
      </c>
      <c r="E178" t="s">
        <v>21</v>
      </c>
      <c r="F178">
        <v>0</v>
      </c>
      <c r="G178">
        <v>0</v>
      </c>
      <c r="H178">
        <v>8</v>
      </c>
      <c r="I178">
        <v>0</v>
      </c>
      <c r="J178">
        <v>1</v>
      </c>
      <c r="K178">
        <v>15</v>
      </c>
      <c r="L178">
        <f t="shared" si="6"/>
        <v>10</v>
      </c>
      <c r="M178">
        <v>99</v>
      </c>
      <c r="N178">
        <f t="shared" si="9"/>
        <v>9</v>
      </c>
      <c r="O178">
        <v>2</v>
      </c>
      <c r="P178" t="s">
        <v>46</v>
      </c>
      <c r="Q178" t="s">
        <v>45</v>
      </c>
      <c r="V178">
        <v>46</v>
      </c>
      <c r="W178">
        <v>8</v>
      </c>
    </row>
    <row r="179" spans="1:24" x14ac:dyDescent="0.3">
      <c r="A179" s="1">
        <v>45632</v>
      </c>
      <c r="B179" t="s">
        <v>17</v>
      </c>
      <c r="C179" t="s">
        <v>23</v>
      </c>
      <c r="D179" t="s">
        <v>1</v>
      </c>
      <c r="E179" t="s">
        <v>2</v>
      </c>
      <c r="F179">
        <v>0</v>
      </c>
      <c r="G179">
        <v>0</v>
      </c>
      <c r="H179">
        <v>0</v>
      </c>
      <c r="I179">
        <v>0</v>
      </c>
      <c r="J179">
        <v>9</v>
      </c>
      <c r="K179">
        <v>15</v>
      </c>
      <c r="L179">
        <f t="shared" si="6"/>
        <v>20</v>
      </c>
      <c r="M179">
        <v>125</v>
      </c>
      <c r="N179">
        <f t="shared" si="9"/>
        <v>9</v>
      </c>
      <c r="O179">
        <v>6</v>
      </c>
      <c r="P179" t="s">
        <v>47</v>
      </c>
      <c r="Q179" t="s">
        <v>45</v>
      </c>
      <c r="V179">
        <v>46</v>
      </c>
      <c r="X179">
        <v>7</v>
      </c>
    </row>
    <row r="180" spans="1:24" x14ac:dyDescent="0.3">
      <c r="A180" s="1">
        <v>45632</v>
      </c>
      <c r="B180" t="s">
        <v>17</v>
      </c>
      <c r="C180" t="s">
        <v>23</v>
      </c>
      <c r="E180" t="s">
        <v>2</v>
      </c>
      <c r="F180">
        <v>0</v>
      </c>
      <c r="G180">
        <v>0</v>
      </c>
      <c r="H180">
        <v>10</v>
      </c>
      <c r="I180">
        <v>0</v>
      </c>
      <c r="J180">
        <v>4</v>
      </c>
      <c r="K180">
        <v>3</v>
      </c>
      <c r="L180">
        <f t="shared" si="6"/>
        <v>30</v>
      </c>
      <c r="M180">
        <v>153</v>
      </c>
      <c r="N180">
        <f t="shared" si="9"/>
        <v>14</v>
      </c>
      <c r="O180">
        <v>6</v>
      </c>
      <c r="P180" t="s">
        <v>46</v>
      </c>
      <c r="Q180" t="s">
        <v>45</v>
      </c>
      <c r="V180">
        <v>46</v>
      </c>
      <c r="W180">
        <v>10</v>
      </c>
    </row>
    <row r="181" spans="1:24" x14ac:dyDescent="0.3">
      <c r="A181" s="1">
        <v>45632</v>
      </c>
      <c r="B181" t="s">
        <v>17</v>
      </c>
      <c r="C181" t="s">
        <v>23</v>
      </c>
      <c r="E181" t="s">
        <v>21</v>
      </c>
      <c r="F181">
        <v>1</v>
      </c>
      <c r="G181">
        <v>0</v>
      </c>
      <c r="H181">
        <v>9</v>
      </c>
      <c r="I181">
        <v>0</v>
      </c>
      <c r="J181">
        <v>2</v>
      </c>
      <c r="K181">
        <v>3</v>
      </c>
      <c r="L181">
        <f t="shared" si="6"/>
        <v>10</v>
      </c>
      <c r="M181">
        <v>107</v>
      </c>
      <c r="N181">
        <f t="shared" si="9"/>
        <v>12</v>
      </c>
      <c r="O181">
        <v>6</v>
      </c>
      <c r="P181" t="s">
        <v>46</v>
      </c>
      <c r="Q181" t="s">
        <v>45</v>
      </c>
      <c r="V181">
        <v>46</v>
      </c>
      <c r="W181">
        <v>10</v>
      </c>
    </row>
    <row r="182" spans="1:24" x14ac:dyDescent="0.3">
      <c r="A182" s="1">
        <v>45632</v>
      </c>
      <c r="B182" t="s">
        <v>17</v>
      </c>
      <c r="C182" t="s">
        <v>23</v>
      </c>
      <c r="E182" t="s">
        <v>21</v>
      </c>
      <c r="F182">
        <v>0</v>
      </c>
      <c r="G182">
        <v>0</v>
      </c>
      <c r="H182">
        <v>10</v>
      </c>
      <c r="I182">
        <v>0</v>
      </c>
      <c r="J182">
        <v>4</v>
      </c>
      <c r="K182">
        <v>15</v>
      </c>
      <c r="L182">
        <f t="shared" si="6"/>
        <v>30</v>
      </c>
      <c r="M182">
        <v>165</v>
      </c>
      <c r="N182">
        <f t="shared" si="9"/>
        <v>14</v>
      </c>
      <c r="O182">
        <v>6</v>
      </c>
      <c r="P182" t="s">
        <v>46</v>
      </c>
      <c r="Q182" t="s">
        <v>45</v>
      </c>
      <c r="V182">
        <v>46</v>
      </c>
      <c r="W182">
        <v>10</v>
      </c>
    </row>
    <row r="183" spans="1:24" x14ac:dyDescent="0.3">
      <c r="A183" s="1">
        <v>45634</v>
      </c>
      <c r="B183" t="s">
        <v>0</v>
      </c>
      <c r="C183" t="s">
        <v>20</v>
      </c>
      <c r="D183" t="s">
        <v>2</v>
      </c>
      <c r="E183" t="s">
        <v>21</v>
      </c>
      <c r="F183">
        <v>0</v>
      </c>
      <c r="G183">
        <v>0</v>
      </c>
      <c r="H183">
        <v>7</v>
      </c>
      <c r="I183">
        <v>0</v>
      </c>
      <c r="J183">
        <v>3</v>
      </c>
      <c r="K183">
        <v>15</v>
      </c>
      <c r="L183">
        <f t="shared" si="6"/>
        <v>20</v>
      </c>
      <c r="M183">
        <v>121</v>
      </c>
      <c r="N183">
        <f t="shared" si="9"/>
        <v>10</v>
      </c>
      <c r="O183">
        <v>6</v>
      </c>
      <c r="P183" t="s">
        <v>46</v>
      </c>
      <c r="Q183" t="s">
        <v>45</v>
      </c>
      <c r="V183">
        <v>48</v>
      </c>
      <c r="W183">
        <v>7</v>
      </c>
    </row>
    <row r="184" spans="1:24" x14ac:dyDescent="0.3">
      <c r="A184" s="1">
        <v>45634</v>
      </c>
      <c r="B184" t="s">
        <v>0</v>
      </c>
      <c r="C184" t="s">
        <v>20</v>
      </c>
      <c r="D184" t="s">
        <v>2</v>
      </c>
      <c r="E184" t="s">
        <v>21</v>
      </c>
      <c r="F184">
        <v>0</v>
      </c>
      <c r="G184">
        <v>0</v>
      </c>
      <c r="H184">
        <v>1</v>
      </c>
      <c r="I184">
        <v>0</v>
      </c>
      <c r="J184">
        <v>6</v>
      </c>
      <c r="K184">
        <v>3</v>
      </c>
      <c r="L184">
        <f t="shared" si="6"/>
        <v>13</v>
      </c>
      <c r="M184">
        <v>84</v>
      </c>
      <c r="N184">
        <f t="shared" si="9"/>
        <v>7</v>
      </c>
      <c r="O184">
        <v>6</v>
      </c>
      <c r="P184" t="s">
        <v>47</v>
      </c>
      <c r="Q184" t="s">
        <v>45</v>
      </c>
      <c r="V184">
        <v>48</v>
      </c>
      <c r="X184">
        <v>5</v>
      </c>
    </row>
    <row r="185" spans="1:24" x14ac:dyDescent="0.3">
      <c r="A185" s="1">
        <v>45634</v>
      </c>
      <c r="B185" t="s">
        <v>0</v>
      </c>
      <c r="C185" t="s">
        <v>20</v>
      </c>
      <c r="D185" t="s">
        <v>2</v>
      </c>
      <c r="E185" t="s">
        <v>16</v>
      </c>
      <c r="F185">
        <v>0</v>
      </c>
      <c r="G185">
        <v>0</v>
      </c>
      <c r="H185">
        <v>9</v>
      </c>
      <c r="I185">
        <v>0</v>
      </c>
      <c r="J185">
        <v>4</v>
      </c>
      <c r="K185">
        <v>15</v>
      </c>
      <c r="L185">
        <f t="shared" si="6"/>
        <v>43</v>
      </c>
      <c r="M185">
        <v>170</v>
      </c>
      <c r="N185">
        <f t="shared" si="9"/>
        <v>13</v>
      </c>
      <c r="O185">
        <v>6</v>
      </c>
      <c r="P185" t="s">
        <v>46</v>
      </c>
      <c r="Q185" t="s">
        <v>45</v>
      </c>
      <c r="V185">
        <v>48</v>
      </c>
      <c r="W185">
        <v>9</v>
      </c>
    </row>
    <row r="186" spans="1:24" x14ac:dyDescent="0.3">
      <c r="A186" s="1">
        <v>45634</v>
      </c>
      <c r="B186" t="s">
        <v>0</v>
      </c>
      <c r="C186" t="s">
        <v>20</v>
      </c>
      <c r="E186" t="s">
        <v>16</v>
      </c>
      <c r="F186">
        <v>0</v>
      </c>
      <c r="G186">
        <v>0</v>
      </c>
      <c r="H186">
        <v>9</v>
      </c>
      <c r="I186">
        <v>0</v>
      </c>
      <c r="J186">
        <v>0</v>
      </c>
      <c r="K186">
        <v>15</v>
      </c>
      <c r="L186">
        <f t="shared" si="6"/>
        <v>16</v>
      </c>
      <c r="M186">
        <v>103</v>
      </c>
      <c r="N186">
        <f t="shared" si="9"/>
        <v>9</v>
      </c>
      <c r="O186">
        <v>1</v>
      </c>
      <c r="P186" t="s">
        <v>46</v>
      </c>
      <c r="Q186" t="s">
        <v>45</v>
      </c>
      <c r="V186">
        <v>48</v>
      </c>
      <c r="W186">
        <v>6</v>
      </c>
    </row>
    <row r="187" spans="1:24" x14ac:dyDescent="0.3">
      <c r="A187" s="1">
        <v>45634</v>
      </c>
      <c r="B187" t="s">
        <v>0</v>
      </c>
      <c r="C187" t="s">
        <v>20</v>
      </c>
      <c r="E187" t="s">
        <v>2</v>
      </c>
      <c r="F187">
        <v>4</v>
      </c>
      <c r="G187">
        <v>0</v>
      </c>
      <c r="H187">
        <v>4</v>
      </c>
      <c r="I187">
        <v>0</v>
      </c>
      <c r="J187">
        <v>1</v>
      </c>
      <c r="K187">
        <v>15</v>
      </c>
      <c r="L187">
        <f t="shared" si="6"/>
        <v>14</v>
      </c>
      <c r="M187">
        <v>79</v>
      </c>
      <c r="N187">
        <f t="shared" ref="N187:N239" si="10">SUM(F187:J187)</f>
        <v>9</v>
      </c>
      <c r="O187">
        <v>2</v>
      </c>
      <c r="P187" t="s">
        <v>46</v>
      </c>
      <c r="Q187" t="s">
        <v>45</v>
      </c>
      <c r="V187">
        <v>48</v>
      </c>
      <c r="W187">
        <v>6</v>
      </c>
    </row>
    <row r="188" spans="1:24" x14ac:dyDescent="0.3">
      <c r="A188" s="1">
        <v>45634</v>
      </c>
      <c r="B188" t="s">
        <v>0</v>
      </c>
      <c r="C188" t="s">
        <v>20</v>
      </c>
      <c r="D188" t="s">
        <v>21</v>
      </c>
      <c r="E188" t="s">
        <v>2</v>
      </c>
      <c r="F188">
        <v>0</v>
      </c>
      <c r="G188">
        <v>0</v>
      </c>
      <c r="H188">
        <v>0</v>
      </c>
      <c r="I188">
        <v>0</v>
      </c>
      <c r="J188">
        <v>5</v>
      </c>
      <c r="K188">
        <v>15</v>
      </c>
      <c r="L188">
        <f t="shared" si="6"/>
        <v>10</v>
      </c>
      <c r="M188">
        <v>75</v>
      </c>
      <c r="N188">
        <f t="shared" si="10"/>
        <v>5</v>
      </c>
      <c r="O188">
        <v>6</v>
      </c>
      <c r="P188" t="s">
        <v>47</v>
      </c>
      <c r="Q188" t="s">
        <v>45</v>
      </c>
      <c r="S188" t="s">
        <v>74</v>
      </c>
      <c r="V188">
        <v>48</v>
      </c>
      <c r="X188">
        <v>4</v>
      </c>
    </row>
    <row r="189" spans="1:24" x14ac:dyDescent="0.3">
      <c r="A189" s="1">
        <v>45634</v>
      </c>
      <c r="B189" t="s">
        <v>0</v>
      </c>
      <c r="C189" t="s">
        <v>20</v>
      </c>
      <c r="E189" t="s">
        <v>2</v>
      </c>
      <c r="F189">
        <v>0</v>
      </c>
      <c r="G189">
        <v>0</v>
      </c>
      <c r="H189">
        <v>10</v>
      </c>
      <c r="I189">
        <v>0</v>
      </c>
      <c r="J189">
        <v>1</v>
      </c>
      <c r="K189">
        <v>15</v>
      </c>
      <c r="L189">
        <f t="shared" si="6"/>
        <v>26</v>
      </c>
      <c r="M189">
        <v>131</v>
      </c>
      <c r="N189">
        <f t="shared" si="10"/>
        <v>11</v>
      </c>
      <c r="O189">
        <v>2</v>
      </c>
      <c r="P189" t="s">
        <v>46</v>
      </c>
      <c r="Q189" t="s">
        <v>45</v>
      </c>
      <c r="V189">
        <v>48</v>
      </c>
      <c r="W189">
        <v>7</v>
      </c>
    </row>
    <row r="190" spans="1:24" x14ac:dyDescent="0.3">
      <c r="A190" s="1">
        <v>45634</v>
      </c>
      <c r="B190" t="s">
        <v>0</v>
      </c>
      <c r="C190" t="s">
        <v>20</v>
      </c>
      <c r="E190" t="s">
        <v>21</v>
      </c>
      <c r="F190">
        <v>2</v>
      </c>
      <c r="G190">
        <v>0</v>
      </c>
      <c r="H190">
        <v>11</v>
      </c>
      <c r="I190">
        <v>0</v>
      </c>
      <c r="J190">
        <v>0</v>
      </c>
      <c r="K190">
        <v>15</v>
      </c>
      <c r="L190">
        <f t="shared" si="6"/>
        <v>18</v>
      </c>
      <c r="M190">
        <v>125</v>
      </c>
      <c r="N190">
        <f t="shared" si="10"/>
        <v>13</v>
      </c>
      <c r="O190">
        <v>1</v>
      </c>
      <c r="P190" t="s">
        <v>46</v>
      </c>
      <c r="Q190" t="s">
        <v>45</v>
      </c>
      <c r="V190">
        <v>48</v>
      </c>
      <c r="W190">
        <v>9</v>
      </c>
    </row>
    <row r="191" spans="1:24" x14ac:dyDescent="0.3">
      <c r="A191" s="1">
        <v>45634</v>
      </c>
      <c r="B191" t="s">
        <v>0</v>
      </c>
      <c r="C191" t="s">
        <v>20</v>
      </c>
      <c r="D191" t="s">
        <v>16</v>
      </c>
      <c r="E191" t="s">
        <v>21</v>
      </c>
      <c r="F191">
        <v>0</v>
      </c>
      <c r="G191">
        <v>0</v>
      </c>
      <c r="H191">
        <v>1</v>
      </c>
      <c r="I191">
        <v>0</v>
      </c>
      <c r="J191">
        <v>7</v>
      </c>
      <c r="K191">
        <v>15</v>
      </c>
      <c r="L191">
        <f t="shared" si="6"/>
        <v>33</v>
      </c>
      <c r="M191">
        <v>126</v>
      </c>
      <c r="N191">
        <f t="shared" si="10"/>
        <v>8</v>
      </c>
      <c r="O191">
        <v>3</v>
      </c>
      <c r="P191" t="s">
        <v>47</v>
      </c>
      <c r="Q191" t="s">
        <v>45</v>
      </c>
      <c r="V191">
        <v>48</v>
      </c>
      <c r="X191">
        <v>4</v>
      </c>
    </row>
    <row r="192" spans="1:24" x14ac:dyDescent="0.3">
      <c r="A192" s="1">
        <v>45634</v>
      </c>
      <c r="F192">
        <v>0</v>
      </c>
      <c r="G192">
        <v>0</v>
      </c>
      <c r="H192">
        <v>4</v>
      </c>
      <c r="I192">
        <v>0</v>
      </c>
      <c r="J192">
        <v>0</v>
      </c>
      <c r="K192">
        <v>0</v>
      </c>
      <c r="L192">
        <v>32</v>
      </c>
      <c r="M192">
        <v>32</v>
      </c>
      <c r="N192">
        <f t="shared" si="10"/>
        <v>4</v>
      </c>
      <c r="O192">
        <v>1</v>
      </c>
      <c r="P192" t="s">
        <v>47</v>
      </c>
      <c r="Q192" t="s">
        <v>45</v>
      </c>
      <c r="R192" t="s">
        <v>75</v>
      </c>
      <c r="S192" t="s">
        <v>76</v>
      </c>
      <c r="V192">
        <v>48</v>
      </c>
      <c r="X192">
        <v>5</v>
      </c>
    </row>
    <row r="193" spans="1:24" x14ac:dyDescent="0.3">
      <c r="A193" s="1">
        <v>45634</v>
      </c>
      <c r="B193" t="s">
        <v>15</v>
      </c>
      <c r="C193" t="s">
        <v>21</v>
      </c>
      <c r="D193" t="s">
        <v>2</v>
      </c>
      <c r="E193" t="s">
        <v>16</v>
      </c>
      <c r="F193">
        <v>0</v>
      </c>
      <c r="G193">
        <v>0</v>
      </c>
      <c r="H193">
        <v>0</v>
      </c>
      <c r="I193">
        <v>0</v>
      </c>
      <c r="J193">
        <v>3</v>
      </c>
      <c r="K193">
        <v>0</v>
      </c>
      <c r="L193">
        <v>33</v>
      </c>
      <c r="M193">
        <v>33</v>
      </c>
      <c r="N193">
        <f t="shared" si="10"/>
        <v>3</v>
      </c>
      <c r="O193">
        <v>6</v>
      </c>
      <c r="P193" t="s">
        <v>47</v>
      </c>
      <c r="Q193" t="s">
        <v>45</v>
      </c>
      <c r="R193" t="s">
        <v>75</v>
      </c>
      <c r="S193" t="s">
        <v>76</v>
      </c>
      <c r="V193">
        <v>48</v>
      </c>
      <c r="X193">
        <v>3</v>
      </c>
    </row>
    <row r="194" spans="1:24" x14ac:dyDescent="0.3">
      <c r="A194" s="1">
        <v>45634</v>
      </c>
      <c r="B194" t="s">
        <v>15</v>
      </c>
      <c r="C194" t="s">
        <v>21</v>
      </c>
      <c r="D194" t="s">
        <v>2</v>
      </c>
      <c r="E194" t="s">
        <v>16</v>
      </c>
      <c r="F194">
        <v>0</v>
      </c>
      <c r="G194">
        <v>0</v>
      </c>
      <c r="H194">
        <v>1</v>
      </c>
      <c r="I194">
        <v>0</v>
      </c>
      <c r="J194">
        <v>8</v>
      </c>
      <c r="K194">
        <v>15</v>
      </c>
      <c r="L194">
        <f t="shared" ref="L194" si="11">(M194-K194-10*J194-6*I194-8*H194-4*G194-2*F194)</f>
        <v>30</v>
      </c>
      <c r="M194">
        <v>133</v>
      </c>
      <c r="N194">
        <f t="shared" si="10"/>
        <v>9</v>
      </c>
      <c r="O194">
        <v>6</v>
      </c>
      <c r="P194" t="s">
        <v>47</v>
      </c>
      <c r="Q194" t="s">
        <v>45</v>
      </c>
      <c r="V194">
        <v>48</v>
      </c>
      <c r="W194">
        <v>10</v>
      </c>
    </row>
    <row r="195" spans="1:24" x14ac:dyDescent="0.3">
      <c r="A195" s="1">
        <v>45634</v>
      </c>
      <c r="B195" t="s">
        <v>15</v>
      </c>
      <c r="C195" t="s">
        <v>21</v>
      </c>
      <c r="D195" t="s">
        <v>2</v>
      </c>
      <c r="E195" t="s">
        <v>16</v>
      </c>
      <c r="F195">
        <v>0</v>
      </c>
      <c r="G195">
        <v>0</v>
      </c>
      <c r="H195">
        <v>7</v>
      </c>
      <c r="I195">
        <v>0</v>
      </c>
      <c r="J195">
        <v>0</v>
      </c>
      <c r="K195">
        <v>0</v>
      </c>
      <c r="L195">
        <f>(M195-K195-10*J195-6*I195-8*H195-4*G195-2*F195)</f>
        <v>32</v>
      </c>
      <c r="M195">
        <v>88</v>
      </c>
      <c r="N195">
        <f t="shared" si="10"/>
        <v>7</v>
      </c>
      <c r="O195">
        <v>1</v>
      </c>
      <c r="P195" t="s">
        <v>46</v>
      </c>
      <c r="Q195" t="s">
        <v>45</v>
      </c>
      <c r="R195" t="s">
        <v>75</v>
      </c>
      <c r="S195" t="s">
        <v>76</v>
      </c>
      <c r="V195">
        <v>48</v>
      </c>
      <c r="W195">
        <v>9</v>
      </c>
    </row>
    <row r="196" spans="1:24" x14ac:dyDescent="0.3">
      <c r="A196" s="1">
        <v>45634</v>
      </c>
      <c r="B196" t="s">
        <v>15</v>
      </c>
      <c r="C196" t="s">
        <v>21</v>
      </c>
      <c r="D196" t="s">
        <v>2</v>
      </c>
      <c r="E196" t="s">
        <v>16</v>
      </c>
      <c r="F196">
        <v>0</v>
      </c>
      <c r="G196">
        <v>0</v>
      </c>
      <c r="H196">
        <v>5</v>
      </c>
      <c r="I196">
        <v>0</v>
      </c>
      <c r="J196">
        <v>0</v>
      </c>
      <c r="K196">
        <v>0</v>
      </c>
      <c r="L196">
        <f t="shared" ref="L196:L228" si="12">(M196-K196-10*J196-6*I196-8*H196-4*G196-2*F196)</f>
        <v>32</v>
      </c>
      <c r="M196">
        <v>72</v>
      </c>
      <c r="N196">
        <f t="shared" si="10"/>
        <v>5</v>
      </c>
      <c r="O196">
        <v>1</v>
      </c>
      <c r="P196" t="s">
        <v>46</v>
      </c>
      <c r="Q196" t="s">
        <v>45</v>
      </c>
      <c r="R196" t="s">
        <v>75</v>
      </c>
      <c r="S196" t="s">
        <v>76</v>
      </c>
      <c r="V196">
        <v>48</v>
      </c>
      <c r="X196">
        <v>6</v>
      </c>
    </row>
    <row r="197" spans="1:24" x14ac:dyDescent="0.3">
      <c r="A197" s="1">
        <v>45634</v>
      </c>
      <c r="B197" t="s">
        <v>15</v>
      </c>
      <c r="C197" t="s">
        <v>21</v>
      </c>
      <c r="D197" t="s">
        <v>2</v>
      </c>
      <c r="E197" t="s">
        <v>16</v>
      </c>
      <c r="F197">
        <v>0</v>
      </c>
      <c r="G197">
        <v>0</v>
      </c>
      <c r="H197">
        <v>0</v>
      </c>
      <c r="I197">
        <v>0</v>
      </c>
      <c r="J197">
        <v>4</v>
      </c>
      <c r="K197">
        <v>0</v>
      </c>
      <c r="L197">
        <f t="shared" si="12"/>
        <v>10</v>
      </c>
      <c r="M197">
        <v>50</v>
      </c>
      <c r="N197">
        <f t="shared" si="10"/>
        <v>4</v>
      </c>
      <c r="O197">
        <v>6</v>
      </c>
      <c r="P197" t="s">
        <v>47</v>
      </c>
      <c r="Q197" t="s">
        <v>45</v>
      </c>
      <c r="V197">
        <v>48</v>
      </c>
      <c r="X197">
        <v>7</v>
      </c>
    </row>
    <row r="198" spans="1:24" x14ac:dyDescent="0.3">
      <c r="A198" s="1">
        <v>45634</v>
      </c>
      <c r="B198" t="s">
        <v>15</v>
      </c>
      <c r="C198" t="s">
        <v>21</v>
      </c>
      <c r="E198" t="s">
        <v>2</v>
      </c>
      <c r="F198">
        <v>1</v>
      </c>
      <c r="G198">
        <v>0</v>
      </c>
      <c r="H198">
        <v>3</v>
      </c>
      <c r="I198">
        <v>0</v>
      </c>
      <c r="J198">
        <v>0</v>
      </c>
      <c r="K198">
        <v>0</v>
      </c>
      <c r="L198">
        <f t="shared" si="12"/>
        <v>26</v>
      </c>
      <c r="M198">
        <v>52</v>
      </c>
      <c r="N198">
        <f t="shared" si="10"/>
        <v>4</v>
      </c>
      <c r="O198">
        <v>1</v>
      </c>
      <c r="P198" t="s">
        <v>46</v>
      </c>
      <c r="Q198" t="s">
        <v>45</v>
      </c>
      <c r="R198" t="s">
        <v>75</v>
      </c>
      <c r="S198" t="s">
        <v>76</v>
      </c>
      <c r="V198">
        <v>48</v>
      </c>
      <c r="W198">
        <v>8</v>
      </c>
    </row>
    <row r="199" spans="1:24" x14ac:dyDescent="0.3">
      <c r="A199" s="1">
        <v>45634</v>
      </c>
      <c r="B199" t="s">
        <v>15</v>
      </c>
      <c r="C199" t="s">
        <v>23</v>
      </c>
      <c r="D199" t="s">
        <v>17</v>
      </c>
      <c r="E199" t="s">
        <v>21</v>
      </c>
      <c r="F199">
        <v>2</v>
      </c>
      <c r="G199">
        <v>0</v>
      </c>
      <c r="H199">
        <v>10</v>
      </c>
      <c r="I199">
        <v>0</v>
      </c>
      <c r="J199">
        <v>0</v>
      </c>
      <c r="K199">
        <v>3</v>
      </c>
      <c r="L199">
        <f t="shared" si="12"/>
        <v>24</v>
      </c>
      <c r="M199">
        <v>111</v>
      </c>
      <c r="N199">
        <f t="shared" si="10"/>
        <v>12</v>
      </c>
      <c r="O199">
        <v>1</v>
      </c>
      <c r="P199" t="s">
        <v>46</v>
      </c>
      <c r="Q199" t="s">
        <v>45</v>
      </c>
      <c r="V199">
        <v>48</v>
      </c>
    </row>
    <row r="200" spans="1:24" x14ac:dyDescent="0.3">
      <c r="A200" s="1">
        <v>45634</v>
      </c>
      <c r="B200" t="s">
        <v>17</v>
      </c>
      <c r="C200" t="s">
        <v>23</v>
      </c>
      <c r="D200" t="s">
        <v>2</v>
      </c>
      <c r="E200" t="s">
        <v>21</v>
      </c>
      <c r="F200">
        <v>0</v>
      </c>
      <c r="G200">
        <v>0</v>
      </c>
      <c r="H200">
        <v>9</v>
      </c>
      <c r="I200">
        <v>0</v>
      </c>
      <c r="J200">
        <v>2</v>
      </c>
      <c r="K200">
        <v>15</v>
      </c>
      <c r="L200">
        <f t="shared" si="12"/>
        <v>20</v>
      </c>
      <c r="M200">
        <v>127</v>
      </c>
      <c r="N200">
        <f t="shared" si="10"/>
        <v>11</v>
      </c>
      <c r="O200">
        <v>6</v>
      </c>
      <c r="P200" t="s">
        <v>46</v>
      </c>
      <c r="Q200" t="s">
        <v>45</v>
      </c>
      <c r="V200">
        <v>48</v>
      </c>
    </row>
    <row r="201" spans="1:24" x14ac:dyDescent="0.3">
      <c r="A201" s="1">
        <v>45634</v>
      </c>
      <c r="B201" t="s">
        <v>17</v>
      </c>
      <c r="C201" t="s">
        <v>23</v>
      </c>
      <c r="D201" t="s">
        <v>2</v>
      </c>
      <c r="E201" t="s">
        <v>21</v>
      </c>
      <c r="F201">
        <v>0</v>
      </c>
      <c r="G201">
        <v>0</v>
      </c>
      <c r="H201">
        <v>0</v>
      </c>
      <c r="I201">
        <v>0</v>
      </c>
      <c r="J201">
        <v>8</v>
      </c>
      <c r="K201">
        <v>3</v>
      </c>
      <c r="L201">
        <f t="shared" si="12"/>
        <v>23</v>
      </c>
      <c r="M201">
        <v>106</v>
      </c>
      <c r="N201">
        <f t="shared" si="10"/>
        <v>8</v>
      </c>
      <c r="O201">
        <v>6</v>
      </c>
      <c r="P201" t="s">
        <v>47</v>
      </c>
      <c r="Q201" t="s">
        <v>45</v>
      </c>
      <c r="V201">
        <v>48</v>
      </c>
      <c r="W201">
        <v>6</v>
      </c>
    </row>
    <row r="202" spans="1:24" x14ac:dyDescent="0.3">
      <c r="A202" s="1">
        <v>45634</v>
      </c>
      <c r="B202" t="s">
        <v>17</v>
      </c>
      <c r="C202" t="s">
        <v>23</v>
      </c>
      <c r="D202" t="s">
        <v>16</v>
      </c>
      <c r="E202" t="s">
        <v>2</v>
      </c>
      <c r="F202">
        <v>0</v>
      </c>
      <c r="G202">
        <v>0</v>
      </c>
      <c r="H202">
        <v>0</v>
      </c>
      <c r="I202">
        <v>0</v>
      </c>
      <c r="J202">
        <v>10</v>
      </c>
      <c r="K202">
        <v>15</v>
      </c>
      <c r="L202">
        <f t="shared" si="12"/>
        <v>33</v>
      </c>
      <c r="M202">
        <v>148</v>
      </c>
      <c r="N202">
        <f t="shared" si="10"/>
        <v>10</v>
      </c>
      <c r="O202">
        <v>3</v>
      </c>
      <c r="P202" t="s">
        <v>47</v>
      </c>
      <c r="Q202" t="s">
        <v>45</v>
      </c>
      <c r="V202">
        <v>48</v>
      </c>
      <c r="W202">
        <v>2</v>
      </c>
    </row>
    <row r="203" spans="1:24" x14ac:dyDescent="0.3">
      <c r="A203" s="1">
        <v>45634</v>
      </c>
      <c r="B203" t="s">
        <v>17</v>
      </c>
      <c r="C203" t="s">
        <v>23</v>
      </c>
      <c r="E203" t="s">
        <v>2</v>
      </c>
      <c r="F203">
        <v>0</v>
      </c>
      <c r="G203">
        <v>0</v>
      </c>
      <c r="H203">
        <v>10</v>
      </c>
      <c r="I203">
        <v>0</v>
      </c>
      <c r="J203">
        <v>0</v>
      </c>
      <c r="K203">
        <v>15</v>
      </c>
      <c r="L203">
        <f t="shared" si="12"/>
        <v>24</v>
      </c>
      <c r="M203">
        <v>119</v>
      </c>
      <c r="N203">
        <f t="shared" si="10"/>
        <v>10</v>
      </c>
      <c r="O203">
        <v>1</v>
      </c>
      <c r="P203" t="s">
        <v>46</v>
      </c>
      <c r="Q203" t="s">
        <v>45</v>
      </c>
      <c r="V203">
        <v>48</v>
      </c>
      <c r="X203">
        <v>2</v>
      </c>
    </row>
    <row r="204" spans="1:24" x14ac:dyDescent="0.3">
      <c r="A204" s="1">
        <v>45634</v>
      </c>
      <c r="B204" t="s">
        <v>17</v>
      </c>
      <c r="C204" t="s">
        <v>23</v>
      </c>
      <c r="D204" t="s">
        <v>2</v>
      </c>
      <c r="E204" t="s">
        <v>21</v>
      </c>
      <c r="F204">
        <v>0</v>
      </c>
      <c r="G204">
        <v>0</v>
      </c>
      <c r="H204">
        <v>3</v>
      </c>
      <c r="I204">
        <v>0</v>
      </c>
      <c r="J204">
        <v>7</v>
      </c>
      <c r="K204">
        <v>15</v>
      </c>
      <c r="L204">
        <f t="shared" si="12"/>
        <v>33</v>
      </c>
      <c r="M204">
        <v>142</v>
      </c>
      <c r="N204">
        <f t="shared" si="10"/>
        <v>10</v>
      </c>
      <c r="O204">
        <v>6</v>
      </c>
      <c r="Q204" t="s">
        <v>45</v>
      </c>
      <c r="V204">
        <v>48</v>
      </c>
      <c r="W204">
        <v>5</v>
      </c>
    </row>
    <row r="205" spans="1:24" x14ac:dyDescent="0.3">
      <c r="A205" s="1">
        <v>45634</v>
      </c>
      <c r="B205" t="s">
        <v>17</v>
      </c>
      <c r="C205" t="s">
        <v>23</v>
      </c>
      <c r="D205" t="s">
        <v>2</v>
      </c>
      <c r="E205" t="s">
        <v>21</v>
      </c>
      <c r="F205">
        <v>1</v>
      </c>
      <c r="G205">
        <v>0</v>
      </c>
      <c r="H205">
        <v>6</v>
      </c>
      <c r="I205">
        <v>0</v>
      </c>
      <c r="J205">
        <v>7</v>
      </c>
      <c r="K205">
        <v>15</v>
      </c>
      <c r="L205">
        <f t="shared" si="12"/>
        <v>43</v>
      </c>
      <c r="M205">
        <v>178</v>
      </c>
      <c r="N205">
        <f t="shared" si="10"/>
        <v>14</v>
      </c>
      <c r="O205">
        <v>6</v>
      </c>
      <c r="Q205" t="s">
        <v>45</v>
      </c>
      <c r="V205">
        <v>48</v>
      </c>
      <c r="X205">
        <v>2</v>
      </c>
    </row>
    <row r="206" spans="1:24" x14ac:dyDescent="0.3">
      <c r="A206" s="1">
        <v>45634</v>
      </c>
      <c r="B206" t="s">
        <v>18</v>
      </c>
      <c r="C206" t="s">
        <v>21</v>
      </c>
      <c r="D206" t="s">
        <v>2</v>
      </c>
      <c r="E206" t="s">
        <v>16</v>
      </c>
      <c r="F206">
        <v>1</v>
      </c>
      <c r="G206">
        <v>0</v>
      </c>
      <c r="H206">
        <v>8</v>
      </c>
      <c r="I206">
        <v>0</v>
      </c>
      <c r="J206">
        <v>0</v>
      </c>
      <c r="K206">
        <v>15</v>
      </c>
      <c r="L206">
        <f t="shared" si="12"/>
        <v>26</v>
      </c>
      <c r="M206">
        <v>107</v>
      </c>
      <c r="N206">
        <f t="shared" si="10"/>
        <v>9</v>
      </c>
      <c r="O206">
        <v>1</v>
      </c>
      <c r="P206" t="s">
        <v>46</v>
      </c>
      <c r="Q206" t="s">
        <v>45</v>
      </c>
      <c r="V206">
        <v>48</v>
      </c>
      <c r="W206">
        <v>7</v>
      </c>
    </row>
    <row r="207" spans="1:24" x14ac:dyDescent="0.3">
      <c r="A207" s="1">
        <v>45634</v>
      </c>
      <c r="B207" t="s">
        <v>18</v>
      </c>
      <c r="C207" t="s">
        <v>21</v>
      </c>
      <c r="D207" t="s">
        <v>2</v>
      </c>
      <c r="E207" t="s">
        <v>16</v>
      </c>
      <c r="F207">
        <v>1</v>
      </c>
      <c r="G207">
        <v>0</v>
      </c>
      <c r="H207">
        <v>5</v>
      </c>
      <c r="I207">
        <v>0</v>
      </c>
      <c r="J207">
        <v>0</v>
      </c>
      <c r="K207">
        <v>15</v>
      </c>
      <c r="L207">
        <f t="shared" si="12"/>
        <v>18</v>
      </c>
      <c r="M207">
        <v>75</v>
      </c>
      <c r="N207">
        <f t="shared" si="10"/>
        <v>6</v>
      </c>
      <c r="O207">
        <v>1</v>
      </c>
      <c r="P207" t="s">
        <v>46</v>
      </c>
      <c r="Q207" t="s">
        <v>45</v>
      </c>
      <c r="V207">
        <v>49</v>
      </c>
      <c r="X207">
        <v>4</v>
      </c>
    </row>
    <row r="208" spans="1:24" x14ac:dyDescent="0.3">
      <c r="A208" s="1">
        <v>45634</v>
      </c>
      <c r="B208" t="s">
        <v>18</v>
      </c>
      <c r="C208" t="s">
        <v>21</v>
      </c>
      <c r="D208" t="s">
        <v>2</v>
      </c>
      <c r="E208" t="s">
        <v>16</v>
      </c>
      <c r="F208">
        <v>0</v>
      </c>
      <c r="G208">
        <v>0</v>
      </c>
      <c r="H208">
        <v>0</v>
      </c>
      <c r="I208">
        <v>0</v>
      </c>
      <c r="J208">
        <v>6</v>
      </c>
      <c r="K208">
        <v>15</v>
      </c>
      <c r="L208">
        <f t="shared" si="12"/>
        <v>43</v>
      </c>
      <c r="M208">
        <v>118</v>
      </c>
      <c r="N208">
        <f t="shared" si="10"/>
        <v>6</v>
      </c>
      <c r="O208">
        <v>6</v>
      </c>
      <c r="P208" t="s">
        <v>47</v>
      </c>
      <c r="Q208" t="s">
        <v>45</v>
      </c>
      <c r="V208">
        <v>49</v>
      </c>
      <c r="W208">
        <v>11</v>
      </c>
    </row>
    <row r="209" spans="1:24" x14ac:dyDescent="0.3">
      <c r="A209" s="1">
        <v>45634</v>
      </c>
      <c r="B209" t="s">
        <v>18</v>
      </c>
      <c r="C209" t="s">
        <v>21</v>
      </c>
      <c r="D209" t="s">
        <v>2</v>
      </c>
      <c r="E209" t="s">
        <v>16</v>
      </c>
      <c r="F209">
        <v>1</v>
      </c>
      <c r="G209">
        <v>0</v>
      </c>
      <c r="H209">
        <v>8</v>
      </c>
      <c r="I209">
        <v>0</v>
      </c>
      <c r="J209">
        <v>0</v>
      </c>
      <c r="K209">
        <v>15</v>
      </c>
      <c r="L209">
        <f t="shared" si="12"/>
        <v>18</v>
      </c>
      <c r="M209">
        <v>99</v>
      </c>
      <c r="N209">
        <f t="shared" si="10"/>
        <v>9</v>
      </c>
      <c r="O209">
        <v>1</v>
      </c>
      <c r="P209" t="s">
        <v>46</v>
      </c>
      <c r="Q209" t="s">
        <v>45</v>
      </c>
      <c r="V209">
        <v>49</v>
      </c>
      <c r="X209">
        <v>6</v>
      </c>
    </row>
    <row r="210" spans="1:24" x14ac:dyDescent="0.3">
      <c r="A210" s="1">
        <v>45634</v>
      </c>
      <c r="B210" t="s">
        <v>18</v>
      </c>
      <c r="C210" t="s">
        <v>21</v>
      </c>
      <c r="D210" t="s">
        <v>2</v>
      </c>
      <c r="E210" t="s">
        <v>16</v>
      </c>
      <c r="F210">
        <v>0</v>
      </c>
      <c r="G210">
        <v>0</v>
      </c>
      <c r="H210">
        <v>0</v>
      </c>
      <c r="I210">
        <v>0</v>
      </c>
      <c r="J210">
        <v>4</v>
      </c>
      <c r="K210">
        <v>15</v>
      </c>
      <c r="L210">
        <f t="shared" si="12"/>
        <v>23</v>
      </c>
      <c r="M210">
        <v>78</v>
      </c>
      <c r="N210">
        <f t="shared" si="10"/>
        <v>4</v>
      </c>
      <c r="O210">
        <v>6</v>
      </c>
      <c r="P210" t="s">
        <v>47</v>
      </c>
      <c r="Q210" t="s">
        <v>45</v>
      </c>
      <c r="V210">
        <v>49</v>
      </c>
      <c r="W210">
        <v>9</v>
      </c>
    </row>
    <row r="211" spans="1:24" x14ac:dyDescent="0.3">
      <c r="A211" s="1">
        <v>45634</v>
      </c>
      <c r="B211" t="s">
        <v>18</v>
      </c>
      <c r="C211" t="s">
        <v>21</v>
      </c>
      <c r="D211" t="s">
        <v>2</v>
      </c>
      <c r="E211" t="s">
        <v>16</v>
      </c>
      <c r="F211">
        <v>2</v>
      </c>
      <c r="G211">
        <v>0</v>
      </c>
      <c r="H211">
        <v>5</v>
      </c>
      <c r="I211">
        <v>0</v>
      </c>
      <c r="J211">
        <v>0</v>
      </c>
      <c r="K211">
        <v>15</v>
      </c>
      <c r="L211">
        <f t="shared" si="12"/>
        <v>10</v>
      </c>
      <c r="M211">
        <v>69</v>
      </c>
      <c r="N211">
        <f t="shared" si="10"/>
        <v>7</v>
      </c>
      <c r="O211">
        <v>1</v>
      </c>
      <c r="P211" t="s">
        <v>46</v>
      </c>
      <c r="Q211" t="s">
        <v>45</v>
      </c>
      <c r="V211">
        <v>49</v>
      </c>
    </row>
    <row r="212" spans="1:24" x14ac:dyDescent="0.3">
      <c r="A212" s="1">
        <v>45635</v>
      </c>
      <c r="B212" t="s">
        <v>19</v>
      </c>
      <c r="C212" t="s">
        <v>21</v>
      </c>
      <c r="D212" t="s">
        <v>2</v>
      </c>
      <c r="E212" t="s">
        <v>16</v>
      </c>
      <c r="F212">
        <v>0</v>
      </c>
      <c r="G212">
        <v>0</v>
      </c>
      <c r="H212">
        <v>0</v>
      </c>
      <c r="I212">
        <v>0</v>
      </c>
      <c r="J212">
        <v>6</v>
      </c>
      <c r="K212">
        <v>0</v>
      </c>
      <c r="L212">
        <f t="shared" si="12"/>
        <v>23</v>
      </c>
      <c r="M212">
        <v>83</v>
      </c>
      <c r="N212">
        <f t="shared" si="10"/>
        <v>6</v>
      </c>
      <c r="O212">
        <v>6</v>
      </c>
      <c r="P212" t="s">
        <v>47</v>
      </c>
      <c r="Q212" t="s">
        <v>45</v>
      </c>
      <c r="V212">
        <v>49</v>
      </c>
      <c r="W212">
        <v>11</v>
      </c>
    </row>
    <row r="213" spans="1:24" x14ac:dyDescent="0.3">
      <c r="A213" s="1">
        <v>45635</v>
      </c>
      <c r="B213" t="s">
        <v>19</v>
      </c>
      <c r="C213" t="s">
        <v>21</v>
      </c>
      <c r="D213" t="s">
        <v>2</v>
      </c>
      <c r="E213" t="s">
        <v>16</v>
      </c>
      <c r="F213">
        <v>0</v>
      </c>
      <c r="G213">
        <v>0</v>
      </c>
      <c r="H213">
        <v>13</v>
      </c>
      <c r="I213">
        <v>0</v>
      </c>
      <c r="J213">
        <v>0</v>
      </c>
      <c r="K213">
        <v>15</v>
      </c>
      <c r="L213">
        <f t="shared" si="12"/>
        <v>24</v>
      </c>
      <c r="M213">
        <v>143</v>
      </c>
      <c r="N213">
        <f t="shared" si="10"/>
        <v>13</v>
      </c>
      <c r="O213">
        <v>1</v>
      </c>
      <c r="P213" t="s">
        <v>46</v>
      </c>
      <c r="Q213" t="s">
        <v>45</v>
      </c>
      <c r="V213">
        <v>49</v>
      </c>
      <c r="X213">
        <v>8</v>
      </c>
    </row>
    <row r="214" spans="1:24" x14ac:dyDescent="0.3">
      <c r="A214" s="1">
        <v>45635</v>
      </c>
      <c r="B214" t="s">
        <v>19</v>
      </c>
      <c r="C214" t="s">
        <v>21</v>
      </c>
      <c r="D214" t="s">
        <v>2</v>
      </c>
      <c r="E214" t="s">
        <v>16</v>
      </c>
      <c r="F214">
        <v>0</v>
      </c>
      <c r="G214">
        <v>0</v>
      </c>
      <c r="H214">
        <v>0</v>
      </c>
      <c r="I214">
        <v>0</v>
      </c>
      <c r="J214">
        <v>9</v>
      </c>
      <c r="K214">
        <v>15</v>
      </c>
      <c r="L214">
        <f t="shared" si="12"/>
        <v>33</v>
      </c>
      <c r="M214">
        <v>138</v>
      </c>
      <c r="N214">
        <f t="shared" si="10"/>
        <v>9</v>
      </c>
      <c r="O214">
        <v>6</v>
      </c>
      <c r="P214" t="s">
        <v>47</v>
      </c>
      <c r="Q214" t="s">
        <v>45</v>
      </c>
      <c r="V214">
        <v>49</v>
      </c>
      <c r="X214">
        <v>6</v>
      </c>
    </row>
    <row r="215" spans="1:24" x14ac:dyDescent="0.3">
      <c r="A215" s="1">
        <v>45635</v>
      </c>
      <c r="B215" t="s">
        <v>19</v>
      </c>
      <c r="C215" t="s">
        <v>21</v>
      </c>
      <c r="D215" t="s">
        <v>2</v>
      </c>
      <c r="E215" t="s">
        <v>16</v>
      </c>
      <c r="F215">
        <v>1</v>
      </c>
      <c r="G215">
        <v>0</v>
      </c>
      <c r="H215">
        <v>8</v>
      </c>
      <c r="I215">
        <v>0</v>
      </c>
      <c r="J215">
        <v>2</v>
      </c>
      <c r="K215">
        <v>3</v>
      </c>
      <c r="L215">
        <f t="shared" si="12"/>
        <v>23</v>
      </c>
      <c r="M215">
        <v>112</v>
      </c>
      <c r="N215">
        <f t="shared" si="10"/>
        <v>11</v>
      </c>
      <c r="O215">
        <v>6</v>
      </c>
      <c r="P215" t="s">
        <v>46</v>
      </c>
      <c r="Q215" t="s">
        <v>45</v>
      </c>
      <c r="V215">
        <v>49</v>
      </c>
      <c r="X215">
        <v>7</v>
      </c>
    </row>
    <row r="216" spans="1:24" hidden="1" x14ac:dyDescent="0.3">
      <c r="A216" s="1">
        <v>45635</v>
      </c>
      <c r="B216" t="s">
        <v>19</v>
      </c>
      <c r="C216" t="s">
        <v>21</v>
      </c>
      <c r="D216" t="s">
        <v>2</v>
      </c>
      <c r="E216" t="s">
        <v>16</v>
      </c>
      <c r="F216">
        <v>2</v>
      </c>
      <c r="G216">
        <v>0</v>
      </c>
      <c r="H216">
        <v>3</v>
      </c>
      <c r="I216">
        <v>0</v>
      </c>
      <c r="J216">
        <v>7</v>
      </c>
      <c r="K216">
        <v>15</v>
      </c>
      <c r="L216">
        <f t="shared" si="12"/>
        <v>30</v>
      </c>
      <c r="M216">
        <v>143</v>
      </c>
      <c r="N216">
        <f t="shared" si="10"/>
        <v>12</v>
      </c>
      <c r="O216">
        <v>6</v>
      </c>
      <c r="Q216" t="s">
        <v>45</v>
      </c>
      <c r="V216">
        <v>49</v>
      </c>
      <c r="X216">
        <v>8</v>
      </c>
    </row>
    <row r="217" spans="1:24" hidden="1" x14ac:dyDescent="0.3">
      <c r="A217" s="1">
        <v>45635</v>
      </c>
      <c r="B217" t="s">
        <v>19</v>
      </c>
      <c r="C217" t="s">
        <v>21</v>
      </c>
      <c r="D217" t="s">
        <v>2</v>
      </c>
      <c r="E217" t="s">
        <v>16</v>
      </c>
      <c r="F217">
        <v>3</v>
      </c>
      <c r="G217">
        <v>0</v>
      </c>
      <c r="H217">
        <v>10</v>
      </c>
      <c r="I217">
        <v>0</v>
      </c>
      <c r="J217">
        <v>0</v>
      </c>
      <c r="K217">
        <v>15</v>
      </c>
      <c r="L217">
        <f t="shared" si="12"/>
        <v>24</v>
      </c>
      <c r="M217">
        <v>125</v>
      </c>
      <c r="N217">
        <f t="shared" si="10"/>
        <v>13</v>
      </c>
      <c r="O217">
        <v>1</v>
      </c>
      <c r="P217" t="s">
        <v>46</v>
      </c>
      <c r="Q217" t="s">
        <v>45</v>
      </c>
      <c r="V217">
        <v>49</v>
      </c>
      <c r="W217">
        <v>6</v>
      </c>
    </row>
    <row r="218" spans="1:24" hidden="1" x14ac:dyDescent="0.3">
      <c r="A218" s="1">
        <v>45635</v>
      </c>
      <c r="B218" t="s">
        <v>15</v>
      </c>
      <c r="C218" t="s">
        <v>21</v>
      </c>
      <c r="D218" t="s">
        <v>2</v>
      </c>
      <c r="E218" t="s">
        <v>21</v>
      </c>
      <c r="F218">
        <v>0</v>
      </c>
      <c r="G218">
        <v>0</v>
      </c>
      <c r="H218">
        <v>0</v>
      </c>
      <c r="I218">
        <v>0</v>
      </c>
      <c r="J218">
        <v>10</v>
      </c>
      <c r="K218">
        <v>15</v>
      </c>
      <c r="L218">
        <f t="shared" si="12"/>
        <v>20</v>
      </c>
      <c r="M218">
        <v>135</v>
      </c>
      <c r="N218">
        <f t="shared" si="10"/>
        <v>10</v>
      </c>
      <c r="O218">
        <v>6</v>
      </c>
      <c r="P218" t="s">
        <v>47</v>
      </c>
      <c r="Q218" t="s">
        <v>45</v>
      </c>
      <c r="V218">
        <v>49</v>
      </c>
      <c r="X218">
        <v>6</v>
      </c>
    </row>
    <row r="219" spans="1:24" hidden="1" x14ac:dyDescent="0.3">
      <c r="A219" s="1">
        <v>45635</v>
      </c>
      <c r="B219" t="s">
        <v>15</v>
      </c>
      <c r="C219" t="s">
        <v>21</v>
      </c>
      <c r="D219" t="s">
        <v>2</v>
      </c>
      <c r="E219" t="s">
        <v>16</v>
      </c>
      <c r="F219">
        <v>0</v>
      </c>
      <c r="G219">
        <v>0</v>
      </c>
      <c r="H219">
        <v>0</v>
      </c>
      <c r="I219">
        <v>0</v>
      </c>
      <c r="J219">
        <v>9</v>
      </c>
      <c r="K219">
        <v>3</v>
      </c>
      <c r="L219">
        <f t="shared" si="12"/>
        <v>30</v>
      </c>
      <c r="M219">
        <v>123</v>
      </c>
      <c r="N219">
        <f t="shared" si="10"/>
        <v>9</v>
      </c>
      <c r="O219">
        <v>6</v>
      </c>
      <c r="P219" t="s">
        <v>47</v>
      </c>
      <c r="Q219" t="s">
        <v>45</v>
      </c>
      <c r="V219">
        <v>49</v>
      </c>
      <c r="X219">
        <v>5</v>
      </c>
    </row>
    <row r="220" spans="1:24" hidden="1" x14ac:dyDescent="0.3">
      <c r="A220" s="1">
        <v>45635</v>
      </c>
      <c r="B220" t="s">
        <v>15</v>
      </c>
      <c r="C220" t="s">
        <v>21</v>
      </c>
      <c r="D220" t="s">
        <v>2</v>
      </c>
      <c r="E220" t="s">
        <v>16</v>
      </c>
      <c r="F220">
        <v>0</v>
      </c>
      <c r="G220">
        <v>0</v>
      </c>
      <c r="H220">
        <v>0</v>
      </c>
      <c r="I220">
        <v>0</v>
      </c>
      <c r="J220">
        <v>11</v>
      </c>
      <c r="K220">
        <v>15</v>
      </c>
      <c r="L220">
        <f t="shared" si="12"/>
        <v>40</v>
      </c>
      <c r="M220">
        <v>165</v>
      </c>
      <c r="N220">
        <f t="shared" si="10"/>
        <v>11</v>
      </c>
      <c r="O220">
        <v>6</v>
      </c>
      <c r="P220" t="s">
        <v>47</v>
      </c>
      <c r="Q220" t="s">
        <v>45</v>
      </c>
      <c r="V220">
        <v>49</v>
      </c>
      <c r="X220">
        <v>7</v>
      </c>
    </row>
    <row r="221" spans="1:24" hidden="1" x14ac:dyDescent="0.3">
      <c r="A221" s="1">
        <v>45635</v>
      </c>
      <c r="B221" t="s">
        <v>15</v>
      </c>
      <c r="C221" t="s">
        <v>21</v>
      </c>
      <c r="D221" t="s">
        <v>2</v>
      </c>
      <c r="E221" t="s">
        <v>16</v>
      </c>
      <c r="F221">
        <v>0</v>
      </c>
      <c r="G221">
        <v>0</v>
      </c>
      <c r="H221">
        <v>0</v>
      </c>
      <c r="I221">
        <v>0</v>
      </c>
      <c r="J221">
        <v>8</v>
      </c>
      <c r="K221">
        <v>15</v>
      </c>
      <c r="L221">
        <f t="shared" si="12"/>
        <v>3</v>
      </c>
      <c r="M221">
        <v>98</v>
      </c>
      <c r="N221">
        <f t="shared" si="10"/>
        <v>8</v>
      </c>
      <c r="O221">
        <v>6</v>
      </c>
      <c r="P221" t="s">
        <v>47</v>
      </c>
      <c r="Q221" t="s">
        <v>45</v>
      </c>
      <c r="V221">
        <v>49</v>
      </c>
      <c r="X221">
        <v>5</v>
      </c>
    </row>
    <row r="222" spans="1:24" hidden="1" x14ac:dyDescent="0.3">
      <c r="A222" s="1">
        <v>45635</v>
      </c>
      <c r="B222" t="s">
        <v>15</v>
      </c>
      <c r="C222" t="s">
        <v>23</v>
      </c>
      <c r="D222" t="s">
        <v>77</v>
      </c>
      <c r="E222" t="s">
        <v>21</v>
      </c>
      <c r="F222">
        <v>0</v>
      </c>
      <c r="G222">
        <v>0</v>
      </c>
      <c r="H222">
        <v>6</v>
      </c>
      <c r="I222">
        <v>0</v>
      </c>
      <c r="J222">
        <v>2</v>
      </c>
      <c r="K222">
        <v>15</v>
      </c>
      <c r="L222">
        <f t="shared" si="12"/>
        <v>23</v>
      </c>
      <c r="M222">
        <v>106</v>
      </c>
      <c r="N222">
        <f t="shared" si="10"/>
        <v>8</v>
      </c>
      <c r="O222">
        <v>6</v>
      </c>
      <c r="P222" t="s">
        <v>46</v>
      </c>
      <c r="Q222" t="s">
        <v>45</v>
      </c>
      <c r="V222">
        <v>49</v>
      </c>
      <c r="X222">
        <v>6</v>
      </c>
    </row>
    <row r="223" spans="1:24" x14ac:dyDescent="0.3">
      <c r="A223" s="1">
        <v>45635</v>
      </c>
      <c r="B223" t="s">
        <v>17</v>
      </c>
      <c r="C223" t="s">
        <v>23</v>
      </c>
      <c r="D223" t="s">
        <v>15</v>
      </c>
      <c r="E223" t="s">
        <v>21</v>
      </c>
      <c r="F223">
        <v>0</v>
      </c>
      <c r="G223">
        <v>0</v>
      </c>
      <c r="H223">
        <v>1</v>
      </c>
      <c r="I223">
        <v>0</v>
      </c>
      <c r="J223">
        <v>7</v>
      </c>
      <c r="K223">
        <v>15</v>
      </c>
      <c r="L223">
        <f t="shared" si="12"/>
        <v>13</v>
      </c>
      <c r="M223">
        <v>106</v>
      </c>
      <c r="N223">
        <f t="shared" si="10"/>
        <v>8</v>
      </c>
      <c r="O223">
        <v>6</v>
      </c>
      <c r="P223" t="s">
        <v>47</v>
      </c>
      <c r="Q223" t="s">
        <v>45</v>
      </c>
      <c r="V223">
        <v>49</v>
      </c>
      <c r="W223">
        <v>7</v>
      </c>
    </row>
    <row r="224" spans="1:24" x14ac:dyDescent="0.3">
      <c r="A224" s="1">
        <v>45635</v>
      </c>
      <c r="B224" t="s">
        <v>17</v>
      </c>
      <c r="C224" t="s">
        <v>23</v>
      </c>
      <c r="D224" t="s">
        <v>2</v>
      </c>
      <c r="E224" t="s">
        <v>21</v>
      </c>
      <c r="F224">
        <v>0</v>
      </c>
      <c r="G224">
        <v>0</v>
      </c>
      <c r="H224">
        <v>1</v>
      </c>
      <c r="I224">
        <v>0</v>
      </c>
      <c r="J224">
        <v>9</v>
      </c>
      <c r="K224">
        <v>15</v>
      </c>
      <c r="L224">
        <f t="shared" si="12"/>
        <v>43</v>
      </c>
      <c r="M224">
        <v>156</v>
      </c>
      <c r="N224">
        <f t="shared" si="10"/>
        <v>10</v>
      </c>
      <c r="O224">
        <v>6</v>
      </c>
      <c r="P224" t="s">
        <v>47</v>
      </c>
      <c r="Q224" t="s">
        <v>45</v>
      </c>
      <c r="V224">
        <v>49</v>
      </c>
      <c r="W224">
        <v>10</v>
      </c>
    </row>
    <row r="225" spans="1:24" x14ac:dyDescent="0.3">
      <c r="A225" s="1">
        <v>45635</v>
      </c>
      <c r="B225" t="s">
        <v>17</v>
      </c>
      <c r="C225" t="s">
        <v>23</v>
      </c>
      <c r="D225" t="s">
        <v>2</v>
      </c>
      <c r="E225" t="s">
        <v>21</v>
      </c>
      <c r="F225">
        <v>0</v>
      </c>
      <c r="G225">
        <v>0</v>
      </c>
      <c r="H225">
        <v>1</v>
      </c>
      <c r="I225">
        <v>0</v>
      </c>
      <c r="J225">
        <v>8</v>
      </c>
      <c r="K225">
        <v>3</v>
      </c>
      <c r="L225">
        <f t="shared" si="12"/>
        <v>13</v>
      </c>
      <c r="M225">
        <v>104</v>
      </c>
      <c r="N225">
        <f t="shared" si="10"/>
        <v>9</v>
      </c>
      <c r="O225">
        <v>6</v>
      </c>
      <c r="P225" t="s">
        <v>47</v>
      </c>
      <c r="Q225" t="s">
        <v>45</v>
      </c>
      <c r="V225">
        <v>50</v>
      </c>
      <c r="W225">
        <v>11</v>
      </c>
    </row>
    <row r="226" spans="1:24" x14ac:dyDescent="0.3">
      <c r="A226" s="1">
        <v>45635</v>
      </c>
      <c r="B226" t="s">
        <v>17</v>
      </c>
      <c r="C226" t="s">
        <v>23</v>
      </c>
      <c r="D226" t="s">
        <v>2</v>
      </c>
      <c r="E226" t="s">
        <v>21</v>
      </c>
      <c r="F226">
        <v>0</v>
      </c>
      <c r="G226">
        <v>0</v>
      </c>
      <c r="H226">
        <v>0</v>
      </c>
      <c r="I226">
        <v>0</v>
      </c>
      <c r="J226">
        <v>8</v>
      </c>
      <c r="K226">
        <v>15</v>
      </c>
      <c r="L226">
        <f t="shared" si="12"/>
        <v>33</v>
      </c>
      <c r="M226">
        <v>128</v>
      </c>
      <c r="N226">
        <f t="shared" si="10"/>
        <v>8</v>
      </c>
      <c r="O226">
        <v>6</v>
      </c>
      <c r="P226" t="s">
        <v>47</v>
      </c>
      <c r="Q226" t="s">
        <v>45</v>
      </c>
      <c r="V226">
        <v>50</v>
      </c>
      <c r="W226">
        <v>11</v>
      </c>
    </row>
    <row r="227" spans="1:24" x14ac:dyDescent="0.3">
      <c r="A227" s="1">
        <v>45635</v>
      </c>
      <c r="B227" t="s">
        <v>17</v>
      </c>
      <c r="C227" t="s">
        <v>23</v>
      </c>
      <c r="D227" t="s">
        <v>2</v>
      </c>
      <c r="E227" t="s">
        <v>21</v>
      </c>
      <c r="F227">
        <v>0</v>
      </c>
      <c r="G227">
        <v>0</v>
      </c>
      <c r="H227">
        <v>0</v>
      </c>
      <c r="I227">
        <v>0</v>
      </c>
      <c r="J227">
        <v>9</v>
      </c>
      <c r="K227">
        <v>15</v>
      </c>
      <c r="L227">
        <f t="shared" si="12"/>
        <v>33</v>
      </c>
      <c r="M227">
        <v>138</v>
      </c>
      <c r="N227">
        <f t="shared" si="10"/>
        <v>9</v>
      </c>
      <c r="O227">
        <v>6</v>
      </c>
      <c r="P227" t="s">
        <v>47</v>
      </c>
      <c r="Q227" t="s">
        <v>45</v>
      </c>
      <c r="V227">
        <v>50</v>
      </c>
      <c r="W227">
        <v>11</v>
      </c>
    </row>
    <row r="228" spans="1:24" x14ac:dyDescent="0.3">
      <c r="A228" s="1">
        <v>45635</v>
      </c>
      <c r="B228" t="s">
        <v>17</v>
      </c>
      <c r="C228" t="s">
        <v>23</v>
      </c>
      <c r="E228" t="s">
        <v>16</v>
      </c>
      <c r="F228">
        <v>1</v>
      </c>
      <c r="G228">
        <v>0</v>
      </c>
      <c r="H228">
        <v>8</v>
      </c>
      <c r="I228">
        <v>0</v>
      </c>
      <c r="J228">
        <v>0</v>
      </c>
      <c r="K228">
        <v>15</v>
      </c>
      <c r="L228">
        <f t="shared" si="12"/>
        <v>24</v>
      </c>
      <c r="M228">
        <v>105</v>
      </c>
      <c r="N228">
        <f t="shared" si="10"/>
        <v>9</v>
      </c>
      <c r="O228">
        <v>1</v>
      </c>
      <c r="P228" t="s">
        <v>46</v>
      </c>
      <c r="Q228" t="s">
        <v>45</v>
      </c>
      <c r="V228">
        <v>50</v>
      </c>
      <c r="W228">
        <v>12</v>
      </c>
    </row>
    <row r="229" spans="1:24" x14ac:dyDescent="0.3">
      <c r="A229" s="1">
        <v>45635</v>
      </c>
      <c r="B229" t="s">
        <v>18</v>
      </c>
      <c r="C229" t="s">
        <v>21</v>
      </c>
      <c r="E229" t="s">
        <v>21</v>
      </c>
      <c r="F229">
        <v>0</v>
      </c>
      <c r="G229">
        <v>0</v>
      </c>
      <c r="H229">
        <v>11</v>
      </c>
      <c r="I229">
        <v>0</v>
      </c>
      <c r="J229">
        <v>0</v>
      </c>
      <c r="K229">
        <v>15</v>
      </c>
      <c r="L229">
        <f t="shared" ref="L229:L239" si="13">(M229-K229-10*J229-6*I229-8*H229-4*G229-2*F229)</f>
        <v>32</v>
      </c>
      <c r="M229">
        <v>135</v>
      </c>
      <c r="N229">
        <f t="shared" si="10"/>
        <v>11</v>
      </c>
      <c r="O229">
        <v>1</v>
      </c>
      <c r="P229" t="s">
        <v>46</v>
      </c>
      <c r="Q229" t="s">
        <v>45</v>
      </c>
      <c r="V229">
        <v>50</v>
      </c>
      <c r="X229">
        <v>3</v>
      </c>
    </row>
    <row r="230" spans="1:24" x14ac:dyDescent="0.3">
      <c r="A230" s="1">
        <v>45636</v>
      </c>
      <c r="B230" t="s">
        <v>2</v>
      </c>
      <c r="C230" t="s">
        <v>1</v>
      </c>
      <c r="E230" t="s">
        <v>2</v>
      </c>
      <c r="F230">
        <v>0</v>
      </c>
      <c r="G230">
        <v>0</v>
      </c>
      <c r="H230">
        <v>11</v>
      </c>
      <c r="I230">
        <v>0</v>
      </c>
      <c r="J230">
        <v>2</v>
      </c>
      <c r="K230">
        <v>15</v>
      </c>
      <c r="L230">
        <f t="shared" si="13"/>
        <v>10</v>
      </c>
      <c r="M230">
        <v>133</v>
      </c>
      <c r="N230">
        <f t="shared" si="10"/>
        <v>13</v>
      </c>
      <c r="O230">
        <v>6</v>
      </c>
      <c r="P230" t="s">
        <v>46</v>
      </c>
      <c r="Q230" t="s">
        <v>45</v>
      </c>
      <c r="V230">
        <v>50</v>
      </c>
    </row>
    <row r="231" spans="1:24" x14ac:dyDescent="0.3">
      <c r="A231" s="1">
        <v>45636</v>
      </c>
      <c r="B231" t="s">
        <v>2</v>
      </c>
      <c r="C231" t="s">
        <v>1</v>
      </c>
      <c r="E231" t="s">
        <v>2</v>
      </c>
      <c r="F231">
        <v>1</v>
      </c>
      <c r="G231">
        <v>0</v>
      </c>
      <c r="H231">
        <v>10</v>
      </c>
      <c r="I231">
        <v>0</v>
      </c>
      <c r="J231">
        <v>3</v>
      </c>
      <c r="K231">
        <v>15</v>
      </c>
      <c r="L231">
        <f t="shared" si="13"/>
        <v>33</v>
      </c>
      <c r="M231">
        <v>160</v>
      </c>
      <c r="N231">
        <f t="shared" si="10"/>
        <v>14</v>
      </c>
      <c r="O231">
        <v>6</v>
      </c>
      <c r="P231" t="s">
        <v>46</v>
      </c>
      <c r="Q231" t="s">
        <v>45</v>
      </c>
      <c r="V231">
        <v>50</v>
      </c>
    </row>
    <row r="232" spans="1:24" x14ac:dyDescent="0.3">
      <c r="A232" s="1">
        <v>45636</v>
      </c>
      <c r="B232" t="s">
        <v>2</v>
      </c>
      <c r="C232" t="s">
        <v>1</v>
      </c>
      <c r="E232" t="s">
        <v>2</v>
      </c>
      <c r="F232">
        <v>2</v>
      </c>
      <c r="G232">
        <v>0</v>
      </c>
      <c r="H232">
        <v>9</v>
      </c>
      <c r="I232">
        <v>0</v>
      </c>
      <c r="J232">
        <v>1</v>
      </c>
      <c r="K232">
        <v>15</v>
      </c>
      <c r="L232">
        <f t="shared" si="13"/>
        <v>10</v>
      </c>
      <c r="M232">
        <v>111</v>
      </c>
      <c r="N232">
        <f t="shared" si="10"/>
        <v>12</v>
      </c>
      <c r="O232">
        <v>6</v>
      </c>
      <c r="P232" t="s">
        <v>46</v>
      </c>
      <c r="Q232" t="s">
        <v>45</v>
      </c>
      <c r="V232">
        <v>50</v>
      </c>
      <c r="W232">
        <v>11</v>
      </c>
    </row>
    <row r="233" spans="1:24" x14ac:dyDescent="0.3">
      <c r="A233" s="1">
        <v>45636</v>
      </c>
      <c r="B233" t="s">
        <v>2</v>
      </c>
      <c r="C233" t="s">
        <v>1</v>
      </c>
      <c r="E233" t="s">
        <v>2</v>
      </c>
      <c r="F233">
        <v>1</v>
      </c>
      <c r="G233">
        <v>0</v>
      </c>
      <c r="H233">
        <v>11</v>
      </c>
      <c r="I233">
        <v>0</v>
      </c>
      <c r="J233">
        <v>3</v>
      </c>
      <c r="K233">
        <v>15</v>
      </c>
      <c r="L233">
        <f t="shared" si="13"/>
        <v>33</v>
      </c>
      <c r="M233">
        <v>168</v>
      </c>
      <c r="N233">
        <f t="shared" si="10"/>
        <v>15</v>
      </c>
      <c r="O233">
        <v>6</v>
      </c>
      <c r="P233" t="s">
        <v>46</v>
      </c>
      <c r="Q233" t="s">
        <v>45</v>
      </c>
      <c r="V233">
        <v>50</v>
      </c>
      <c r="W233">
        <v>10</v>
      </c>
    </row>
    <row r="234" spans="1:24" x14ac:dyDescent="0.3">
      <c r="A234" s="1">
        <v>45636</v>
      </c>
      <c r="B234" t="s">
        <v>2</v>
      </c>
      <c r="C234" t="s">
        <v>1</v>
      </c>
      <c r="D234" t="s">
        <v>53</v>
      </c>
      <c r="E234" t="s">
        <v>2</v>
      </c>
      <c r="F234">
        <v>0</v>
      </c>
      <c r="G234">
        <v>0</v>
      </c>
      <c r="H234">
        <v>0</v>
      </c>
      <c r="I234">
        <v>0</v>
      </c>
      <c r="J234">
        <v>6</v>
      </c>
      <c r="K234">
        <v>15</v>
      </c>
      <c r="L234">
        <f t="shared" si="13"/>
        <v>33</v>
      </c>
      <c r="M234">
        <v>108</v>
      </c>
      <c r="N234">
        <f t="shared" si="10"/>
        <v>6</v>
      </c>
      <c r="O234">
        <v>6</v>
      </c>
      <c r="P234" t="s">
        <v>47</v>
      </c>
      <c r="Q234" t="s">
        <v>45</v>
      </c>
      <c r="V234">
        <v>50</v>
      </c>
      <c r="W234">
        <v>13</v>
      </c>
    </row>
    <row r="235" spans="1:24" x14ac:dyDescent="0.3">
      <c r="A235" s="1">
        <v>45636</v>
      </c>
      <c r="B235" t="s">
        <v>2</v>
      </c>
      <c r="C235" t="s">
        <v>1</v>
      </c>
      <c r="D235" t="s">
        <v>53</v>
      </c>
      <c r="E235" t="s">
        <v>2</v>
      </c>
      <c r="F235">
        <v>0</v>
      </c>
      <c r="G235">
        <v>0</v>
      </c>
      <c r="H235">
        <v>4</v>
      </c>
      <c r="I235">
        <v>0</v>
      </c>
      <c r="J235">
        <v>6</v>
      </c>
      <c r="K235">
        <v>15</v>
      </c>
      <c r="L235">
        <f t="shared" si="13"/>
        <v>43</v>
      </c>
      <c r="M235">
        <v>150</v>
      </c>
      <c r="N235">
        <f t="shared" si="10"/>
        <v>10</v>
      </c>
      <c r="O235">
        <v>6</v>
      </c>
      <c r="Q235" t="s">
        <v>45</v>
      </c>
    </row>
    <row r="236" spans="1:24" x14ac:dyDescent="0.3">
      <c r="A236" s="1">
        <v>45636</v>
      </c>
      <c r="B236" t="s">
        <v>2</v>
      </c>
      <c r="C236" t="s">
        <v>1</v>
      </c>
      <c r="D236" t="s">
        <v>53</v>
      </c>
      <c r="E236" t="s">
        <v>2</v>
      </c>
      <c r="F236">
        <v>0</v>
      </c>
      <c r="G236">
        <v>0</v>
      </c>
      <c r="H236">
        <v>5</v>
      </c>
      <c r="I236">
        <v>0</v>
      </c>
      <c r="J236">
        <v>5</v>
      </c>
      <c r="K236">
        <v>15</v>
      </c>
      <c r="L236">
        <f t="shared" si="13"/>
        <v>3</v>
      </c>
      <c r="M236">
        <v>108</v>
      </c>
      <c r="N236">
        <f t="shared" si="10"/>
        <v>10</v>
      </c>
      <c r="O236">
        <v>6</v>
      </c>
      <c r="Q236" t="s">
        <v>45</v>
      </c>
    </row>
    <row r="237" spans="1:24" x14ac:dyDescent="0.3">
      <c r="A237" s="1">
        <v>45636</v>
      </c>
      <c r="B237" t="s">
        <v>2</v>
      </c>
      <c r="C237" t="s">
        <v>1</v>
      </c>
      <c r="E237" t="s">
        <v>2</v>
      </c>
      <c r="F237">
        <v>0</v>
      </c>
      <c r="G237">
        <v>0</v>
      </c>
      <c r="H237">
        <v>11</v>
      </c>
      <c r="I237">
        <v>0</v>
      </c>
      <c r="J237">
        <v>0</v>
      </c>
      <c r="K237">
        <v>15</v>
      </c>
      <c r="L237">
        <f t="shared" si="13"/>
        <v>3</v>
      </c>
      <c r="M237">
        <v>106</v>
      </c>
      <c r="N237">
        <f t="shared" si="10"/>
        <v>11</v>
      </c>
      <c r="O237">
        <v>6</v>
      </c>
      <c r="P237" t="s">
        <v>46</v>
      </c>
      <c r="Q237" t="s">
        <v>45</v>
      </c>
    </row>
    <row r="238" spans="1:24" x14ac:dyDescent="0.3">
      <c r="A238" s="1">
        <v>45636</v>
      </c>
      <c r="B238" t="s">
        <v>2</v>
      </c>
      <c r="C238" t="s">
        <v>1</v>
      </c>
      <c r="E238" t="s">
        <v>2</v>
      </c>
      <c r="F238">
        <v>0</v>
      </c>
      <c r="G238">
        <v>0</v>
      </c>
      <c r="H238">
        <v>12</v>
      </c>
      <c r="I238">
        <v>0</v>
      </c>
      <c r="J238">
        <v>0</v>
      </c>
      <c r="K238">
        <v>15</v>
      </c>
      <c r="L238">
        <f t="shared" si="13"/>
        <v>24</v>
      </c>
      <c r="M238">
        <v>135</v>
      </c>
      <c r="N238">
        <f t="shared" si="10"/>
        <v>12</v>
      </c>
      <c r="O238">
        <v>1</v>
      </c>
      <c r="P238" t="s">
        <v>46</v>
      </c>
      <c r="Q238" t="s">
        <v>45</v>
      </c>
      <c r="S238" t="s">
        <v>78</v>
      </c>
    </row>
    <row r="239" spans="1:24" x14ac:dyDescent="0.3">
      <c r="A239" s="1">
        <v>45636</v>
      </c>
      <c r="B239" t="s">
        <v>2</v>
      </c>
      <c r="C239" t="s">
        <v>1</v>
      </c>
      <c r="E239" t="s">
        <v>2</v>
      </c>
      <c r="F239">
        <v>0</v>
      </c>
      <c r="G239">
        <v>0</v>
      </c>
      <c r="H239">
        <v>14</v>
      </c>
      <c r="I239">
        <v>0</v>
      </c>
      <c r="J239">
        <v>0</v>
      </c>
      <c r="K239">
        <v>15</v>
      </c>
      <c r="L239">
        <f t="shared" si="13"/>
        <v>32</v>
      </c>
      <c r="M239">
        <v>159</v>
      </c>
      <c r="N239">
        <f t="shared" si="10"/>
        <v>14</v>
      </c>
      <c r="O239">
        <v>1</v>
      </c>
      <c r="P239" t="s">
        <v>46</v>
      </c>
      <c r="Q239" t="s">
        <v>45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121"/>
  <sheetViews>
    <sheetView topLeftCell="P1" workbookViewId="0">
      <selection activeCell="AI23" sqref="AI23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0.45505452495975524</v>
      </c>
      <c r="F4" s="8">
        <v>1.0029427163470219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-0.54730392784078408</v>
      </c>
      <c r="O4" s="8">
        <f t="shared" ref="O4:O17" si="1">(E4+F4)</f>
        <v>1.4570919718413271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5.6037170182881173</v>
      </c>
      <c r="F6" s="8">
        <v>3.7555777575929605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1.8454141529877965</v>
      </c>
      <c r="O6" s="8">
        <f t="shared" si="1"/>
        <v>9.3576142168869989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3.1655346443786883</v>
      </c>
      <c r="F8" s="8">
        <v>3.2190848880971235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-5.5973510144461613E-2</v>
      </c>
      <c r="O8" s="8">
        <f t="shared" si="1"/>
        <v>6.3864260943648761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12.815679302626966</v>
      </c>
      <c r="F9" s="6">
        <v>4.7550521363472225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8.0652112573045827</v>
      </c>
      <c r="O9" s="6">
        <f t="shared" si="1"/>
        <v>17.571453427576166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20.228246556120695</v>
      </c>
      <c r="F10" s="8">
        <v>11.263201499553093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8.9571591647421531</v>
      </c>
      <c r="O10" s="8">
        <f t="shared" si="1"/>
        <v>31.491494727833079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110.439117498759</v>
      </c>
      <c r="F11" s="8">
        <v>26.796958720244387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83.622736191948064</v>
      </c>
      <c r="O11" s="8">
        <f t="shared" si="1"/>
        <v>137.21091127471146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77.395191640011319</v>
      </c>
      <c r="F12" s="6">
        <v>18.153889979716741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59.228675151459775</v>
      </c>
      <c r="O12" s="6">
        <f t="shared" si="1"/>
        <v>95.519653737743852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9.2243061876265617</v>
      </c>
      <c r="F13" s="6">
        <v>1.9753740022567348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7.2478844960397755</v>
      </c>
      <c r="O13" s="6">
        <f t="shared" si="1"/>
        <v>11.195384502055981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0.8793891030929003</v>
      </c>
      <c r="F14" s="8">
        <v>1.2125374852078132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-0.33242258642642675</v>
      </c>
      <c r="O14" s="8">
        <f t="shared" si="1"/>
        <v>2.0906793542935933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1.698154649660822</v>
      </c>
      <c r="F15" s="8">
        <v>1.1624147812742534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0.53479708093835421</v>
      </c>
      <c r="O15" s="8">
        <f t="shared" si="1"/>
        <v>2.8605181075833821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7.4776601661359843</v>
      </c>
      <c r="F16" s="6">
        <v>1.2417169685180511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6.2346379797435683</v>
      </c>
      <c r="O16" s="6">
        <f t="shared" si="1"/>
        <v>8.7204598749572195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3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4.8769946872565368</v>
      </c>
      <c r="F17" s="19">
        <v>0.90635366842726195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3.9718855507926003</v>
      </c>
      <c r="O17" s="19">
        <f t="shared" si="1"/>
        <v>5.7847222101433866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32" x14ac:dyDescent="0.3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3">
      <c r="A23">
        <v>2</v>
      </c>
      <c r="B23" t="s">
        <v>15</v>
      </c>
      <c r="C23" t="s">
        <v>20</v>
      </c>
      <c r="D23" t="s">
        <v>21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5</v>
      </c>
      <c r="K23">
        <v>15</v>
      </c>
      <c r="L23">
        <v>-1</v>
      </c>
      <c r="M23">
        <v>73</v>
      </c>
      <c r="N23">
        <v>59</v>
      </c>
      <c r="O23">
        <v>6</v>
      </c>
      <c r="P23">
        <v>-2</v>
      </c>
      <c r="Q23">
        <v>0</v>
      </c>
      <c r="R23">
        <v>3</v>
      </c>
      <c r="S23">
        <v>5</v>
      </c>
      <c r="T23">
        <v>-1</v>
      </c>
      <c r="V23" t="s">
        <v>45</v>
      </c>
      <c r="W23" t="b">
        <v>0</v>
      </c>
      <c r="Z23">
        <v>2</v>
      </c>
      <c r="AD23">
        <v>1</v>
      </c>
      <c r="AE23">
        <v>0</v>
      </c>
      <c r="AF23">
        <v>0</v>
      </c>
    </row>
    <row r="24" spans="1:32" x14ac:dyDescent="0.3">
      <c r="A24">
        <v>2</v>
      </c>
      <c r="B24" t="s">
        <v>15</v>
      </c>
      <c r="C24" t="s">
        <v>20</v>
      </c>
      <c r="D24" t="s">
        <v>16</v>
      </c>
      <c r="E24" t="s">
        <v>21</v>
      </c>
      <c r="F24">
        <v>0</v>
      </c>
      <c r="G24">
        <v>0</v>
      </c>
      <c r="H24">
        <v>2</v>
      </c>
      <c r="I24">
        <v>0</v>
      </c>
      <c r="J24">
        <v>2</v>
      </c>
      <c r="K24">
        <v>15</v>
      </c>
      <c r="L24">
        <v>-1</v>
      </c>
      <c r="M24">
        <v>51</v>
      </c>
      <c r="N24">
        <v>37</v>
      </c>
      <c r="O24">
        <v>4</v>
      </c>
      <c r="P24">
        <v>-2</v>
      </c>
      <c r="Q24">
        <v>0</v>
      </c>
      <c r="R24">
        <v>4</v>
      </c>
      <c r="S24">
        <v>2</v>
      </c>
      <c r="T24">
        <v>-1</v>
      </c>
      <c r="V24" t="s">
        <v>45</v>
      </c>
      <c r="W24" t="b">
        <v>0</v>
      </c>
      <c r="Z24">
        <v>2</v>
      </c>
      <c r="AD24">
        <v>2</v>
      </c>
      <c r="AE24">
        <v>0</v>
      </c>
      <c r="AF24">
        <v>0</v>
      </c>
    </row>
    <row r="25" spans="1:32" x14ac:dyDescent="0.3">
      <c r="A25">
        <v>2</v>
      </c>
      <c r="B25" t="s">
        <v>15</v>
      </c>
      <c r="C25" t="s">
        <v>20</v>
      </c>
      <c r="D25" t="s">
        <v>16</v>
      </c>
      <c r="E25" t="s">
        <v>21</v>
      </c>
      <c r="F25">
        <v>1</v>
      </c>
      <c r="G25">
        <v>0</v>
      </c>
      <c r="H25">
        <v>2</v>
      </c>
      <c r="I25">
        <v>0</v>
      </c>
      <c r="J25">
        <v>4</v>
      </c>
      <c r="K25">
        <v>3</v>
      </c>
      <c r="L25">
        <v>-1</v>
      </c>
      <c r="M25">
        <v>61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  <c r="Z25">
        <v>2</v>
      </c>
      <c r="AD25">
        <v>3</v>
      </c>
      <c r="AE25">
        <v>0</v>
      </c>
      <c r="AF25">
        <v>0</v>
      </c>
    </row>
    <row r="26" spans="1:32" x14ac:dyDescent="0.3">
      <c r="A26">
        <v>2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L26">
        <v>-1</v>
      </c>
      <c r="M26">
        <v>66</v>
      </c>
      <c r="N26">
        <v>52</v>
      </c>
      <c r="O26">
        <v>4</v>
      </c>
      <c r="P26">
        <v>-2</v>
      </c>
      <c r="Q26">
        <v>0</v>
      </c>
      <c r="R26">
        <v>3</v>
      </c>
      <c r="S26">
        <v>3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3">
      <c r="A27">
        <v>9</v>
      </c>
      <c r="B27" t="s">
        <v>18</v>
      </c>
      <c r="C27" t="s">
        <v>20</v>
      </c>
      <c r="D27" t="s">
        <v>15</v>
      </c>
      <c r="E27" t="s">
        <v>16</v>
      </c>
      <c r="F27">
        <v>0</v>
      </c>
      <c r="G27">
        <v>0</v>
      </c>
      <c r="H27">
        <v>7</v>
      </c>
      <c r="I27">
        <v>0</v>
      </c>
      <c r="J27">
        <v>0</v>
      </c>
      <c r="K27">
        <v>3</v>
      </c>
      <c r="L27">
        <v>-1</v>
      </c>
      <c r="M27">
        <v>83</v>
      </c>
      <c r="N27">
        <v>81</v>
      </c>
      <c r="O27">
        <v>7</v>
      </c>
      <c r="P27">
        <v>-2</v>
      </c>
      <c r="Q27">
        <v>0</v>
      </c>
      <c r="R27">
        <v>9</v>
      </c>
      <c r="S27">
        <v>0</v>
      </c>
      <c r="T27">
        <v>-1</v>
      </c>
      <c r="V27" t="s">
        <v>45</v>
      </c>
      <c r="W27" t="b">
        <v>0</v>
      </c>
      <c r="Z27">
        <v>9</v>
      </c>
      <c r="AD27">
        <v>5</v>
      </c>
      <c r="AE27">
        <v>0</v>
      </c>
      <c r="AF27">
        <v>0</v>
      </c>
    </row>
    <row r="28" spans="1:32" x14ac:dyDescent="0.3">
      <c r="A28">
        <v>9</v>
      </c>
      <c r="B28" t="s">
        <v>18</v>
      </c>
      <c r="C28" t="s">
        <v>20</v>
      </c>
      <c r="D28" t="s">
        <v>15</v>
      </c>
      <c r="E28" t="s">
        <v>16</v>
      </c>
      <c r="F28">
        <v>0</v>
      </c>
      <c r="G28">
        <v>0</v>
      </c>
      <c r="H28">
        <v>4</v>
      </c>
      <c r="I28">
        <v>0</v>
      </c>
      <c r="J28">
        <v>0</v>
      </c>
      <c r="K28">
        <v>3</v>
      </c>
      <c r="L28">
        <v>-1</v>
      </c>
      <c r="M28">
        <v>54</v>
      </c>
      <c r="N28">
        <v>52</v>
      </c>
      <c r="O28">
        <v>4</v>
      </c>
      <c r="P28">
        <v>-2</v>
      </c>
      <c r="Q28">
        <v>0</v>
      </c>
      <c r="R28">
        <v>6</v>
      </c>
      <c r="S28">
        <v>0</v>
      </c>
      <c r="T28">
        <v>-1</v>
      </c>
      <c r="V28" t="s">
        <v>45</v>
      </c>
      <c r="W28" t="b">
        <v>0</v>
      </c>
      <c r="Z28">
        <v>9</v>
      </c>
      <c r="AD28">
        <v>6</v>
      </c>
      <c r="AE28">
        <v>0</v>
      </c>
      <c r="AF28">
        <v>0</v>
      </c>
    </row>
    <row r="29" spans="1:32" x14ac:dyDescent="0.3">
      <c r="A29">
        <v>9</v>
      </c>
      <c r="B29" t="s">
        <v>19</v>
      </c>
      <c r="C29" t="s">
        <v>20</v>
      </c>
      <c r="D29" t="s">
        <v>22</v>
      </c>
      <c r="E29" t="s">
        <v>21</v>
      </c>
      <c r="F29">
        <v>0</v>
      </c>
      <c r="G29">
        <v>0</v>
      </c>
      <c r="H29">
        <v>7</v>
      </c>
      <c r="I29">
        <v>0</v>
      </c>
      <c r="J29">
        <v>0</v>
      </c>
      <c r="K29">
        <v>15</v>
      </c>
      <c r="L29">
        <v>-1</v>
      </c>
      <c r="M29">
        <v>87</v>
      </c>
      <c r="N29">
        <v>73</v>
      </c>
      <c r="O29">
        <v>7</v>
      </c>
      <c r="P29">
        <v>-2</v>
      </c>
      <c r="Q29">
        <v>0</v>
      </c>
      <c r="R29">
        <v>9</v>
      </c>
      <c r="S29">
        <v>0</v>
      </c>
      <c r="T29">
        <v>-1</v>
      </c>
      <c r="V29" t="s">
        <v>45</v>
      </c>
      <c r="W29" t="b">
        <v>0</v>
      </c>
      <c r="Z29">
        <v>9</v>
      </c>
      <c r="AD29">
        <v>7</v>
      </c>
      <c r="AE29">
        <v>0</v>
      </c>
      <c r="AF29">
        <v>0</v>
      </c>
    </row>
    <row r="30" spans="1:32" x14ac:dyDescent="0.3">
      <c r="A30">
        <v>9</v>
      </c>
      <c r="B30" t="s">
        <v>15</v>
      </c>
      <c r="C30" t="s">
        <v>20</v>
      </c>
      <c r="D30" t="s">
        <v>17</v>
      </c>
      <c r="E30" t="s">
        <v>21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L30">
        <v>13</v>
      </c>
      <c r="M30">
        <v>110</v>
      </c>
      <c r="N30">
        <v>82</v>
      </c>
      <c r="O30">
        <v>10</v>
      </c>
      <c r="P30">
        <v>0</v>
      </c>
      <c r="Q30">
        <v>1</v>
      </c>
      <c r="R30">
        <v>9</v>
      </c>
      <c r="S30">
        <v>0</v>
      </c>
      <c r="T30">
        <v>-1</v>
      </c>
      <c r="U30" t="s">
        <v>46</v>
      </c>
      <c r="V30" t="s">
        <v>45</v>
      </c>
      <c r="W30" t="b">
        <v>0</v>
      </c>
      <c r="Z30">
        <v>9</v>
      </c>
      <c r="AA30">
        <v>9</v>
      </c>
      <c r="AD30">
        <v>8</v>
      </c>
      <c r="AE30">
        <v>0</v>
      </c>
      <c r="AF30">
        <v>0</v>
      </c>
    </row>
    <row r="31" spans="1:32" x14ac:dyDescent="0.3">
      <c r="A31">
        <v>9</v>
      </c>
      <c r="B31" t="s">
        <v>17</v>
      </c>
      <c r="C31" t="s">
        <v>20</v>
      </c>
      <c r="D31" t="s">
        <v>19</v>
      </c>
      <c r="E31" t="s">
        <v>21</v>
      </c>
      <c r="F31">
        <v>0</v>
      </c>
      <c r="G31">
        <v>1</v>
      </c>
      <c r="H31">
        <v>0</v>
      </c>
      <c r="I31">
        <v>0</v>
      </c>
      <c r="J31">
        <v>6</v>
      </c>
      <c r="K31">
        <v>15</v>
      </c>
      <c r="L31">
        <v>23</v>
      </c>
      <c r="M31">
        <v>102</v>
      </c>
      <c r="N31">
        <v>64</v>
      </c>
      <c r="O31">
        <v>7</v>
      </c>
      <c r="P31">
        <v>0</v>
      </c>
      <c r="Q31">
        <v>2</v>
      </c>
      <c r="R31">
        <v>1</v>
      </c>
      <c r="S31">
        <v>4</v>
      </c>
      <c r="T31">
        <v>-1</v>
      </c>
      <c r="U31" t="s">
        <v>47</v>
      </c>
      <c r="V31" t="s">
        <v>45</v>
      </c>
      <c r="W31" t="b">
        <v>0</v>
      </c>
      <c r="Z31">
        <v>9</v>
      </c>
      <c r="AB31">
        <v>4</v>
      </c>
      <c r="AD31">
        <v>9</v>
      </c>
      <c r="AE31">
        <v>0</v>
      </c>
      <c r="AF31">
        <v>0</v>
      </c>
    </row>
    <row r="32" spans="1:32" x14ac:dyDescent="0.3">
      <c r="A32">
        <v>9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0</v>
      </c>
      <c r="H32">
        <v>8</v>
      </c>
      <c r="I32">
        <v>0</v>
      </c>
      <c r="J32">
        <v>1</v>
      </c>
      <c r="K32">
        <v>15</v>
      </c>
      <c r="L32">
        <v>13</v>
      </c>
      <c r="M32">
        <v>102</v>
      </c>
      <c r="N32">
        <v>74</v>
      </c>
      <c r="O32">
        <v>9</v>
      </c>
      <c r="P32">
        <v>0</v>
      </c>
      <c r="Q32">
        <v>1</v>
      </c>
      <c r="R32">
        <v>8</v>
      </c>
      <c r="S32">
        <v>0</v>
      </c>
      <c r="T32">
        <v>-1</v>
      </c>
      <c r="U32" t="s">
        <v>46</v>
      </c>
      <c r="V32" t="s">
        <v>45</v>
      </c>
      <c r="W32" t="b">
        <v>0</v>
      </c>
      <c r="Z32">
        <v>9</v>
      </c>
      <c r="AA32">
        <v>8</v>
      </c>
      <c r="AD32">
        <v>10</v>
      </c>
      <c r="AE32">
        <v>7.6666666666666652</v>
      </c>
      <c r="AF32">
        <v>2.9999999999999996</v>
      </c>
    </row>
    <row r="33" spans="1:32" x14ac:dyDescent="0.3">
      <c r="A33">
        <v>9</v>
      </c>
      <c r="B33" t="s">
        <v>0</v>
      </c>
      <c r="C33" t="s">
        <v>20</v>
      </c>
      <c r="D33" t="s">
        <v>22</v>
      </c>
      <c r="E33" t="s">
        <v>2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15</v>
      </c>
      <c r="L33">
        <v>27</v>
      </c>
      <c r="M33">
        <v>103</v>
      </c>
      <c r="N33">
        <v>61</v>
      </c>
      <c r="O33">
        <v>0</v>
      </c>
      <c r="P33">
        <v>2</v>
      </c>
      <c r="Q33">
        <v>2</v>
      </c>
      <c r="R33">
        <v>-5</v>
      </c>
      <c r="S33">
        <v>-4</v>
      </c>
      <c r="T33">
        <v>-1</v>
      </c>
      <c r="V33" t="s">
        <v>45</v>
      </c>
      <c r="W33" t="b">
        <v>0</v>
      </c>
      <c r="Z33">
        <v>9</v>
      </c>
      <c r="AD33">
        <v>11</v>
      </c>
      <c r="AE33">
        <v>7.6666666666666652</v>
      </c>
      <c r="AF33">
        <v>2.9999999999999996</v>
      </c>
    </row>
    <row r="34" spans="1:32" x14ac:dyDescent="0.3">
      <c r="A34">
        <v>9</v>
      </c>
      <c r="B34" t="s">
        <v>0</v>
      </c>
      <c r="C34" t="s">
        <v>20</v>
      </c>
      <c r="D34" t="s">
        <v>22</v>
      </c>
      <c r="E34" t="s">
        <v>2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15</v>
      </c>
      <c r="L34">
        <v>13</v>
      </c>
      <c r="M34">
        <v>94</v>
      </c>
      <c r="N34">
        <v>66</v>
      </c>
      <c r="O34">
        <v>0</v>
      </c>
      <c r="P34">
        <v>0</v>
      </c>
      <c r="Q34">
        <v>1</v>
      </c>
      <c r="R34">
        <v>-3</v>
      </c>
      <c r="S34">
        <v>-3</v>
      </c>
      <c r="T34">
        <v>-1</v>
      </c>
      <c r="V34" t="s">
        <v>45</v>
      </c>
      <c r="W34" t="b">
        <v>0</v>
      </c>
      <c r="Z34">
        <v>9</v>
      </c>
      <c r="AD34">
        <v>12</v>
      </c>
      <c r="AE34">
        <v>7.6666666666666652</v>
      </c>
      <c r="AF34">
        <v>2.9999999999999996</v>
      </c>
    </row>
    <row r="35" spans="1:32" x14ac:dyDescent="0.3">
      <c r="A35">
        <v>9</v>
      </c>
      <c r="B35" t="s">
        <v>19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6</v>
      </c>
      <c r="I35">
        <v>0</v>
      </c>
      <c r="J35">
        <v>1</v>
      </c>
      <c r="K35">
        <v>15</v>
      </c>
      <c r="L35">
        <v>10</v>
      </c>
      <c r="M35">
        <v>83</v>
      </c>
      <c r="N35">
        <v>58</v>
      </c>
      <c r="O35">
        <v>7</v>
      </c>
      <c r="P35">
        <v>0</v>
      </c>
      <c r="Q35">
        <v>1</v>
      </c>
      <c r="R35">
        <v>6</v>
      </c>
      <c r="S35">
        <v>0</v>
      </c>
      <c r="T35">
        <v>-1</v>
      </c>
      <c r="U35" t="s">
        <v>46</v>
      </c>
      <c r="V35" t="s">
        <v>45</v>
      </c>
      <c r="W35" t="b">
        <v>0</v>
      </c>
      <c r="Z35">
        <v>9</v>
      </c>
      <c r="AA35">
        <v>6</v>
      </c>
      <c r="AD35">
        <v>13</v>
      </c>
      <c r="AE35">
        <v>7.6666666666666652</v>
      </c>
      <c r="AF35">
        <v>2.9999999999999996</v>
      </c>
    </row>
    <row r="36" spans="1:32" x14ac:dyDescent="0.3">
      <c r="A36">
        <v>9</v>
      </c>
      <c r="B36" t="s">
        <v>19</v>
      </c>
      <c r="C36" t="s">
        <v>20</v>
      </c>
      <c r="D36" t="s">
        <v>18</v>
      </c>
      <c r="E36" t="s">
        <v>16</v>
      </c>
      <c r="F36">
        <v>2</v>
      </c>
      <c r="G36">
        <v>0</v>
      </c>
      <c r="H36">
        <v>2</v>
      </c>
      <c r="I36">
        <v>0</v>
      </c>
      <c r="J36">
        <v>5</v>
      </c>
      <c r="K36">
        <v>3</v>
      </c>
      <c r="L36">
        <v>13</v>
      </c>
      <c r="M36">
        <v>86</v>
      </c>
      <c r="N36">
        <v>70</v>
      </c>
      <c r="O36">
        <v>9</v>
      </c>
      <c r="P36">
        <v>0</v>
      </c>
      <c r="Q36">
        <v>1</v>
      </c>
      <c r="R36">
        <v>4</v>
      </c>
      <c r="S36">
        <v>4</v>
      </c>
      <c r="T36">
        <v>-1</v>
      </c>
      <c r="U36" t="s">
        <v>47</v>
      </c>
      <c r="V36" t="s">
        <v>45</v>
      </c>
      <c r="W36" t="b">
        <v>0</v>
      </c>
      <c r="Z36">
        <v>9</v>
      </c>
      <c r="AB36">
        <v>4</v>
      </c>
      <c r="AD36">
        <v>14</v>
      </c>
      <c r="AE36">
        <v>7.6666666666666652</v>
      </c>
      <c r="AF36">
        <v>2.9999999999999996</v>
      </c>
    </row>
    <row r="37" spans="1:32" x14ac:dyDescent="0.3">
      <c r="A37">
        <v>9</v>
      </c>
      <c r="B37" t="s">
        <v>18</v>
      </c>
      <c r="C37" t="s">
        <v>20</v>
      </c>
      <c r="D37" t="s">
        <v>17</v>
      </c>
      <c r="E37" t="s">
        <v>21</v>
      </c>
      <c r="F37">
        <v>0</v>
      </c>
      <c r="G37">
        <v>0</v>
      </c>
      <c r="H37">
        <v>0</v>
      </c>
      <c r="I37">
        <v>0</v>
      </c>
      <c r="J37">
        <v>3</v>
      </c>
      <c r="K37">
        <v>3</v>
      </c>
      <c r="L37">
        <v>23</v>
      </c>
      <c r="M37">
        <v>56</v>
      </c>
      <c r="N37">
        <v>30</v>
      </c>
      <c r="O37">
        <v>3</v>
      </c>
      <c r="P37">
        <v>0</v>
      </c>
      <c r="Q37">
        <v>2</v>
      </c>
      <c r="R37">
        <v>0</v>
      </c>
      <c r="S37">
        <v>1</v>
      </c>
      <c r="T37">
        <v>-1</v>
      </c>
      <c r="U37" t="s">
        <v>47</v>
      </c>
      <c r="V37" t="s">
        <v>45</v>
      </c>
      <c r="W37" t="b">
        <v>0</v>
      </c>
      <c r="Z37">
        <v>9</v>
      </c>
      <c r="AB37">
        <v>1</v>
      </c>
      <c r="AD37">
        <v>15</v>
      </c>
      <c r="AE37">
        <v>7.6666666666666652</v>
      </c>
      <c r="AF37">
        <v>2.9999999999999996</v>
      </c>
    </row>
    <row r="38" spans="1:32" x14ac:dyDescent="0.3">
      <c r="A38">
        <v>26</v>
      </c>
      <c r="B38" t="s">
        <v>19</v>
      </c>
      <c r="C38" t="s">
        <v>20</v>
      </c>
      <c r="D38" t="s">
        <v>1</v>
      </c>
      <c r="E38" t="s">
        <v>21</v>
      </c>
      <c r="F38">
        <v>0</v>
      </c>
      <c r="G38">
        <v>0</v>
      </c>
      <c r="H38">
        <v>0</v>
      </c>
      <c r="I38">
        <v>0</v>
      </c>
      <c r="J38">
        <v>6</v>
      </c>
      <c r="K38">
        <v>15</v>
      </c>
      <c r="L38">
        <v>13</v>
      </c>
      <c r="M38">
        <v>88</v>
      </c>
      <c r="N38">
        <v>60</v>
      </c>
      <c r="O38">
        <v>6</v>
      </c>
      <c r="P38">
        <v>0</v>
      </c>
      <c r="Q38">
        <v>1</v>
      </c>
      <c r="R38">
        <v>0</v>
      </c>
      <c r="S38">
        <v>5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5</v>
      </c>
      <c r="AD38">
        <v>16</v>
      </c>
      <c r="AE38">
        <v>7.6666666666666652</v>
      </c>
      <c r="AF38">
        <v>2.9999999999999996</v>
      </c>
    </row>
    <row r="39" spans="1:32" x14ac:dyDescent="0.3">
      <c r="A39">
        <v>26</v>
      </c>
      <c r="B39" t="s">
        <v>15</v>
      </c>
      <c r="C39" t="s">
        <v>20</v>
      </c>
      <c r="D39" t="s">
        <v>19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7</v>
      </c>
      <c r="K39">
        <v>15</v>
      </c>
      <c r="L39">
        <v>10</v>
      </c>
      <c r="M39">
        <v>95</v>
      </c>
      <c r="N39">
        <v>70</v>
      </c>
      <c r="O39">
        <v>7</v>
      </c>
      <c r="P39">
        <v>0</v>
      </c>
      <c r="Q39">
        <v>1</v>
      </c>
      <c r="R39">
        <v>0</v>
      </c>
      <c r="S39">
        <v>6</v>
      </c>
      <c r="T39">
        <v>-1</v>
      </c>
      <c r="U39" t="s">
        <v>47</v>
      </c>
      <c r="V39" t="s">
        <v>26</v>
      </c>
      <c r="W39" t="b">
        <v>0</v>
      </c>
      <c r="Z39">
        <v>26</v>
      </c>
      <c r="AB39">
        <v>6</v>
      </c>
      <c r="AD39">
        <v>17</v>
      </c>
      <c r="AE39">
        <v>7.6666666666666652</v>
      </c>
      <c r="AF39">
        <v>2.9999999999999996</v>
      </c>
    </row>
    <row r="40" spans="1:32" x14ac:dyDescent="0.3">
      <c r="A40">
        <v>30</v>
      </c>
      <c r="B40" t="s">
        <v>18</v>
      </c>
      <c r="C40" t="s">
        <v>20</v>
      </c>
      <c r="E40" t="s">
        <v>16</v>
      </c>
      <c r="F40">
        <v>0</v>
      </c>
      <c r="G40">
        <v>0</v>
      </c>
      <c r="H40">
        <v>5</v>
      </c>
      <c r="I40">
        <v>0</v>
      </c>
      <c r="J40">
        <v>0</v>
      </c>
      <c r="K40">
        <v>3</v>
      </c>
      <c r="L40">
        <v>16</v>
      </c>
      <c r="M40">
        <v>59</v>
      </c>
      <c r="N40">
        <v>40</v>
      </c>
      <c r="O40">
        <v>5</v>
      </c>
      <c r="P40">
        <v>3</v>
      </c>
      <c r="Q40">
        <v>1</v>
      </c>
      <c r="R40">
        <v>2</v>
      </c>
      <c r="S40">
        <v>-1</v>
      </c>
      <c r="T40">
        <v>-1</v>
      </c>
      <c r="U40" t="s">
        <v>46</v>
      </c>
      <c r="V40" t="s">
        <v>45</v>
      </c>
      <c r="W40" t="b">
        <v>0</v>
      </c>
      <c r="Z40">
        <v>30</v>
      </c>
      <c r="AA40">
        <v>2</v>
      </c>
      <c r="AD40">
        <v>18</v>
      </c>
      <c r="AE40">
        <v>7.6666666666666652</v>
      </c>
      <c r="AF40">
        <v>2.9999999999999996</v>
      </c>
    </row>
    <row r="41" spans="1:32" x14ac:dyDescent="0.3">
      <c r="A41">
        <v>30</v>
      </c>
      <c r="B41" t="s">
        <v>17</v>
      </c>
      <c r="C41" t="s">
        <v>20</v>
      </c>
      <c r="E41" t="s">
        <v>16</v>
      </c>
      <c r="F41">
        <v>1</v>
      </c>
      <c r="G41">
        <v>0</v>
      </c>
      <c r="H41">
        <v>8</v>
      </c>
      <c r="I41">
        <v>0</v>
      </c>
      <c r="J41">
        <v>0</v>
      </c>
      <c r="K41">
        <v>15</v>
      </c>
      <c r="L41">
        <v>24</v>
      </c>
      <c r="M41">
        <v>105</v>
      </c>
      <c r="N41">
        <v>66</v>
      </c>
      <c r="O41">
        <v>9</v>
      </c>
      <c r="P41">
        <v>2</v>
      </c>
      <c r="Q41">
        <v>2</v>
      </c>
      <c r="R41">
        <v>7</v>
      </c>
      <c r="S41">
        <v>-2</v>
      </c>
      <c r="T41">
        <v>-1</v>
      </c>
      <c r="U41" t="s">
        <v>46</v>
      </c>
      <c r="V41" t="s">
        <v>45</v>
      </c>
      <c r="W41" t="b">
        <v>0</v>
      </c>
      <c r="Z41">
        <v>30</v>
      </c>
      <c r="AA41">
        <v>7</v>
      </c>
      <c r="AD41">
        <v>19</v>
      </c>
      <c r="AE41">
        <v>7.6666666666666652</v>
      </c>
      <c r="AF41">
        <v>2.9999999999999996</v>
      </c>
    </row>
    <row r="42" spans="1:32" x14ac:dyDescent="0.3">
      <c r="A42">
        <v>30</v>
      </c>
      <c r="B42" t="s">
        <v>17</v>
      </c>
      <c r="C42" t="s">
        <v>20</v>
      </c>
      <c r="D42" t="s">
        <v>23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3</v>
      </c>
      <c r="L42">
        <v>33</v>
      </c>
      <c r="M42">
        <v>116</v>
      </c>
      <c r="N42">
        <v>80</v>
      </c>
      <c r="O42">
        <v>8</v>
      </c>
      <c r="P42">
        <v>0</v>
      </c>
      <c r="Q42">
        <v>3</v>
      </c>
      <c r="R42">
        <v>0</v>
      </c>
      <c r="S42">
        <v>5</v>
      </c>
      <c r="T42">
        <v>-1</v>
      </c>
      <c r="U42" t="s">
        <v>47</v>
      </c>
      <c r="V42" t="s">
        <v>45</v>
      </c>
      <c r="W42" t="b">
        <v>0</v>
      </c>
      <c r="Z42">
        <v>30</v>
      </c>
      <c r="AB42">
        <v>5</v>
      </c>
      <c r="AD42">
        <v>20</v>
      </c>
      <c r="AE42">
        <v>7.6666666666666652</v>
      </c>
      <c r="AF42">
        <v>2.9999999999999996</v>
      </c>
    </row>
    <row r="43" spans="1:32" x14ac:dyDescent="0.3">
      <c r="A43">
        <v>33</v>
      </c>
      <c r="B43" t="s">
        <v>17</v>
      </c>
      <c r="C43" t="s">
        <v>20</v>
      </c>
      <c r="D43" t="s">
        <v>19</v>
      </c>
      <c r="E43" t="s">
        <v>21</v>
      </c>
      <c r="F43">
        <v>0</v>
      </c>
      <c r="G43">
        <v>0</v>
      </c>
      <c r="H43">
        <v>0</v>
      </c>
      <c r="I43">
        <v>0</v>
      </c>
      <c r="J43">
        <v>8</v>
      </c>
      <c r="K43">
        <v>15</v>
      </c>
      <c r="L43">
        <v>33</v>
      </c>
      <c r="M43">
        <v>128</v>
      </c>
      <c r="N43">
        <v>80</v>
      </c>
      <c r="O43">
        <v>8</v>
      </c>
      <c r="P43">
        <v>0</v>
      </c>
      <c r="Q43">
        <v>3</v>
      </c>
      <c r="R43">
        <v>0</v>
      </c>
      <c r="S43">
        <v>5</v>
      </c>
      <c r="T43">
        <v>3</v>
      </c>
      <c r="U43" t="s">
        <v>47</v>
      </c>
      <c r="V43" t="s">
        <v>26</v>
      </c>
      <c r="W43" t="b">
        <v>0</v>
      </c>
      <c r="Z43">
        <v>33</v>
      </c>
      <c r="AB43">
        <v>5</v>
      </c>
      <c r="AD43">
        <v>21</v>
      </c>
      <c r="AE43">
        <v>7.6666666666666652</v>
      </c>
      <c r="AF43">
        <v>2.9999999999999996</v>
      </c>
    </row>
    <row r="44" spans="1:32" x14ac:dyDescent="0.3">
      <c r="A44">
        <v>33</v>
      </c>
      <c r="B44" t="s">
        <v>19</v>
      </c>
      <c r="C44" t="s">
        <v>20</v>
      </c>
      <c r="D44" t="s">
        <v>1</v>
      </c>
      <c r="E44" t="s">
        <v>2</v>
      </c>
      <c r="F44">
        <v>0</v>
      </c>
      <c r="G44">
        <v>0</v>
      </c>
      <c r="H44">
        <v>3</v>
      </c>
      <c r="I44">
        <v>0</v>
      </c>
      <c r="J44">
        <v>7</v>
      </c>
      <c r="K44">
        <v>15</v>
      </c>
      <c r="L44">
        <v>34</v>
      </c>
      <c r="M44">
        <v>143</v>
      </c>
      <c r="N44">
        <v>94</v>
      </c>
      <c r="O44">
        <v>10</v>
      </c>
      <c r="P44">
        <v>2</v>
      </c>
      <c r="Q44">
        <v>3</v>
      </c>
      <c r="R44">
        <v>1</v>
      </c>
      <c r="S44">
        <v>4</v>
      </c>
      <c r="T44">
        <v>2</v>
      </c>
      <c r="U44" t="s">
        <v>47</v>
      </c>
      <c r="V44" t="s">
        <v>26</v>
      </c>
      <c r="W44" t="b">
        <v>0</v>
      </c>
      <c r="Z44">
        <v>33</v>
      </c>
      <c r="AB44">
        <v>4</v>
      </c>
      <c r="AD44">
        <v>22</v>
      </c>
      <c r="AE44">
        <v>7.6666666666666652</v>
      </c>
      <c r="AF44">
        <v>2.9999999999999996</v>
      </c>
    </row>
    <row r="45" spans="1:32" x14ac:dyDescent="0.3">
      <c r="A45">
        <v>33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10</v>
      </c>
      <c r="I45">
        <v>0</v>
      </c>
      <c r="J45">
        <v>0</v>
      </c>
      <c r="K45">
        <v>15</v>
      </c>
      <c r="L45">
        <v>32</v>
      </c>
      <c r="M45">
        <v>127</v>
      </c>
      <c r="N45">
        <v>80</v>
      </c>
      <c r="O45">
        <v>10</v>
      </c>
      <c r="P45">
        <v>1</v>
      </c>
      <c r="Q45">
        <v>3</v>
      </c>
      <c r="R45">
        <v>9</v>
      </c>
      <c r="S45">
        <v>-3</v>
      </c>
      <c r="T45">
        <v>1</v>
      </c>
      <c r="U45" t="s">
        <v>46</v>
      </c>
      <c r="V45" t="s">
        <v>26</v>
      </c>
      <c r="W45" t="b">
        <v>0</v>
      </c>
      <c r="Z45">
        <v>33</v>
      </c>
      <c r="AA45">
        <v>9</v>
      </c>
      <c r="AD45">
        <v>23</v>
      </c>
      <c r="AE45">
        <v>7.6666666666666652</v>
      </c>
      <c r="AF45">
        <v>2.9999999999999996</v>
      </c>
    </row>
    <row r="46" spans="1:32" x14ac:dyDescent="0.3">
      <c r="A46">
        <v>33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8</v>
      </c>
      <c r="M46">
        <v>75</v>
      </c>
      <c r="N46">
        <v>52</v>
      </c>
      <c r="O46">
        <v>8</v>
      </c>
      <c r="P46">
        <v>1</v>
      </c>
      <c r="Q46">
        <v>0</v>
      </c>
      <c r="R46">
        <v>7</v>
      </c>
      <c r="S46">
        <v>0</v>
      </c>
      <c r="T46">
        <v>1</v>
      </c>
      <c r="U46" t="s">
        <v>46</v>
      </c>
      <c r="V46" t="s">
        <v>26</v>
      </c>
      <c r="W46" t="b">
        <v>0</v>
      </c>
      <c r="Z46">
        <v>33</v>
      </c>
      <c r="AA46">
        <v>7</v>
      </c>
      <c r="AD46">
        <v>24</v>
      </c>
      <c r="AE46">
        <v>7.6666666666666652</v>
      </c>
      <c r="AF46">
        <v>2.9999999999999996</v>
      </c>
    </row>
    <row r="47" spans="1:32" x14ac:dyDescent="0.3">
      <c r="A47">
        <v>33</v>
      </c>
      <c r="B47" t="s">
        <v>19</v>
      </c>
      <c r="C47" t="s">
        <v>20</v>
      </c>
      <c r="E47" t="s">
        <v>2</v>
      </c>
      <c r="F47">
        <v>0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119</v>
      </c>
      <c r="N47">
        <v>80</v>
      </c>
      <c r="O47">
        <v>10</v>
      </c>
      <c r="P47">
        <v>2</v>
      </c>
      <c r="Q47">
        <v>2</v>
      </c>
      <c r="R47">
        <v>8</v>
      </c>
      <c r="S47">
        <v>-2</v>
      </c>
      <c r="T47">
        <v>1</v>
      </c>
      <c r="U47" t="s">
        <v>46</v>
      </c>
      <c r="V47" t="s">
        <v>26</v>
      </c>
      <c r="W47" t="b">
        <v>0</v>
      </c>
      <c r="Z47">
        <v>33</v>
      </c>
      <c r="AA47">
        <v>8</v>
      </c>
      <c r="AD47">
        <v>25</v>
      </c>
      <c r="AE47">
        <v>7.6666666666666652</v>
      </c>
      <c r="AF47">
        <v>2.9999999999999996</v>
      </c>
    </row>
    <row r="48" spans="1:32" x14ac:dyDescent="0.3">
      <c r="A48">
        <v>33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0</v>
      </c>
      <c r="K48">
        <v>15</v>
      </c>
      <c r="L48">
        <v>8</v>
      </c>
      <c r="M48">
        <v>87</v>
      </c>
      <c r="N48">
        <v>64</v>
      </c>
      <c r="O48">
        <v>8</v>
      </c>
      <c r="P48">
        <v>1</v>
      </c>
      <c r="Q48">
        <v>0</v>
      </c>
      <c r="R48">
        <v>7</v>
      </c>
      <c r="S48">
        <v>0</v>
      </c>
      <c r="T48">
        <v>1</v>
      </c>
      <c r="U48" t="s">
        <v>46</v>
      </c>
      <c r="V48" t="s">
        <v>26</v>
      </c>
      <c r="W48" t="b">
        <v>0</v>
      </c>
      <c r="Z48">
        <v>33</v>
      </c>
      <c r="AA48">
        <v>7</v>
      </c>
      <c r="AD48">
        <v>26</v>
      </c>
      <c r="AE48">
        <v>7.6666666666666652</v>
      </c>
      <c r="AF48">
        <v>2.9999999999999996</v>
      </c>
    </row>
    <row r="49" spans="1:32" x14ac:dyDescent="0.3">
      <c r="A49">
        <v>33</v>
      </c>
      <c r="B49" t="s">
        <v>19</v>
      </c>
      <c r="C49" t="s">
        <v>20</v>
      </c>
      <c r="E49" t="s">
        <v>2</v>
      </c>
      <c r="F49">
        <v>2</v>
      </c>
      <c r="G49">
        <v>0</v>
      </c>
      <c r="H49">
        <v>6</v>
      </c>
      <c r="I49">
        <v>0</v>
      </c>
      <c r="J49">
        <v>0</v>
      </c>
      <c r="K49">
        <v>15</v>
      </c>
      <c r="L49">
        <v>0</v>
      </c>
      <c r="M49">
        <v>67</v>
      </c>
      <c r="N49">
        <v>52</v>
      </c>
      <c r="O49">
        <v>8</v>
      </c>
      <c r="P49">
        <v>0</v>
      </c>
      <c r="Q49">
        <v>0</v>
      </c>
      <c r="R49">
        <v>8</v>
      </c>
      <c r="S49">
        <v>0</v>
      </c>
      <c r="T49">
        <v>1</v>
      </c>
      <c r="U49" t="s">
        <v>46</v>
      </c>
      <c r="V49" t="s">
        <v>26</v>
      </c>
      <c r="W49" t="b">
        <v>0</v>
      </c>
      <c r="Z49">
        <v>33</v>
      </c>
      <c r="AA49">
        <v>8</v>
      </c>
      <c r="AD49">
        <v>27</v>
      </c>
      <c r="AE49">
        <v>7.6666666666666652</v>
      </c>
      <c r="AF49">
        <v>4.817994339842782</v>
      </c>
    </row>
    <row r="50" spans="1:32" x14ac:dyDescent="0.3">
      <c r="A50">
        <v>35</v>
      </c>
      <c r="B50" t="s">
        <v>19</v>
      </c>
      <c r="C50" t="s">
        <v>20</v>
      </c>
      <c r="D50" t="s">
        <v>21</v>
      </c>
      <c r="E50" t="s">
        <v>2</v>
      </c>
      <c r="F50">
        <v>0</v>
      </c>
      <c r="G50">
        <v>0</v>
      </c>
      <c r="H50">
        <v>0</v>
      </c>
      <c r="I50">
        <v>0</v>
      </c>
      <c r="J50">
        <v>9</v>
      </c>
      <c r="K50">
        <v>15</v>
      </c>
      <c r="L50">
        <v>33</v>
      </c>
      <c r="M50">
        <v>138</v>
      </c>
      <c r="N50">
        <v>90</v>
      </c>
      <c r="O50">
        <v>9</v>
      </c>
      <c r="P50">
        <v>0</v>
      </c>
      <c r="Q50">
        <v>3</v>
      </c>
      <c r="R50">
        <v>0</v>
      </c>
      <c r="S50">
        <v>6</v>
      </c>
      <c r="T50">
        <v>3</v>
      </c>
      <c r="U50" t="s">
        <v>47</v>
      </c>
      <c r="V50" t="s">
        <v>45</v>
      </c>
      <c r="W50" t="b">
        <v>0</v>
      </c>
      <c r="Z50">
        <v>35</v>
      </c>
      <c r="AB50">
        <v>6</v>
      </c>
      <c r="AD50">
        <v>28</v>
      </c>
      <c r="AE50">
        <v>7.6666666666666652</v>
      </c>
      <c r="AF50">
        <v>4.817994339842782</v>
      </c>
    </row>
    <row r="51" spans="1:32" x14ac:dyDescent="0.3">
      <c r="A51">
        <v>35</v>
      </c>
      <c r="B51" t="s">
        <v>19</v>
      </c>
      <c r="C51" t="s">
        <v>20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0</v>
      </c>
      <c r="K51">
        <v>15</v>
      </c>
      <c r="L51">
        <v>0</v>
      </c>
      <c r="M51">
        <v>87</v>
      </c>
      <c r="N51">
        <v>72</v>
      </c>
      <c r="O51">
        <v>9</v>
      </c>
      <c r="P51">
        <v>0</v>
      </c>
      <c r="Q51">
        <v>0</v>
      </c>
      <c r="R51">
        <v>9</v>
      </c>
      <c r="S51">
        <v>0</v>
      </c>
      <c r="T51">
        <v>1</v>
      </c>
      <c r="U51" t="s">
        <v>46</v>
      </c>
      <c r="V51" t="s">
        <v>45</v>
      </c>
      <c r="W51" t="b">
        <v>0</v>
      </c>
      <c r="Z51">
        <v>35</v>
      </c>
      <c r="AA51">
        <v>9</v>
      </c>
      <c r="AD51">
        <v>29</v>
      </c>
      <c r="AE51">
        <v>7.6666666666666652</v>
      </c>
      <c r="AF51">
        <v>4.817994339842782</v>
      </c>
    </row>
    <row r="52" spans="1:32" x14ac:dyDescent="0.3">
      <c r="A52">
        <v>35</v>
      </c>
      <c r="B52" t="s">
        <v>19</v>
      </c>
      <c r="C52" t="s">
        <v>20</v>
      </c>
      <c r="D52" t="s">
        <v>21</v>
      </c>
      <c r="E52" t="s">
        <v>2</v>
      </c>
      <c r="F52">
        <v>0</v>
      </c>
      <c r="G52">
        <v>0</v>
      </c>
      <c r="H52">
        <v>0</v>
      </c>
      <c r="I52">
        <v>0</v>
      </c>
      <c r="J52">
        <v>9</v>
      </c>
      <c r="K52">
        <v>0</v>
      </c>
      <c r="L52">
        <v>20</v>
      </c>
      <c r="M52">
        <v>110</v>
      </c>
      <c r="N52">
        <v>90</v>
      </c>
      <c r="O52">
        <v>9</v>
      </c>
      <c r="P52">
        <v>0</v>
      </c>
      <c r="Q52">
        <v>2</v>
      </c>
      <c r="R52">
        <v>0</v>
      </c>
      <c r="S52">
        <v>7</v>
      </c>
      <c r="T52">
        <v>3</v>
      </c>
      <c r="U52" t="s">
        <v>47</v>
      </c>
      <c r="V52" t="s">
        <v>45</v>
      </c>
      <c r="W52" t="b">
        <v>0</v>
      </c>
      <c r="Z52">
        <v>35</v>
      </c>
      <c r="AB52">
        <v>7</v>
      </c>
      <c r="AD52">
        <v>30</v>
      </c>
      <c r="AE52">
        <v>7.6666666666666652</v>
      </c>
      <c r="AF52">
        <v>4.817994339842782</v>
      </c>
    </row>
    <row r="53" spans="1:32" x14ac:dyDescent="0.3">
      <c r="A53">
        <v>35</v>
      </c>
      <c r="B53" t="s">
        <v>19</v>
      </c>
      <c r="C53" t="s">
        <v>20</v>
      </c>
      <c r="E53" t="s">
        <v>2</v>
      </c>
      <c r="F53">
        <v>0</v>
      </c>
      <c r="G53">
        <v>0</v>
      </c>
      <c r="H53">
        <v>9</v>
      </c>
      <c r="I53">
        <v>0</v>
      </c>
      <c r="J53">
        <v>0</v>
      </c>
      <c r="K53">
        <v>15</v>
      </c>
      <c r="L53">
        <v>8</v>
      </c>
      <c r="M53">
        <v>95</v>
      </c>
      <c r="N53">
        <v>72</v>
      </c>
      <c r="O53">
        <v>9</v>
      </c>
      <c r="P53">
        <v>1</v>
      </c>
      <c r="Q53">
        <v>0</v>
      </c>
      <c r="R53">
        <v>8</v>
      </c>
      <c r="S53">
        <v>0</v>
      </c>
      <c r="T53">
        <v>1</v>
      </c>
      <c r="U53" t="s">
        <v>46</v>
      </c>
      <c r="V53" t="s">
        <v>45</v>
      </c>
      <c r="W53" t="b">
        <v>0</v>
      </c>
      <c r="Z53">
        <v>35</v>
      </c>
      <c r="AA53">
        <v>8</v>
      </c>
      <c r="AD53">
        <v>31</v>
      </c>
      <c r="AE53">
        <v>5.3670590709880992</v>
      </c>
      <c r="AF53">
        <v>5.0673134347978985</v>
      </c>
    </row>
    <row r="54" spans="1:32" x14ac:dyDescent="0.3">
      <c r="A54">
        <v>35</v>
      </c>
      <c r="B54" t="s">
        <v>19</v>
      </c>
      <c r="C54" t="s">
        <v>20</v>
      </c>
      <c r="E54" t="s">
        <v>21</v>
      </c>
      <c r="F54">
        <v>1</v>
      </c>
      <c r="G54">
        <v>0</v>
      </c>
      <c r="H54">
        <v>6</v>
      </c>
      <c r="I54">
        <v>0</v>
      </c>
      <c r="J54">
        <v>1</v>
      </c>
      <c r="K54">
        <v>15</v>
      </c>
      <c r="L54">
        <v>10</v>
      </c>
      <c r="M54">
        <v>85</v>
      </c>
      <c r="N54">
        <v>60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35</v>
      </c>
      <c r="AA54">
        <v>7</v>
      </c>
      <c r="AD54">
        <v>32</v>
      </c>
      <c r="AE54">
        <v>5.3670590709880992</v>
      </c>
      <c r="AF54">
        <v>5.0673134347978985</v>
      </c>
    </row>
    <row r="55" spans="1:32" x14ac:dyDescent="0.3">
      <c r="A55">
        <v>35</v>
      </c>
      <c r="B55" t="s">
        <v>19</v>
      </c>
      <c r="C55" t="s">
        <v>20</v>
      </c>
      <c r="D55" t="s">
        <v>16</v>
      </c>
      <c r="E55" t="s">
        <v>21</v>
      </c>
      <c r="F55">
        <v>0</v>
      </c>
      <c r="G55">
        <v>0</v>
      </c>
      <c r="H55">
        <v>0</v>
      </c>
      <c r="I55">
        <v>0</v>
      </c>
      <c r="J55">
        <v>8</v>
      </c>
      <c r="K55">
        <v>15</v>
      </c>
      <c r="L55">
        <v>33</v>
      </c>
      <c r="M55">
        <v>128</v>
      </c>
      <c r="N55">
        <v>80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35</v>
      </c>
      <c r="AB55">
        <v>5</v>
      </c>
      <c r="AD55">
        <v>33</v>
      </c>
      <c r="AE55">
        <v>5.3670590709880992</v>
      </c>
      <c r="AF55">
        <v>5.0673134347978985</v>
      </c>
    </row>
    <row r="56" spans="1:32" x14ac:dyDescent="0.3">
      <c r="A56">
        <v>46</v>
      </c>
      <c r="B56" t="s">
        <v>15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6</v>
      </c>
      <c r="I56">
        <v>0</v>
      </c>
      <c r="J56">
        <v>5</v>
      </c>
      <c r="K56">
        <v>3</v>
      </c>
      <c r="L56">
        <v>23</v>
      </c>
      <c r="M56">
        <v>124</v>
      </c>
      <c r="N56">
        <v>98</v>
      </c>
      <c r="O56">
        <v>11</v>
      </c>
      <c r="P56">
        <v>0</v>
      </c>
      <c r="Q56">
        <v>2</v>
      </c>
      <c r="R56">
        <v>6</v>
      </c>
      <c r="S56">
        <v>3</v>
      </c>
      <c r="T56">
        <v>6</v>
      </c>
      <c r="V56" t="s">
        <v>45</v>
      </c>
      <c r="W56" t="b">
        <v>0</v>
      </c>
      <c r="Z56">
        <v>46</v>
      </c>
      <c r="AD56">
        <v>34</v>
      </c>
      <c r="AE56">
        <v>7.2842412722361534</v>
      </c>
      <c r="AF56">
        <v>4.8970677744854907</v>
      </c>
    </row>
    <row r="57" spans="1:32" x14ac:dyDescent="0.3">
      <c r="A57">
        <v>46</v>
      </c>
      <c r="B57" t="s">
        <v>15</v>
      </c>
      <c r="C57" t="s">
        <v>20</v>
      </c>
      <c r="D57" t="s">
        <v>1</v>
      </c>
      <c r="E57" t="s">
        <v>21</v>
      </c>
      <c r="F57">
        <v>0</v>
      </c>
      <c r="G57">
        <v>0</v>
      </c>
      <c r="H57">
        <v>7</v>
      </c>
      <c r="I57">
        <v>0</v>
      </c>
      <c r="J57">
        <v>6</v>
      </c>
      <c r="K57">
        <v>3</v>
      </c>
      <c r="L57">
        <v>30</v>
      </c>
      <c r="M57">
        <v>149</v>
      </c>
      <c r="N57">
        <v>116</v>
      </c>
      <c r="O57">
        <v>13</v>
      </c>
      <c r="P57">
        <v>0</v>
      </c>
      <c r="Q57">
        <v>3</v>
      </c>
      <c r="R57">
        <v>7</v>
      </c>
      <c r="S57">
        <v>3</v>
      </c>
      <c r="T57">
        <v>6</v>
      </c>
      <c r="U57" t="s">
        <v>46</v>
      </c>
      <c r="V57" t="s">
        <v>45</v>
      </c>
      <c r="W57" t="b">
        <v>0</v>
      </c>
      <c r="Z57">
        <v>46</v>
      </c>
      <c r="AA57">
        <v>7</v>
      </c>
      <c r="AD57">
        <v>35</v>
      </c>
      <c r="AE57">
        <v>7.2842412722361534</v>
      </c>
      <c r="AF57">
        <v>4.8970677744854907</v>
      </c>
    </row>
    <row r="58" spans="1:32" x14ac:dyDescent="0.3">
      <c r="A58">
        <v>46</v>
      </c>
      <c r="B58" t="s">
        <v>15</v>
      </c>
      <c r="C58" t="s">
        <v>20</v>
      </c>
      <c r="E58" t="s">
        <v>21</v>
      </c>
      <c r="F58">
        <v>0</v>
      </c>
      <c r="G58">
        <v>0</v>
      </c>
      <c r="H58">
        <v>8</v>
      </c>
      <c r="I58">
        <v>0</v>
      </c>
      <c r="J58">
        <v>1</v>
      </c>
      <c r="K58">
        <v>15</v>
      </c>
      <c r="L58">
        <v>10</v>
      </c>
      <c r="M58">
        <v>99</v>
      </c>
      <c r="N58">
        <v>74</v>
      </c>
      <c r="O58">
        <v>9</v>
      </c>
      <c r="P58">
        <v>0</v>
      </c>
      <c r="Q58">
        <v>1</v>
      </c>
      <c r="R58">
        <v>8</v>
      </c>
      <c r="S58">
        <v>0</v>
      </c>
      <c r="T58">
        <v>2</v>
      </c>
      <c r="U58" t="s">
        <v>46</v>
      </c>
      <c r="V58" t="s">
        <v>45</v>
      </c>
      <c r="W58" t="b">
        <v>0</v>
      </c>
      <c r="Z58">
        <v>46</v>
      </c>
      <c r="AA58">
        <v>8</v>
      </c>
      <c r="AD58">
        <v>36</v>
      </c>
      <c r="AE58">
        <v>7.4219551084595725</v>
      </c>
      <c r="AF58">
        <v>5.2111693613465819</v>
      </c>
    </row>
    <row r="59" spans="1:32" x14ac:dyDescent="0.3">
      <c r="A59">
        <v>48</v>
      </c>
      <c r="B59" t="s">
        <v>0</v>
      </c>
      <c r="C59" t="s">
        <v>20</v>
      </c>
      <c r="D59" t="s">
        <v>2</v>
      </c>
      <c r="E59" t="s">
        <v>21</v>
      </c>
      <c r="F59">
        <v>0</v>
      </c>
      <c r="G59">
        <v>0</v>
      </c>
      <c r="H59">
        <v>7</v>
      </c>
      <c r="I59">
        <v>0</v>
      </c>
      <c r="J59">
        <v>3</v>
      </c>
      <c r="K59">
        <v>15</v>
      </c>
      <c r="L59">
        <v>20</v>
      </c>
      <c r="M59">
        <v>121</v>
      </c>
      <c r="N59">
        <v>86</v>
      </c>
      <c r="O59">
        <v>10</v>
      </c>
      <c r="P59">
        <v>0</v>
      </c>
      <c r="Q59">
        <v>2</v>
      </c>
      <c r="R59">
        <v>7</v>
      </c>
      <c r="S59">
        <v>1</v>
      </c>
      <c r="T59">
        <v>6</v>
      </c>
      <c r="U59" t="s">
        <v>46</v>
      </c>
      <c r="V59" t="s">
        <v>45</v>
      </c>
      <c r="W59" t="b">
        <v>0</v>
      </c>
      <c r="Z59">
        <v>48</v>
      </c>
      <c r="AA59">
        <v>7</v>
      </c>
      <c r="AD59">
        <v>37</v>
      </c>
      <c r="AE59">
        <v>7.4219551084595725</v>
      </c>
      <c r="AF59">
        <v>5.2111693613465819</v>
      </c>
    </row>
    <row r="60" spans="1:32" x14ac:dyDescent="0.3">
      <c r="A60">
        <v>48</v>
      </c>
      <c r="B60" t="s">
        <v>0</v>
      </c>
      <c r="C60" t="s">
        <v>20</v>
      </c>
      <c r="D60" t="s">
        <v>2</v>
      </c>
      <c r="E60" t="s">
        <v>21</v>
      </c>
      <c r="F60">
        <v>0</v>
      </c>
      <c r="G60">
        <v>0</v>
      </c>
      <c r="H60">
        <v>1</v>
      </c>
      <c r="I60">
        <v>0</v>
      </c>
      <c r="J60">
        <v>6</v>
      </c>
      <c r="K60">
        <v>3</v>
      </c>
      <c r="L60">
        <v>13</v>
      </c>
      <c r="M60">
        <v>84</v>
      </c>
      <c r="N60">
        <v>68</v>
      </c>
      <c r="O60">
        <v>7</v>
      </c>
      <c r="P60">
        <v>0</v>
      </c>
      <c r="Q60">
        <v>1</v>
      </c>
      <c r="R60">
        <v>1</v>
      </c>
      <c r="S60">
        <v>5</v>
      </c>
      <c r="T60">
        <v>6</v>
      </c>
      <c r="U60" t="s">
        <v>47</v>
      </c>
      <c r="V60" t="s">
        <v>45</v>
      </c>
      <c r="W60" t="b">
        <v>0</v>
      </c>
      <c r="Z60">
        <v>48</v>
      </c>
      <c r="AB60">
        <v>5</v>
      </c>
      <c r="AD60">
        <v>38</v>
      </c>
      <c r="AE60">
        <v>7.4219551084595725</v>
      </c>
      <c r="AF60">
        <v>5.2111693613465819</v>
      </c>
    </row>
    <row r="61" spans="1:32" x14ac:dyDescent="0.3">
      <c r="A61">
        <v>48</v>
      </c>
      <c r="B61" t="s">
        <v>0</v>
      </c>
      <c r="C61" t="s">
        <v>20</v>
      </c>
      <c r="D61" t="s">
        <v>2</v>
      </c>
      <c r="E61" t="s">
        <v>16</v>
      </c>
      <c r="F61">
        <v>0</v>
      </c>
      <c r="G61">
        <v>0</v>
      </c>
      <c r="H61">
        <v>9</v>
      </c>
      <c r="I61">
        <v>0</v>
      </c>
      <c r="J61">
        <v>4</v>
      </c>
      <c r="K61">
        <v>15</v>
      </c>
      <c r="L61">
        <v>43</v>
      </c>
      <c r="M61">
        <v>170</v>
      </c>
      <c r="N61">
        <v>112</v>
      </c>
      <c r="O61">
        <v>13</v>
      </c>
      <c r="P61">
        <v>0</v>
      </c>
      <c r="Q61">
        <v>4</v>
      </c>
      <c r="R61">
        <v>9</v>
      </c>
      <c r="S61">
        <v>0</v>
      </c>
      <c r="T61">
        <v>6</v>
      </c>
      <c r="U61" t="s">
        <v>46</v>
      </c>
      <c r="V61" t="s">
        <v>45</v>
      </c>
      <c r="W61" t="b">
        <v>0</v>
      </c>
      <c r="Z61">
        <v>48</v>
      </c>
      <c r="AA61">
        <v>9</v>
      </c>
      <c r="AD61">
        <v>39</v>
      </c>
      <c r="AE61">
        <v>7.4219551084595725</v>
      </c>
      <c r="AF61">
        <v>5.2111693613465819</v>
      </c>
    </row>
    <row r="62" spans="1:32" x14ac:dyDescent="0.3">
      <c r="A62">
        <v>48</v>
      </c>
      <c r="B62" t="s">
        <v>0</v>
      </c>
      <c r="C62" t="s">
        <v>20</v>
      </c>
      <c r="E62" t="s">
        <v>16</v>
      </c>
      <c r="F62">
        <v>0</v>
      </c>
      <c r="G62">
        <v>0</v>
      </c>
      <c r="H62">
        <v>9</v>
      </c>
      <c r="I62">
        <v>0</v>
      </c>
      <c r="J62">
        <v>0</v>
      </c>
      <c r="K62">
        <v>15</v>
      </c>
      <c r="L62">
        <v>16</v>
      </c>
      <c r="M62">
        <v>103</v>
      </c>
      <c r="N62">
        <v>72</v>
      </c>
      <c r="O62">
        <v>9</v>
      </c>
      <c r="P62">
        <v>3</v>
      </c>
      <c r="Q62">
        <v>1</v>
      </c>
      <c r="R62">
        <v>6</v>
      </c>
      <c r="S62">
        <v>-1</v>
      </c>
      <c r="T62">
        <v>1</v>
      </c>
      <c r="U62" t="s">
        <v>46</v>
      </c>
      <c r="V62" t="s">
        <v>45</v>
      </c>
      <c r="W62" t="b">
        <v>0</v>
      </c>
      <c r="Z62">
        <v>48</v>
      </c>
      <c r="AA62">
        <v>6</v>
      </c>
      <c r="AD62">
        <v>40</v>
      </c>
      <c r="AE62">
        <v>7.4219551084595725</v>
      </c>
      <c r="AF62">
        <v>5.2111693613465819</v>
      </c>
    </row>
    <row r="63" spans="1:32" x14ac:dyDescent="0.3">
      <c r="A63">
        <v>48</v>
      </c>
      <c r="B63" t="s">
        <v>0</v>
      </c>
      <c r="C63" t="s">
        <v>20</v>
      </c>
      <c r="E63" t="s">
        <v>2</v>
      </c>
      <c r="F63">
        <v>4</v>
      </c>
      <c r="G63">
        <v>0</v>
      </c>
      <c r="H63">
        <v>4</v>
      </c>
      <c r="I63">
        <v>0</v>
      </c>
      <c r="J63">
        <v>1</v>
      </c>
      <c r="K63">
        <v>15</v>
      </c>
      <c r="L63">
        <v>14</v>
      </c>
      <c r="M63">
        <v>79</v>
      </c>
      <c r="N63">
        <v>50</v>
      </c>
      <c r="O63">
        <v>9</v>
      </c>
      <c r="P63">
        <v>2</v>
      </c>
      <c r="Q63">
        <v>1</v>
      </c>
      <c r="R63">
        <v>6</v>
      </c>
      <c r="S63">
        <v>0</v>
      </c>
      <c r="T63">
        <v>2</v>
      </c>
      <c r="U63" t="s">
        <v>46</v>
      </c>
      <c r="V63" t="s">
        <v>45</v>
      </c>
      <c r="W63" t="b">
        <v>0</v>
      </c>
      <c r="Z63">
        <v>48</v>
      </c>
      <c r="AA63">
        <v>6</v>
      </c>
      <c r="AD63">
        <v>41</v>
      </c>
      <c r="AE63">
        <v>7.4219551084595725</v>
      </c>
      <c r="AF63">
        <v>5.2111693613465819</v>
      </c>
    </row>
    <row r="64" spans="1:32" x14ac:dyDescent="0.3">
      <c r="A64">
        <v>48</v>
      </c>
      <c r="B64" t="s">
        <v>0</v>
      </c>
      <c r="C64" t="s">
        <v>20</v>
      </c>
      <c r="D64" t="s">
        <v>21</v>
      </c>
      <c r="E64" t="s">
        <v>2</v>
      </c>
      <c r="F64">
        <v>0</v>
      </c>
      <c r="G64">
        <v>0</v>
      </c>
      <c r="H64">
        <v>0</v>
      </c>
      <c r="I64">
        <v>0</v>
      </c>
      <c r="J64">
        <v>5</v>
      </c>
      <c r="K64">
        <v>15</v>
      </c>
      <c r="L64">
        <v>10</v>
      </c>
      <c r="M64">
        <v>75</v>
      </c>
      <c r="N64">
        <v>50</v>
      </c>
      <c r="O64">
        <v>5</v>
      </c>
      <c r="P64">
        <v>0</v>
      </c>
      <c r="Q64">
        <v>1</v>
      </c>
      <c r="R64">
        <v>0</v>
      </c>
      <c r="S64">
        <v>4</v>
      </c>
      <c r="T64">
        <v>6</v>
      </c>
      <c r="U64" t="s">
        <v>47</v>
      </c>
      <c r="V64" t="s">
        <v>45</v>
      </c>
      <c r="W64" t="b">
        <v>0</v>
      </c>
      <c r="Z64">
        <v>48</v>
      </c>
      <c r="AB64">
        <v>4</v>
      </c>
      <c r="AD64">
        <v>42</v>
      </c>
      <c r="AE64">
        <v>7.4219551084595725</v>
      </c>
      <c r="AF64">
        <v>5.2111693613465819</v>
      </c>
    </row>
    <row r="65" spans="1:32" x14ac:dyDescent="0.3">
      <c r="A65">
        <v>48</v>
      </c>
      <c r="B65" t="s">
        <v>0</v>
      </c>
      <c r="C65" t="s">
        <v>20</v>
      </c>
      <c r="E65" t="s">
        <v>2</v>
      </c>
      <c r="F65">
        <v>0</v>
      </c>
      <c r="G65">
        <v>0</v>
      </c>
      <c r="H65">
        <v>10</v>
      </c>
      <c r="I65">
        <v>0</v>
      </c>
      <c r="J65">
        <v>1</v>
      </c>
      <c r="K65">
        <v>15</v>
      </c>
      <c r="L65">
        <v>26</v>
      </c>
      <c r="M65">
        <v>131</v>
      </c>
      <c r="N65">
        <v>90</v>
      </c>
      <c r="O65">
        <v>11</v>
      </c>
      <c r="P65">
        <v>3</v>
      </c>
      <c r="Q65">
        <v>2</v>
      </c>
      <c r="R65">
        <v>7</v>
      </c>
      <c r="S65">
        <v>-1</v>
      </c>
      <c r="T65">
        <v>2</v>
      </c>
      <c r="U65" t="s">
        <v>46</v>
      </c>
      <c r="V65" t="s">
        <v>45</v>
      </c>
      <c r="W65" t="b">
        <v>0</v>
      </c>
      <c r="Z65">
        <v>48</v>
      </c>
      <c r="AA65">
        <v>7</v>
      </c>
      <c r="AD65">
        <v>43</v>
      </c>
      <c r="AE65">
        <v>7.4219551084595725</v>
      </c>
      <c r="AF65">
        <v>5.2111693613465819</v>
      </c>
    </row>
    <row r="66" spans="1:32" x14ac:dyDescent="0.3">
      <c r="A66">
        <v>48</v>
      </c>
      <c r="B66" t="s">
        <v>0</v>
      </c>
      <c r="C66" t="s">
        <v>20</v>
      </c>
      <c r="E66" t="s">
        <v>21</v>
      </c>
      <c r="F66">
        <v>2</v>
      </c>
      <c r="G66">
        <v>0</v>
      </c>
      <c r="H66">
        <v>11</v>
      </c>
      <c r="I66">
        <v>0</v>
      </c>
      <c r="J66">
        <v>0</v>
      </c>
      <c r="K66">
        <v>15</v>
      </c>
      <c r="L66">
        <v>18</v>
      </c>
      <c r="M66">
        <v>125</v>
      </c>
      <c r="N66">
        <v>92</v>
      </c>
      <c r="O66">
        <v>13</v>
      </c>
      <c r="P66">
        <v>4</v>
      </c>
      <c r="Q66">
        <v>1</v>
      </c>
      <c r="R66">
        <v>9</v>
      </c>
      <c r="S66">
        <v>-1</v>
      </c>
      <c r="T66">
        <v>1</v>
      </c>
      <c r="U66" t="s">
        <v>46</v>
      </c>
      <c r="V66" t="s">
        <v>45</v>
      </c>
      <c r="W66" t="b">
        <v>0</v>
      </c>
      <c r="Z66">
        <v>48</v>
      </c>
      <c r="AA66">
        <v>9</v>
      </c>
      <c r="AD66">
        <v>44</v>
      </c>
      <c r="AE66">
        <v>7.4219551084595725</v>
      </c>
      <c r="AF66">
        <v>5.2111693613465819</v>
      </c>
    </row>
    <row r="67" spans="1:32" x14ac:dyDescent="0.3">
      <c r="A67">
        <v>48</v>
      </c>
      <c r="B67" t="s">
        <v>0</v>
      </c>
      <c r="C67" t="s">
        <v>20</v>
      </c>
      <c r="D67" t="s">
        <v>16</v>
      </c>
      <c r="E67" t="s">
        <v>21</v>
      </c>
      <c r="F67">
        <v>0</v>
      </c>
      <c r="G67">
        <v>0</v>
      </c>
      <c r="H67">
        <v>1</v>
      </c>
      <c r="I67">
        <v>0</v>
      </c>
      <c r="J67">
        <v>7</v>
      </c>
      <c r="K67">
        <v>15</v>
      </c>
      <c r="L67">
        <v>33</v>
      </c>
      <c r="M67">
        <v>126</v>
      </c>
      <c r="N67">
        <v>78</v>
      </c>
      <c r="O67">
        <v>8</v>
      </c>
      <c r="P67">
        <v>0</v>
      </c>
      <c r="Q67">
        <v>3</v>
      </c>
      <c r="R67">
        <v>1</v>
      </c>
      <c r="S67">
        <v>4</v>
      </c>
      <c r="T67">
        <v>3</v>
      </c>
      <c r="U67" t="s">
        <v>47</v>
      </c>
      <c r="V67" t="s">
        <v>45</v>
      </c>
      <c r="W67" t="b">
        <v>0</v>
      </c>
      <c r="Z67">
        <v>48</v>
      </c>
      <c r="AB67">
        <v>4</v>
      </c>
      <c r="AD67">
        <v>45</v>
      </c>
      <c r="AE67">
        <v>7.4219551084595725</v>
      </c>
      <c r="AF67">
        <v>5.2111693613465819</v>
      </c>
    </row>
    <row r="68" spans="1:32" x14ac:dyDescent="0.3">
      <c r="AD68">
        <v>46</v>
      </c>
      <c r="AE68">
        <v>7.4219551084595725</v>
      </c>
      <c r="AF68">
        <v>5.2111693613465819</v>
      </c>
    </row>
    <row r="69" spans="1:32" x14ac:dyDescent="0.3">
      <c r="AD69">
        <v>47</v>
      </c>
      <c r="AE69">
        <v>7.5011098012247235</v>
      </c>
      <c r="AF69">
        <v>5.2111693613465819</v>
      </c>
    </row>
    <row r="70" spans="1:32" x14ac:dyDescent="0.3">
      <c r="AD70">
        <v>48</v>
      </c>
      <c r="AE70">
        <v>7.5011098012247235</v>
      </c>
      <c r="AF70">
        <v>5.2111693613465819</v>
      </c>
    </row>
    <row r="71" spans="1:32" x14ac:dyDescent="0.3">
      <c r="AD71">
        <v>49</v>
      </c>
      <c r="AE71">
        <v>7.4632626600073806</v>
      </c>
      <c r="AF71">
        <v>4.9275211026847741</v>
      </c>
    </row>
    <row r="72" spans="1:32" x14ac:dyDescent="0.3">
      <c r="AD72">
        <v>50</v>
      </c>
    </row>
    <row r="73" spans="1:32" x14ac:dyDescent="0.3">
      <c r="AD73">
        <v>51</v>
      </c>
    </row>
    <row r="74" spans="1:32" x14ac:dyDescent="0.3">
      <c r="AD74">
        <v>52</v>
      </c>
    </row>
    <row r="75" spans="1:32" x14ac:dyDescent="0.3">
      <c r="AD75">
        <v>53</v>
      </c>
    </row>
    <row r="76" spans="1:32" x14ac:dyDescent="0.3">
      <c r="AD76">
        <v>54</v>
      </c>
    </row>
    <row r="77" spans="1:32" x14ac:dyDescent="0.3">
      <c r="AD77">
        <v>55</v>
      </c>
    </row>
    <row r="78" spans="1:32" x14ac:dyDescent="0.3">
      <c r="AD78">
        <v>56</v>
      </c>
    </row>
    <row r="79" spans="1:32" x14ac:dyDescent="0.3">
      <c r="AD79">
        <v>57</v>
      </c>
    </row>
    <row r="80" spans="1:32" x14ac:dyDescent="0.3">
      <c r="AD80">
        <v>58</v>
      </c>
    </row>
    <row r="81" spans="30:30" x14ac:dyDescent="0.3">
      <c r="AD81">
        <v>59</v>
      </c>
    </row>
    <row r="82" spans="30:30" x14ac:dyDescent="0.3">
      <c r="AD82">
        <v>60</v>
      </c>
    </row>
    <row r="83" spans="30:30" x14ac:dyDescent="0.3">
      <c r="AD83">
        <v>61</v>
      </c>
    </row>
    <row r="84" spans="30:30" x14ac:dyDescent="0.3">
      <c r="AD84">
        <v>62</v>
      </c>
    </row>
    <row r="85" spans="30:30" x14ac:dyDescent="0.3">
      <c r="AD85">
        <v>63</v>
      </c>
    </row>
    <row r="86" spans="30:30" x14ac:dyDescent="0.3">
      <c r="AD86">
        <v>64</v>
      </c>
    </row>
    <row r="87" spans="30:30" x14ac:dyDescent="0.3">
      <c r="AD87">
        <v>65</v>
      </c>
    </row>
    <row r="88" spans="30:30" x14ac:dyDescent="0.3">
      <c r="AD88">
        <v>66</v>
      </c>
    </row>
    <row r="89" spans="30:30" x14ac:dyDescent="0.3">
      <c r="AD89">
        <v>67</v>
      </c>
    </row>
    <row r="90" spans="30:30" x14ac:dyDescent="0.3">
      <c r="AD90">
        <v>68</v>
      </c>
    </row>
    <row r="91" spans="30:30" x14ac:dyDescent="0.3">
      <c r="AD91">
        <v>69</v>
      </c>
    </row>
    <row r="92" spans="30:30" x14ac:dyDescent="0.3">
      <c r="AD92">
        <v>70</v>
      </c>
    </row>
    <row r="93" spans="30:30" x14ac:dyDescent="0.3">
      <c r="AD93">
        <v>71</v>
      </c>
    </row>
    <row r="94" spans="30:30" x14ac:dyDescent="0.3">
      <c r="AD94">
        <v>72</v>
      </c>
    </row>
    <row r="95" spans="30:30" x14ac:dyDescent="0.3">
      <c r="AD95">
        <v>73</v>
      </c>
    </row>
    <row r="96" spans="30:30" x14ac:dyDescent="0.3">
      <c r="AD96">
        <v>74</v>
      </c>
    </row>
    <row r="97" spans="30:30" x14ac:dyDescent="0.3">
      <c r="AD97">
        <v>75</v>
      </c>
    </row>
    <row r="98" spans="30:30" x14ac:dyDescent="0.3">
      <c r="AD98">
        <v>76</v>
      </c>
    </row>
    <row r="99" spans="30:30" x14ac:dyDescent="0.3">
      <c r="AD99">
        <v>77</v>
      </c>
    </row>
    <row r="100" spans="30:30" x14ac:dyDescent="0.3">
      <c r="AD100">
        <v>78</v>
      </c>
    </row>
    <row r="101" spans="30:30" x14ac:dyDescent="0.3">
      <c r="AD101">
        <v>79</v>
      </c>
    </row>
    <row r="102" spans="30:30" x14ac:dyDescent="0.3">
      <c r="AD102">
        <v>80</v>
      </c>
    </row>
    <row r="103" spans="30:30" x14ac:dyDescent="0.3">
      <c r="AD103">
        <v>81</v>
      </c>
    </row>
    <row r="104" spans="30:30" x14ac:dyDescent="0.3">
      <c r="AD104">
        <v>82</v>
      </c>
    </row>
    <row r="105" spans="30:30" x14ac:dyDescent="0.3">
      <c r="AD105">
        <v>83</v>
      </c>
    </row>
    <row r="106" spans="30:30" x14ac:dyDescent="0.3">
      <c r="AD106">
        <v>84</v>
      </c>
    </row>
    <row r="107" spans="30:30" x14ac:dyDescent="0.3">
      <c r="AD107">
        <v>85</v>
      </c>
    </row>
    <row r="108" spans="30:30" x14ac:dyDescent="0.3">
      <c r="AD108">
        <v>86</v>
      </c>
    </row>
    <row r="109" spans="30:30" x14ac:dyDescent="0.3">
      <c r="AD109">
        <v>87</v>
      </c>
    </row>
    <row r="110" spans="30:30" x14ac:dyDescent="0.3">
      <c r="AD110">
        <v>88</v>
      </c>
    </row>
    <row r="111" spans="30:30" x14ac:dyDescent="0.3">
      <c r="AD111">
        <v>89</v>
      </c>
    </row>
    <row r="112" spans="30:30" x14ac:dyDescent="0.3">
      <c r="AD112">
        <v>90</v>
      </c>
    </row>
    <row r="113" spans="30:30" x14ac:dyDescent="0.3">
      <c r="AD113">
        <v>91</v>
      </c>
    </row>
    <row r="114" spans="30:30" x14ac:dyDescent="0.3">
      <c r="AD114">
        <v>92</v>
      </c>
    </row>
    <row r="115" spans="30:30" x14ac:dyDescent="0.3">
      <c r="AD115">
        <v>93</v>
      </c>
    </row>
    <row r="116" spans="30:30" x14ac:dyDescent="0.3">
      <c r="AD116">
        <v>94</v>
      </c>
    </row>
    <row r="117" spans="30:30" x14ac:dyDescent="0.3">
      <c r="AD117">
        <v>95</v>
      </c>
    </row>
    <row r="118" spans="30:30" x14ac:dyDescent="0.3">
      <c r="AD118">
        <v>96</v>
      </c>
    </row>
    <row r="119" spans="30:30" x14ac:dyDescent="0.3">
      <c r="AD119">
        <v>97</v>
      </c>
    </row>
    <row r="120" spans="30:30" x14ac:dyDescent="0.3">
      <c r="AD120">
        <v>98</v>
      </c>
    </row>
    <row r="121" spans="30:30" x14ac:dyDescent="0.3">
      <c r="AD121">
        <v>99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121"/>
  <sheetViews>
    <sheetView topLeftCell="P1" workbookViewId="0">
      <selection activeCell="AA41" sqref="AA41"/>
    </sheetView>
  </sheetViews>
  <sheetFormatPr defaultRowHeight="14.4" x14ac:dyDescent="0.3"/>
  <cols>
    <col min="1" max="1" width="16.88671875" customWidth="1"/>
  </cols>
  <sheetData>
    <row r="1" spans="1:19" ht="15" thickBot="1" x14ac:dyDescent="0.35"/>
    <row r="2" spans="1:19" ht="15.6" x14ac:dyDescent="0.3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>
        <v>0.41404060894495076</v>
      </c>
      <c r="H4" s="8">
        <v>0.73536819051768176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-0.31326523840999643</v>
      </c>
      <c r="Q4" s="8">
        <f t="shared" ref="Q4:Q17" si="3">(G4+H4)</f>
        <v>1.0738967530328205</v>
      </c>
      <c r="R4" s="7">
        <f>(I4-J4)</f>
        <v>0</v>
      </c>
      <c r="S4" s="8">
        <f t="shared" ref="S4:S17" si="4">(I4+J4)</f>
        <v>0</v>
      </c>
    </row>
    <row r="5" spans="1:19" x14ac:dyDescent="0.3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>
        <v>8.4896673478902004E-3</v>
      </c>
      <c r="H5" s="8">
        <v>9.1747440815601836E-2</v>
      </c>
      <c r="I5" s="7">
        <v>0</v>
      </c>
      <c r="J5" s="8">
        <v>0</v>
      </c>
      <c r="L5" s="7" t="e">
        <f t="shared" ref="L5:L17" si="5">(C5-D5)</f>
        <v>#NUM!</v>
      </c>
      <c r="M5" s="8" t="e">
        <f t="shared" ref="M5:M17" si="6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-9.7115502742561907E-2</v>
      </c>
      <c r="Q5" s="8">
        <f t="shared" si="3"/>
        <v>0.12124800147788321</v>
      </c>
      <c r="R5" s="7">
        <f>(I5-J5)</f>
        <v>0</v>
      </c>
      <c r="S5" s="8">
        <f t="shared" si="4"/>
        <v>0</v>
      </c>
    </row>
    <row r="6" spans="1:19" x14ac:dyDescent="0.3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>
        <v>5.522026188188514</v>
      </c>
      <c r="H6" s="8">
        <v>4.4465562430141556</v>
      </c>
      <c r="I6" s="7">
        <v>0.3045417088930657</v>
      </c>
      <c r="J6" s="8">
        <v>0.4602130554836063</v>
      </c>
      <c r="L6" s="7" t="e">
        <f t="shared" si="5"/>
        <v>#NUM!</v>
      </c>
      <c r="M6" s="8" t="e">
        <f t="shared" si="6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1.9143788968812432</v>
      </c>
      <c r="Q6" s="8">
        <f t="shared" si="3"/>
        <v>10.229872538131229</v>
      </c>
      <c r="R6" s="7">
        <f t="shared" ref="R6:R17" si="7">(I6-J6)</f>
        <v>-0.15598719124551108</v>
      </c>
      <c r="S6" s="8">
        <f t="shared" si="4"/>
        <v>0.7639712198741091</v>
      </c>
    </row>
    <row r="7" spans="1:19" x14ac:dyDescent="0.3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>
        <v>3.928269819129266E-2</v>
      </c>
      <c r="H7" s="8">
        <v>0.19426674397360053</v>
      </c>
      <c r="I7" s="7">
        <v>0</v>
      </c>
      <c r="J7" s="8">
        <v>0</v>
      </c>
      <c r="L7" s="7" t="e">
        <f t="shared" si="5"/>
        <v>#NUM!</v>
      </c>
      <c r="M7" s="8" t="e">
        <f t="shared" si="6"/>
        <v>#NUM!</v>
      </c>
      <c r="N7" s="7" t="e">
        <f t="shared" si="0"/>
        <v>#NUM!</v>
      </c>
      <c r="O7" s="8" t="e">
        <f t="shared" si="1"/>
        <v>#NUM!</v>
      </c>
      <c r="P7" s="7">
        <f t="shared" si="2"/>
        <v>-0.17332477942107857</v>
      </c>
      <c r="Q7" s="8">
        <f t="shared" si="3"/>
        <v>0.28405153064317396</v>
      </c>
      <c r="R7" s="7">
        <f t="shared" si="7"/>
        <v>0</v>
      </c>
      <c r="S7" s="8">
        <f t="shared" si="4"/>
        <v>0</v>
      </c>
    </row>
    <row r="8" spans="1:19" x14ac:dyDescent="0.3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>
        <v>2.9341848039102216</v>
      </c>
      <c r="H8" s="8">
        <v>3.3530172314055355</v>
      </c>
      <c r="I8" s="7">
        <v>7.8944806865012724</v>
      </c>
      <c r="J8" s="8">
        <v>1.526989280816232</v>
      </c>
      <c r="L8" s="7" t="e">
        <f t="shared" si="5"/>
        <v>#NUM!</v>
      </c>
      <c r="M8" s="8" t="e">
        <f t="shared" si="6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-0.65541111012249154</v>
      </c>
      <c r="Q8" s="8">
        <f t="shared" si="3"/>
        <v>5.5363949208937866</v>
      </c>
      <c r="R8" s="7">
        <f t="shared" si="7"/>
        <v>6.3663501638726707</v>
      </c>
      <c r="S8" s="8">
        <f t="shared" si="4"/>
        <v>9.4195817997282081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>
        <v>13.440515661593805</v>
      </c>
      <c r="H9" s="6">
        <v>4.3101282976100412</v>
      </c>
      <c r="I9" s="5">
        <v>15.000000000000002</v>
      </c>
      <c r="J9" s="6">
        <v>1.7763568394002505E-15</v>
      </c>
      <c r="K9" s="4"/>
      <c r="L9" s="5" t="e">
        <f t="shared" si="5"/>
        <v>#NUM!</v>
      </c>
      <c r="M9" s="6" t="e">
        <f t="shared" si="6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9.7434121832864022</v>
      </c>
      <c r="Q9" s="6">
        <f t="shared" si="3"/>
        <v>17.675182601251304</v>
      </c>
      <c r="R9" s="5">
        <f t="shared" si="7"/>
        <v>15</v>
      </c>
      <c r="S9" s="6">
        <f t="shared" si="4"/>
        <v>15.000000000000004</v>
      </c>
    </row>
    <row r="10" spans="1:19" x14ac:dyDescent="0.3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>
        <v>25.360466670506241</v>
      </c>
      <c r="H10" s="8">
        <v>10.179765481052785</v>
      </c>
      <c r="I10" s="7">
        <v>30.949694888041034</v>
      </c>
      <c r="J10" s="8">
        <v>4.0372391640159995</v>
      </c>
      <c r="L10" s="7" t="e">
        <f t="shared" si="5"/>
        <v>#NUM!</v>
      </c>
      <c r="M10" s="8" t="e">
        <f t="shared" si="6"/>
        <v>#NUM!</v>
      </c>
      <c r="N10" s="7" t="e">
        <f t="shared" si="0"/>
        <v>#NUM!</v>
      </c>
      <c r="O10" s="8" t="e">
        <f t="shared" si="1"/>
        <v>#NUM!</v>
      </c>
      <c r="P10" s="7">
        <f t="shared" si="2"/>
        <v>14.951394451139006</v>
      </c>
      <c r="Q10" s="8">
        <f t="shared" si="3"/>
        <v>36.00488117066925</v>
      </c>
      <c r="R10" s="7">
        <f t="shared" si="7"/>
        <v>26.904109804888449</v>
      </c>
      <c r="S10" s="8">
        <f t="shared" si="4"/>
        <v>34.985629869972954</v>
      </c>
    </row>
    <row r="11" spans="1:19" x14ac:dyDescent="0.3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>
        <v>113.41677595313959</v>
      </c>
      <c r="H11" s="8">
        <v>28.645445303115707</v>
      </c>
      <c r="I11" s="7">
        <v>127.3308354241983</v>
      </c>
      <c r="J11" s="8">
        <v>17.524683427657056</v>
      </c>
      <c r="L11" s="7" t="e">
        <f t="shared" si="5"/>
        <v>#NUM!</v>
      </c>
      <c r="M11" s="8" t="e">
        <f t="shared" si="6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84.16848308900218</v>
      </c>
      <c r="Q11" s="8">
        <f t="shared" si="3"/>
        <v>142.45239043667601</v>
      </c>
      <c r="R11" s="7">
        <f t="shared" si="7"/>
        <v>109.77667687544303</v>
      </c>
      <c r="S11" s="8">
        <f t="shared" si="4"/>
        <v>144.83625466445594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>
        <v>74.615793621039558</v>
      </c>
      <c r="H12" s="6">
        <v>21.012663084028084</v>
      </c>
      <c r="I12" s="5">
        <v>81.381140536157261</v>
      </c>
      <c r="J12" s="6">
        <v>14.252701697942763</v>
      </c>
      <c r="K12" s="4"/>
      <c r="L12" s="5" t="e">
        <f t="shared" si="5"/>
        <v>#NUM!</v>
      </c>
      <c r="M12" s="6" t="e">
        <f t="shared" si="6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53.158087152204502</v>
      </c>
      <c r="Q12" s="6">
        <f t="shared" si="3"/>
        <v>95.087915967127771</v>
      </c>
      <c r="R12" s="5">
        <f t="shared" si="7"/>
        <v>67.108033682951245</v>
      </c>
      <c r="S12" s="6">
        <f t="shared" si="4"/>
        <v>95.615158182086347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>
        <v>8.9180239665828687</v>
      </c>
      <c r="H13" s="6">
        <v>2.7034602250027961</v>
      </c>
      <c r="I13" s="5">
        <v>8.1990223953943371</v>
      </c>
      <c r="J13" s="6">
        <v>1.4137464293455704</v>
      </c>
      <c r="K13" s="4"/>
      <c r="L13" s="5" t="e">
        <f t="shared" si="5"/>
        <v>#NUM!</v>
      </c>
      <c r="M13" s="6" t="e">
        <f t="shared" si="6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6.3140867061701673</v>
      </c>
      <c r="Q13" s="6">
        <f t="shared" si="3"/>
        <v>11.606639304193846</v>
      </c>
      <c r="R13" s="5">
        <f t="shared" si="7"/>
        <v>6.7830175199802643</v>
      </c>
      <c r="S13" s="6">
        <f t="shared" si="4"/>
        <v>9.6108984722492128</v>
      </c>
    </row>
    <row r="14" spans="1:19" x14ac:dyDescent="0.3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>
        <v>1.1736301543608056</v>
      </c>
      <c r="H14" s="8">
        <v>1.3239608122215401</v>
      </c>
      <c r="I14" s="7">
        <v>0</v>
      </c>
      <c r="J14" s="8">
        <v>0</v>
      </c>
      <c r="L14" s="7" t="e">
        <f t="shared" si="5"/>
        <v>#NUM!</v>
      </c>
      <c r="M14" s="8" t="e">
        <f t="shared" si="6"/>
        <v>#NUM!</v>
      </c>
      <c r="N14" s="7" t="e">
        <f t="shared" si="0"/>
        <v>#NUM!</v>
      </c>
      <c r="O14" s="8" t="e">
        <f t="shared" si="1"/>
        <v>#NUM!</v>
      </c>
      <c r="P14" s="7">
        <f t="shared" si="2"/>
        <v>1.8927433370319324E-2</v>
      </c>
      <c r="Q14" s="8">
        <f t="shared" si="3"/>
        <v>2.6195052044674445</v>
      </c>
      <c r="R14" s="7">
        <f t="shared" si="7"/>
        <v>0</v>
      </c>
      <c r="S14" s="8">
        <f t="shared" si="4"/>
        <v>0</v>
      </c>
    </row>
    <row r="15" spans="1:19" x14ac:dyDescent="0.3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>
        <v>2.217394381280652</v>
      </c>
      <c r="H15" s="8">
        <v>1.0275746782609376</v>
      </c>
      <c r="I15" s="7">
        <v>2.7949694888041035</v>
      </c>
      <c r="J15" s="8">
        <v>0.40372391640159999</v>
      </c>
      <c r="L15" s="7" t="e">
        <f t="shared" si="5"/>
        <v>#NUM!</v>
      </c>
      <c r="M15" s="8" t="e">
        <f t="shared" si="6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1.1592687327867723</v>
      </c>
      <c r="Q15" s="8">
        <f t="shared" si="3"/>
        <v>3.2579653348102697</v>
      </c>
      <c r="R15" s="7">
        <f t="shared" si="7"/>
        <v>2.390410980488844</v>
      </c>
      <c r="S15" s="8">
        <f t="shared" si="4"/>
        <v>3.1985629869972954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>
        <v>7.1854413397092856</v>
      </c>
      <c r="H16" s="6">
        <v>2.7193491423897571</v>
      </c>
      <c r="I16" s="5" t="e">
        <v>#NUM!</v>
      </c>
      <c r="J16" s="6" t="e">
        <v>#NUM!</v>
      </c>
      <c r="K16" s="4"/>
      <c r="L16" s="5" t="e">
        <f t="shared" si="5"/>
        <v>#NUM!</v>
      </c>
      <c r="M16" s="6" t="e">
        <f t="shared" si="6"/>
        <v>#NUM!</v>
      </c>
      <c r="N16" s="5" t="e">
        <f t="shared" si="0"/>
        <v>#NUM!</v>
      </c>
      <c r="O16" s="6" t="e">
        <f t="shared" si="1"/>
        <v>#NUM!</v>
      </c>
      <c r="P16" s="5">
        <f t="shared" si="2"/>
        <v>4.4588917172330866</v>
      </c>
      <c r="Q16" s="6">
        <f t="shared" si="3"/>
        <v>9.4664883188040925</v>
      </c>
      <c r="R16" s="5" t="e">
        <f t="shared" si="7"/>
        <v>#NUM!</v>
      </c>
      <c r="S16" s="6" t="e">
        <f t="shared" si="4"/>
        <v>#NUM!</v>
      </c>
    </row>
    <row r="17" spans="1:3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4.6326629361118945</v>
      </c>
      <c r="H17" s="19">
        <v>1.8352846918648766</v>
      </c>
      <c r="I17" s="18">
        <v>5.0995111976971685</v>
      </c>
      <c r="J17" s="19">
        <v>1.3106626481265498</v>
      </c>
      <c r="K17" s="4"/>
      <c r="L17" s="18" t="e">
        <f t="shared" si="5"/>
        <v>#NUM!</v>
      </c>
      <c r="M17" s="19" t="e">
        <f t="shared" si="6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2.6492161474910541</v>
      </c>
      <c r="Q17" s="19">
        <f t="shared" si="3"/>
        <v>6.3233178333965254</v>
      </c>
      <c r="R17" s="18">
        <f t="shared" si="7"/>
        <v>3.7886030593631572</v>
      </c>
      <c r="S17" s="19">
        <f t="shared" si="4"/>
        <v>6.4083549367515795</v>
      </c>
    </row>
    <row r="20" spans="1:32" x14ac:dyDescent="0.3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1</v>
      </c>
      <c r="B22" t="s">
        <v>15</v>
      </c>
      <c r="C22" t="s">
        <v>1</v>
      </c>
      <c r="E22" t="s">
        <v>16</v>
      </c>
      <c r="F22">
        <v>0</v>
      </c>
      <c r="G22">
        <v>0</v>
      </c>
      <c r="H22">
        <v>1</v>
      </c>
      <c r="I22">
        <v>0</v>
      </c>
      <c r="J22">
        <v>4</v>
      </c>
      <c r="K22">
        <v>15</v>
      </c>
      <c r="L22">
        <v>-1</v>
      </c>
      <c r="M22">
        <v>63</v>
      </c>
      <c r="N22">
        <v>49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3">
      <c r="A23">
        <v>1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2</v>
      </c>
      <c r="I23">
        <v>0</v>
      </c>
      <c r="J23">
        <v>4</v>
      </c>
      <c r="K23">
        <v>15</v>
      </c>
      <c r="L23">
        <v>-1</v>
      </c>
      <c r="M23">
        <v>71</v>
      </c>
      <c r="N23">
        <v>57</v>
      </c>
      <c r="O23">
        <v>6</v>
      </c>
      <c r="P23">
        <v>-2</v>
      </c>
      <c r="Q23">
        <v>0</v>
      </c>
      <c r="R23">
        <v>4</v>
      </c>
      <c r="S23">
        <v>4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3">
      <c r="A24">
        <v>1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-1</v>
      </c>
      <c r="M24">
        <v>40</v>
      </c>
      <c r="N24">
        <v>41</v>
      </c>
      <c r="O24">
        <v>4</v>
      </c>
      <c r="P24">
        <v>-2</v>
      </c>
      <c r="Q24">
        <v>0</v>
      </c>
      <c r="R24">
        <v>2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3">
      <c r="A25">
        <v>1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73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3">
      <c r="A26">
        <v>2</v>
      </c>
      <c r="B26" t="s">
        <v>15</v>
      </c>
      <c r="C26" t="s">
        <v>20</v>
      </c>
      <c r="D26" t="s">
        <v>21</v>
      </c>
      <c r="E26" t="s">
        <v>16</v>
      </c>
      <c r="F26">
        <v>0</v>
      </c>
      <c r="G26">
        <v>0</v>
      </c>
      <c r="H26">
        <v>1</v>
      </c>
      <c r="I26">
        <v>0</v>
      </c>
      <c r="J26">
        <v>5</v>
      </c>
      <c r="K26">
        <v>15</v>
      </c>
      <c r="L26">
        <v>-1</v>
      </c>
      <c r="M26">
        <v>73</v>
      </c>
      <c r="N26">
        <v>59</v>
      </c>
      <c r="O26">
        <v>6</v>
      </c>
      <c r="P26">
        <v>-2</v>
      </c>
      <c r="Q26">
        <v>0</v>
      </c>
      <c r="R26">
        <v>3</v>
      </c>
      <c r="S26">
        <v>5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3">
      <c r="A27">
        <v>2</v>
      </c>
      <c r="B27" t="s">
        <v>17</v>
      </c>
      <c r="C27" t="s">
        <v>21</v>
      </c>
      <c r="D27" t="s">
        <v>15</v>
      </c>
      <c r="E27" t="s">
        <v>16</v>
      </c>
      <c r="F27">
        <v>0</v>
      </c>
      <c r="G27">
        <v>0</v>
      </c>
      <c r="H27">
        <v>5</v>
      </c>
      <c r="I27">
        <v>0</v>
      </c>
      <c r="J27">
        <v>5</v>
      </c>
      <c r="K27">
        <v>3</v>
      </c>
      <c r="L27">
        <v>-1</v>
      </c>
      <c r="M27">
        <v>93</v>
      </c>
      <c r="N27">
        <v>91</v>
      </c>
      <c r="O27">
        <v>10</v>
      </c>
      <c r="P27">
        <v>-2</v>
      </c>
      <c r="Q27">
        <v>0</v>
      </c>
      <c r="R27">
        <v>7</v>
      </c>
      <c r="S27">
        <v>5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32" x14ac:dyDescent="0.3">
      <c r="A28">
        <v>2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4</v>
      </c>
      <c r="I28">
        <v>0</v>
      </c>
      <c r="J28">
        <v>5</v>
      </c>
      <c r="K28">
        <v>15</v>
      </c>
      <c r="L28">
        <v>-1</v>
      </c>
      <c r="M28">
        <v>102</v>
      </c>
      <c r="N28">
        <v>88</v>
      </c>
      <c r="O28">
        <v>10</v>
      </c>
      <c r="P28">
        <v>-2</v>
      </c>
      <c r="Q28">
        <v>0</v>
      </c>
      <c r="R28">
        <v>7</v>
      </c>
      <c r="S28">
        <v>5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32" x14ac:dyDescent="0.3">
      <c r="A29">
        <v>2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6</v>
      </c>
      <c r="I29">
        <v>0</v>
      </c>
      <c r="J29">
        <v>2</v>
      </c>
      <c r="K29">
        <v>15</v>
      </c>
      <c r="L29">
        <v>-1</v>
      </c>
      <c r="M29">
        <v>88</v>
      </c>
      <c r="N29">
        <v>74</v>
      </c>
      <c r="O29">
        <v>9</v>
      </c>
      <c r="P29">
        <v>-2</v>
      </c>
      <c r="Q29">
        <v>0</v>
      </c>
      <c r="R29">
        <v>9</v>
      </c>
      <c r="S29">
        <v>2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32" x14ac:dyDescent="0.3">
      <c r="A30">
        <v>9</v>
      </c>
      <c r="B30" t="s">
        <v>18</v>
      </c>
      <c r="C30" t="s">
        <v>20</v>
      </c>
      <c r="D30" t="s">
        <v>15</v>
      </c>
      <c r="E30" t="s">
        <v>16</v>
      </c>
      <c r="F30">
        <v>0</v>
      </c>
      <c r="G30">
        <v>0</v>
      </c>
      <c r="H30">
        <v>7</v>
      </c>
      <c r="I30">
        <v>0</v>
      </c>
      <c r="J30">
        <v>0</v>
      </c>
      <c r="K30">
        <v>3</v>
      </c>
      <c r="L30">
        <v>-1</v>
      </c>
      <c r="M30">
        <v>83</v>
      </c>
      <c r="N30">
        <v>81</v>
      </c>
      <c r="O30">
        <v>7</v>
      </c>
      <c r="P30">
        <v>-2</v>
      </c>
      <c r="Q30">
        <v>0</v>
      </c>
      <c r="R30">
        <v>9</v>
      </c>
      <c r="S30">
        <v>0</v>
      </c>
      <c r="T30">
        <v>-1</v>
      </c>
      <c r="V30" t="s">
        <v>45</v>
      </c>
      <c r="W30" t="b">
        <v>0</v>
      </c>
      <c r="Z30">
        <v>9</v>
      </c>
      <c r="AD30">
        <v>8</v>
      </c>
      <c r="AE30">
        <v>0</v>
      </c>
      <c r="AF30">
        <v>6</v>
      </c>
    </row>
    <row r="31" spans="1:32" x14ac:dyDescent="0.3">
      <c r="A31">
        <v>9</v>
      </c>
      <c r="B31" t="s">
        <v>18</v>
      </c>
      <c r="C31" t="s">
        <v>20</v>
      </c>
      <c r="D31" t="s">
        <v>15</v>
      </c>
      <c r="E31" t="s">
        <v>16</v>
      </c>
      <c r="F31">
        <v>0</v>
      </c>
      <c r="G31">
        <v>0</v>
      </c>
      <c r="H31">
        <v>4</v>
      </c>
      <c r="I31">
        <v>0</v>
      </c>
      <c r="J31">
        <v>0</v>
      </c>
      <c r="K31">
        <v>3</v>
      </c>
      <c r="L31">
        <v>-1</v>
      </c>
      <c r="M31">
        <v>54</v>
      </c>
      <c r="N31">
        <v>52</v>
      </c>
      <c r="O31">
        <v>4</v>
      </c>
      <c r="P31">
        <v>-2</v>
      </c>
      <c r="Q31">
        <v>0</v>
      </c>
      <c r="R31">
        <v>6</v>
      </c>
      <c r="S31">
        <v>0</v>
      </c>
      <c r="T31">
        <v>-1</v>
      </c>
      <c r="V31" t="s">
        <v>45</v>
      </c>
      <c r="W31" t="b">
        <v>0</v>
      </c>
      <c r="Z31">
        <v>9</v>
      </c>
      <c r="AD31">
        <v>9</v>
      </c>
      <c r="AE31">
        <v>4.6666666666666661</v>
      </c>
      <c r="AF31">
        <v>6</v>
      </c>
    </row>
    <row r="32" spans="1:32" x14ac:dyDescent="0.3">
      <c r="A32">
        <v>2</v>
      </c>
      <c r="B32" t="s">
        <v>2</v>
      </c>
      <c r="C32" t="s">
        <v>21</v>
      </c>
      <c r="D32" t="s">
        <v>22</v>
      </c>
      <c r="E32" t="s">
        <v>16</v>
      </c>
      <c r="F32">
        <v>1</v>
      </c>
      <c r="G32">
        <v>0</v>
      </c>
      <c r="H32">
        <v>0</v>
      </c>
      <c r="I32">
        <v>0</v>
      </c>
      <c r="J32">
        <v>4</v>
      </c>
      <c r="K32">
        <v>15</v>
      </c>
      <c r="L32">
        <v>-1</v>
      </c>
      <c r="M32">
        <v>60</v>
      </c>
      <c r="N32">
        <v>46</v>
      </c>
      <c r="O32">
        <v>5</v>
      </c>
      <c r="P32">
        <v>-2</v>
      </c>
      <c r="Q32">
        <v>0</v>
      </c>
      <c r="R32">
        <v>3</v>
      </c>
      <c r="S32">
        <v>4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4.6666666666666661</v>
      </c>
      <c r="AF32">
        <v>4.1735745846730499</v>
      </c>
    </row>
    <row r="33" spans="1:32" x14ac:dyDescent="0.3">
      <c r="A33">
        <v>2</v>
      </c>
      <c r="B33" t="s">
        <v>2</v>
      </c>
      <c r="C33" t="s">
        <v>21</v>
      </c>
      <c r="D33" t="s">
        <v>22</v>
      </c>
      <c r="E33" t="s">
        <v>16</v>
      </c>
      <c r="F33">
        <v>1</v>
      </c>
      <c r="G33">
        <v>0</v>
      </c>
      <c r="H33">
        <v>9</v>
      </c>
      <c r="I33">
        <v>0</v>
      </c>
      <c r="J33">
        <v>1</v>
      </c>
      <c r="K33">
        <v>15</v>
      </c>
      <c r="L33">
        <v>-1</v>
      </c>
      <c r="M33">
        <v>102</v>
      </c>
      <c r="N33">
        <v>88</v>
      </c>
      <c r="O33">
        <v>11</v>
      </c>
      <c r="P33">
        <v>-2</v>
      </c>
      <c r="Q33">
        <v>0</v>
      </c>
      <c r="R33">
        <v>12</v>
      </c>
      <c r="S33">
        <v>1</v>
      </c>
      <c r="T33">
        <v>-1</v>
      </c>
      <c r="V33" t="s">
        <v>45</v>
      </c>
      <c r="W33" t="b">
        <v>1</v>
      </c>
      <c r="Z33">
        <v>2</v>
      </c>
      <c r="AD33">
        <v>11</v>
      </c>
      <c r="AE33">
        <v>4.6666666666666661</v>
      </c>
      <c r="AF33">
        <v>4.1735745846730499</v>
      </c>
    </row>
    <row r="34" spans="1:32" x14ac:dyDescent="0.3">
      <c r="A34">
        <v>2</v>
      </c>
      <c r="B34" t="s">
        <v>2</v>
      </c>
      <c r="C34" t="s">
        <v>21</v>
      </c>
      <c r="D34" t="s">
        <v>22</v>
      </c>
      <c r="E34" t="s">
        <v>16</v>
      </c>
      <c r="F34">
        <v>0</v>
      </c>
      <c r="G34">
        <v>0</v>
      </c>
      <c r="H34">
        <v>9</v>
      </c>
      <c r="I34">
        <v>0</v>
      </c>
      <c r="J34">
        <v>1</v>
      </c>
      <c r="K34">
        <v>15</v>
      </c>
      <c r="L34">
        <v>-1</v>
      </c>
      <c r="M34">
        <v>100</v>
      </c>
      <c r="N34">
        <v>86</v>
      </c>
      <c r="O34">
        <v>10</v>
      </c>
      <c r="P34">
        <v>-2</v>
      </c>
      <c r="Q34">
        <v>0</v>
      </c>
      <c r="R34">
        <v>11</v>
      </c>
      <c r="S34">
        <v>1</v>
      </c>
      <c r="T34">
        <v>-1</v>
      </c>
      <c r="V34" t="s">
        <v>45</v>
      </c>
      <c r="W34" t="b">
        <v>1</v>
      </c>
      <c r="Z34">
        <v>2</v>
      </c>
      <c r="AD34">
        <v>12</v>
      </c>
      <c r="AE34">
        <v>4.6666666666666661</v>
      </c>
      <c r="AF34">
        <v>4.1735745846730499</v>
      </c>
    </row>
    <row r="35" spans="1:32" x14ac:dyDescent="0.3">
      <c r="A35">
        <v>2</v>
      </c>
      <c r="B35" t="s">
        <v>2</v>
      </c>
      <c r="C35" t="s">
        <v>21</v>
      </c>
      <c r="D35" t="s">
        <v>22</v>
      </c>
      <c r="E35" t="s">
        <v>16</v>
      </c>
      <c r="F35">
        <v>0</v>
      </c>
      <c r="G35">
        <v>0</v>
      </c>
      <c r="H35">
        <v>3</v>
      </c>
      <c r="I35">
        <v>0</v>
      </c>
      <c r="J35">
        <v>6</v>
      </c>
      <c r="K35">
        <v>15</v>
      </c>
      <c r="L35">
        <v>-1</v>
      </c>
      <c r="M35">
        <v>102</v>
      </c>
      <c r="N35">
        <v>88</v>
      </c>
      <c r="O35">
        <v>9</v>
      </c>
      <c r="P35">
        <v>-2</v>
      </c>
      <c r="Q35">
        <v>0</v>
      </c>
      <c r="R35">
        <v>5</v>
      </c>
      <c r="S35">
        <v>6</v>
      </c>
      <c r="T35">
        <v>-1</v>
      </c>
      <c r="V35" t="s">
        <v>45</v>
      </c>
      <c r="W35" t="b">
        <v>1</v>
      </c>
      <c r="Z35">
        <v>2</v>
      </c>
      <c r="AD35">
        <v>13</v>
      </c>
      <c r="AE35">
        <v>4.6666666666666661</v>
      </c>
      <c r="AF35">
        <v>4.1735745846730499</v>
      </c>
    </row>
    <row r="36" spans="1:32" x14ac:dyDescent="0.3">
      <c r="A36">
        <v>7</v>
      </c>
      <c r="B36" t="s">
        <v>17</v>
      </c>
      <c r="C36" t="s">
        <v>23</v>
      </c>
      <c r="D36" t="s">
        <v>2</v>
      </c>
      <c r="E36" t="s">
        <v>16</v>
      </c>
      <c r="F36">
        <v>0</v>
      </c>
      <c r="G36">
        <v>0</v>
      </c>
      <c r="H36">
        <v>0</v>
      </c>
      <c r="I36">
        <v>0</v>
      </c>
      <c r="J36">
        <v>7</v>
      </c>
      <c r="K36">
        <v>15</v>
      </c>
      <c r="L36">
        <v>13</v>
      </c>
      <c r="M36">
        <v>98</v>
      </c>
      <c r="N36">
        <v>70</v>
      </c>
      <c r="O36">
        <v>7</v>
      </c>
      <c r="P36">
        <v>0</v>
      </c>
      <c r="Q36">
        <v>1</v>
      </c>
      <c r="R36">
        <v>0</v>
      </c>
      <c r="S36">
        <v>6</v>
      </c>
      <c r="T36">
        <v>-1</v>
      </c>
      <c r="U36" t="s">
        <v>47</v>
      </c>
      <c r="V36" t="s">
        <v>45</v>
      </c>
      <c r="W36" t="b">
        <v>0</v>
      </c>
      <c r="Z36">
        <v>7</v>
      </c>
      <c r="AB36">
        <v>6</v>
      </c>
      <c r="AD36">
        <v>14</v>
      </c>
      <c r="AE36">
        <v>4.6666666666666661</v>
      </c>
      <c r="AF36">
        <v>4.1735745846730499</v>
      </c>
    </row>
    <row r="37" spans="1:32" x14ac:dyDescent="0.3">
      <c r="A37">
        <v>7</v>
      </c>
      <c r="B37" t="s">
        <v>17</v>
      </c>
      <c r="C37" t="s">
        <v>23</v>
      </c>
      <c r="D37" t="s">
        <v>2</v>
      </c>
      <c r="E37" t="s">
        <v>16</v>
      </c>
      <c r="F37">
        <v>1</v>
      </c>
      <c r="G37">
        <v>0</v>
      </c>
      <c r="H37">
        <v>4</v>
      </c>
      <c r="I37">
        <v>0</v>
      </c>
      <c r="J37">
        <v>5</v>
      </c>
      <c r="K37">
        <v>15</v>
      </c>
      <c r="L37">
        <v>23</v>
      </c>
      <c r="M37">
        <v>122</v>
      </c>
      <c r="N37">
        <v>84</v>
      </c>
      <c r="O37">
        <v>10</v>
      </c>
      <c r="P37">
        <v>0</v>
      </c>
      <c r="Q37">
        <v>2</v>
      </c>
      <c r="R37">
        <v>5</v>
      </c>
      <c r="S37">
        <v>3</v>
      </c>
      <c r="T37">
        <v>-1</v>
      </c>
      <c r="V37" t="s">
        <v>45</v>
      </c>
      <c r="W37" t="b">
        <v>0</v>
      </c>
      <c r="Z37">
        <v>7</v>
      </c>
      <c r="AD37">
        <v>15</v>
      </c>
      <c r="AE37">
        <v>4.6666666666666661</v>
      </c>
      <c r="AF37">
        <v>4.1735745846730499</v>
      </c>
    </row>
    <row r="38" spans="1:32" x14ac:dyDescent="0.3">
      <c r="A38">
        <v>8</v>
      </c>
      <c r="B38" t="s">
        <v>0</v>
      </c>
      <c r="C38" t="s">
        <v>1</v>
      </c>
      <c r="D38" t="s">
        <v>19</v>
      </c>
      <c r="E38" t="s">
        <v>16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27</v>
      </c>
      <c r="M38">
        <v>114</v>
      </c>
      <c r="N38">
        <v>72</v>
      </c>
      <c r="O38">
        <v>9</v>
      </c>
      <c r="P38">
        <v>2</v>
      </c>
      <c r="Q38">
        <v>2</v>
      </c>
      <c r="R38">
        <v>7</v>
      </c>
      <c r="S38">
        <v>-2</v>
      </c>
      <c r="T38">
        <v>-1</v>
      </c>
      <c r="U38" t="s">
        <v>46</v>
      </c>
      <c r="V38" t="s">
        <v>45</v>
      </c>
      <c r="W38" t="b">
        <v>0</v>
      </c>
      <c r="Z38">
        <v>8</v>
      </c>
      <c r="AA38">
        <v>7</v>
      </c>
      <c r="AD38">
        <v>16</v>
      </c>
      <c r="AE38">
        <v>4.6666666666666661</v>
      </c>
      <c r="AF38">
        <v>4.1735745846730499</v>
      </c>
    </row>
    <row r="39" spans="1:32" x14ac:dyDescent="0.3">
      <c r="A39">
        <v>8</v>
      </c>
      <c r="B39" t="s">
        <v>18</v>
      </c>
      <c r="C39" t="s">
        <v>1</v>
      </c>
      <c r="E39" t="s">
        <v>16</v>
      </c>
      <c r="F39">
        <v>0</v>
      </c>
      <c r="G39">
        <v>0</v>
      </c>
      <c r="H39">
        <v>3</v>
      </c>
      <c r="I39">
        <v>0</v>
      </c>
      <c r="J39">
        <v>1</v>
      </c>
      <c r="K39">
        <v>3</v>
      </c>
      <c r="L39">
        <v>13</v>
      </c>
      <c r="M39">
        <v>50</v>
      </c>
      <c r="N39">
        <v>34</v>
      </c>
      <c r="O39">
        <v>4</v>
      </c>
      <c r="P39">
        <v>0</v>
      </c>
      <c r="Q39">
        <v>1</v>
      </c>
      <c r="R39">
        <v>3</v>
      </c>
      <c r="S39">
        <v>0</v>
      </c>
      <c r="T39">
        <v>-1</v>
      </c>
      <c r="U39" t="s">
        <v>46</v>
      </c>
      <c r="V39" t="s">
        <v>45</v>
      </c>
      <c r="W39" t="b">
        <v>0</v>
      </c>
      <c r="Z39">
        <v>8</v>
      </c>
      <c r="AA39">
        <v>3</v>
      </c>
      <c r="AD39">
        <v>17</v>
      </c>
      <c r="AE39">
        <v>4.6666666666666661</v>
      </c>
      <c r="AF39">
        <v>4.1735745846730499</v>
      </c>
    </row>
    <row r="40" spans="1:32" x14ac:dyDescent="0.3">
      <c r="A40">
        <v>8</v>
      </c>
      <c r="B40" t="s">
        <v>18</v>
      </c>
      <c r="C40" t="s">
        <v>1</v>
      </c>
      <c r="D40" t="s">
        <v>23</v>
      </c>
      <c r="E40" t="s">
        <v>16</v>
      </c>
      <c r="F40">
        <v>1</v>
      </c>
      <c r="G40">
        <v>0</v>
      </c>
      <c r="H40">
        <v>6</v>
      </c>
      <c r="I40">
        <v>1</v>
      </c>
      <c r="J40">
        <v>1</v>
      </c>
      <c r="K40">
        <v>15</v>
      </c>
      <c r="L40">
        <v>9</v>
      </c>
      <c r="M40">
        <v>90</v>
      </c>
      <c r="N40">
        <v>66</v>
      </c>
      <c r="O40">
        <v>9</v>
      </c>
      <c r="P40">
        <v>3</v>
      </c>
      <c r="Q40">
        <v>0</v>
      </c>
      <c r="R40">
        <v>4</v>
      </c>
      <c r="S40">
        <v>2</v>
      </c>
      <c r="T40">
        <v>-1</v>
      </c>
      <c r="U40" t="s">
        <v>46</v>
      </c>
      <c r="V40" t="s">
        <v>45</v>
      </c>
      <c r="W40" t="b">
        <v>0</v>
      </c>
      <c r="Z40">
        <v>8</v>
      </c>
      <c r="AA40">
        <v>4</v>
      </c>
      <c r="AD40">
        <v>18</v>
      </c>
      <c r="AE40">
        <v>4.6666666666666661</v>
      </c>
      <c r="AF40">
        <v>4.1735745846730499</v>
      </c>
    </row>
    <row r="41" spans="1:32" x14ac:dyDescent="0.3">
      <c r="A41">
        <v>9</v>
      </c>
      <c r="B41" t="s">
        <v>19</v>
      </c>
      <c r="C41" t="s">
        <v>20</v>
      </c>
      <c r="D41" t="s">
        <v>18</v>
      </c>
      <c r="E41" t="s">
        <v>16</v>
      </c>
      <c r="F41">
        <v>2</v>
      </c>
      <c r="G41">
        <v>0</v>
      </c>
      <c r="H41">
        <v>2</v>
      </c>
      <c r="I41">
        <v>0</v>
      </c>
      <c r="J41">
        <v>5</v>
      </c>
      <c r="K41">
        <v>3</v>
      </c>
      <c r="L41">
        <v>13</v>
      </c>
      <c r="M41">
        <v>86</v>
      </c>
      <c r="N41">
        <v>70</v>
      </c>
      <c r="O41">
        <v>9</v>
      </c>
      <c r="P41">
        <v>0</v>
      </c>
      <c r="Q41">
        <v>1</v>
      </c>
      <c r="R41">
        <v>4</v>
      </c>
      <c r="S41">
        <v>4</v>
      </c>
      <c r="T41">
        <v>-1</v>
      </c>
      <c r="U41" t="s">
        <v>47</v>
      </c>
      <c r="V41" t="s">
        <v>45</v>
      </c>
      <c r="W41" t="b">
        <v>0</v>
      </c>
      <c r="Z41">
        <v>9</v>
      </c>
      <c r="AB41">
        <v>4</v>
      </c>
      <c r="AD41">
        <v>19</v>
      </c>
      <c r="AE41">
        <v>4.6666666666666661</v>
      </c>
      <c r="AF41">
        <v>4.1735745846730499</v>
      </c>
    </row>
    <row r="42" spans="1:32" x14ac:dyDescent="0.3">
      <c r="A42">
        <v>9</v>
      </c>
      <c r="B42" t="s">
        <v>0</v>
      </c>
      <c r="C42" t="s">
        <v>21</v>
      </c>
      <c r="D42" t="s">
        <v>24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3</v>
      </c>
      <c r="K42">
        <v>3</v>
      </c>
      <c r="L42">
        <v>24</v>
      </c>
      <c r="M42">
        <v>81</v>
      </c>
      <c r="N42">
        <v>54</v>
      </c>
      <c r="O42">
        <v>6</v>
      </c>
      <c r="P42">
        <v>2</v>
      </c>
      <c r="Q42">
        <v>2</v>
      </c>
      <c r="R42">
        <v>1</v>
      </c>
      <c r="S42">
        <v>1</v>
      </c>
      <c r="T42">
        <v>-1</v>
      </c>
      <c r="U42" t="s">
        <v>47</v>
      </c>
      <c r="V42" t="s">
        <v>45</v>
      </c>
      <c r="W42" t="b">
        <v>1</v>
      </c>
      <c r="Z42">
        <v>9</v>
      </c>
      <c r="AB42">
        <v>1</v>
      </c>
      <c r="AD42">
        <v>20</v>
      </c>
      <c r="AE42">
        <v>4.6666666666666661</v>
      </c>
      <c r="AF42">
        <v>4.1735745846730499</v>
      </c>
    </row>
    <row r="43" spans="1:32" x14ac:dyDescent="0.3">
      <c r="A43">
        <v>26</v>
      </c>
      <c r="B43" t="s">
        <v>0</v>
      </c>
      <c r="C43" t="s">
        <v>23</v>
      </c>
      <c r="E43" t="s">
        <v>16</v>
      </c>
      <c r="F43">
        <v>0</v>
      </c>
      <c r="G43">
        <v>1</v>
      </c>
      <c r="H43">
        <v>8</v>
      </c>
      <c r="I43">
        <v>0</v>
      </c>
      <c r="J43">
        <v>1</v>
      </c>
      <c r="K43">
        <v>15</v>
      </c>
      <c r="L43">
        <v>34</v>
      </c>
      <c r="M43">
        <v>127</v>
      </c>
      <c r="N43">
        <v>78</v>
      </c>
      <c r="O43">
        <v>10</v>
      </c>
      <c r="P43">
        <v>2</v>
      </c>
      <c r="Q43">
        <v>3</v>
      </c>
      <c r="R43">
        <v>7</v>
      </c>
      <c r="S43">
        <v>-2</v>
      </c>
      <c r="T43">
        <v>-1</v>
      </c>
      <c r="U43" t="s">
        <v>48</v>
      </c>
      <c r="V43" t="s">
        <v>26</v>
      </c>
      <c r="W43" t="b">
        <v>0</v>
      </c>
      <c r="Z43">
        <v>26</v>
      </c>
      <c r="AD43">
        <v>21</v>
      </c>
      <c r="AE43">
        <v>4.6666666666666661</v>
      </c>
      <c r="AF43">
        <v>4.1735745846730499</v>
      </c>
    </row>
    <row r="44" spans="1:32" x14ac:dyDescent="0.3">
      <c r="A44">
        <v>26</v>
      </c>
      <c r="B44" t="s">
        <v>17</v>
      </c>
      <c r="C44" t="s">
        <v>1</v>
      </c>
      <c r="E44" t="s">
        <v>16</v>
      </c>
      <c r="F44">
        <v>3</v>
      </c>
      <c r="G44">
        <v>0</v>
      </c>
      <c r="H44">
        <v>9</v>
      </c>
      <c r="I44">
        <v>0</v>
      </c>
      <c r="J44">
        <v>1</v>
      </c>
      <c r="K44">
        <v>15</v>
      </c>
      <c r="L44">
        <v>28</v>
      </c>
      <c r="M44">
        <v>131</v>
      </c>
      <c r="N44">
        <v>88</v>
      </c>
      <c r="O44">
        <v>13</v>
      </c>
      <c r="P44">
        <v>4</v>
      </c>
      <c r="Q44">
        <v>2</v>
      </c>
      <c r="R44">
        <v>8</v>
      </c>
      <c r="S44">
        <v>-1</v>
      </c>
      <c r="T44">
        <v>-1</v>
      </c>
      <c r="U44" t="s">
        <v>46</v>
      </c>
      <c r="V44" t="s">
        <v>26</v>
      </c>
      <c r="W44" t="b">
        <v>0</v>
      </c>
      <c r="Z44">
        <v>26</v>
      </c>
      <c r="AA44">
        <v>8</v>
      </c>
      <c r="AD44">
        <v>22</v>
      </c>
      <c r="AE44">
        <v>4.6666666666666661</v>
      </c>
      <c r="AF44">
        <v>4.1735745846730499</v>
      </c>
    </row>
    <row r="45" spans="1:32" x14ac:dyDescent="0.3">
      <c r="A45">
        <v>29</v>
      </c>
      <c r="B45" t="s">
        <v>18</v>
      </c>
      <c r="C45" t="s">
        <v>1</v>
      </c>
      <c r="D45" t="s">
        <v>23</v>
      </c>
      <c r="E45" t="s">
        <v>16</v>
      </c>
      <c r="F45">
        <v>0</v>
      </c>
      <c r="G45">
        <v>0</v>
      </c>
      <c r="H45">
        <v>0</v>
      </c>
      <c r="I45">
        <v>0</v>
      </c>
      <c r="J45">
        <v>4</v>
      </c>
      <c r="K45">
        <v>15</v>
      </c>
      <c r="L45">
        <v>33</v>
      </c>
      <c r="M45">
        <v>88</v>
      </c>
      <c r="N45">
        <v>40</v>
      </c>
      <c r="O45">
        <v>4</v>
      </c>
      <c r="P45">
        <v>0</v>
      </c>
      <c r="Q45">
        <v>3</v>
      </c>
      <c r="R45">
        <v>0</v>
      </c>
      <c r="S45">
        <v>1</v>
      </c>
      <c r="T45">
        <v>-1</v>
      </c>
      <c r="U45" t="s">
        <v>47</v>
      </c>
      <c r="V45" t="s">
        <v>45</v>
      </c>
      <c r="W45" t="b">
        <v>0</v>
      </c>
      <c r="Z45">
        <v>29</v>
      </c>
      <c r="AB45">
        <v>1</v>
      </c>
      <c r="AD45">
        <v>23</v>
      </c>
      <c r="AE45">
        <v>4.6666666666666661</v>
      </c>
      <c r="AF45">
        <v>4.1735745846730499</v>
      </c>
    </row>
    <row r="46" spans="1:32" x14ac:dyDescent="0.3">
      <c r="A46">
        <v>29</v>
      </c>
      <c r="B46" t="s">
        <v>18</v>
      </c>
      <c r="C46" t="s">
        <v>1</v>
      </c>
      <c r="D46" t="s">
        <v>17</v>
      </c>
      <c r="E46" t="s">
        <v>16</v>
      </c>
      <c r="F46">
        <v>1</v>
      </c>
      <c r="G46">
        <v>0</v>
      </c>
      <c r="H46">
        <v>5</v>
      </c>
      <c r="I46">
        <v>0</v>
      </c>
      <c r="J46">
        <v>1</v>
      </c>
      <c r="K46">
        <v>0</v>
      </c>
      <c r="L46">
        <v>20</v>
      </c>
      <c r="M46">
        <v>72</v>
      </c>
      <c r="N46">
        <v>52</v>
      </c>
      <c r="O46">
        <v>7</v>
      </c>
      <c r="P46">
        <v>0</v>
      </c>
      <c r="Q46">
        <v>2</v>
      </c>
      <c r="R46">
        <v>6</v>
      </c>
      <c r="S46">
        <v>-1</v>
      </c>
      <c r="T46">
        <v>-1</v>
      </c>
      <c r="U46" t="s">
        <v>46</v>
      </c>
      <c r="V46" t="s">
        <v>45</v>
      </c>
      <c r="W46" t="b">
        <v>0</v>
      </c>
      <c r="Z46">
        <v>29</v>
      </c>
      <c r="AA46">
        <v>6</v>
      </c>
      <c r="AD46">
        <v>24</v>
      </c>
      <c r="AE46">
        <v>4.6666666666666661</v>
      </c>
      <c r="AF46">
        <v>4.1735745846730499</v>
      </c>
    </row>
    <row r="47" spans="1:32" x14ac:dyDescent="0.3">
      <c r="A47">
        <v>30</v>
      </c>
      <c r="B47" t="s">
        <v>18</v>
      </c>
      <c r="C47" t="s">
        <v>20</v>
      </c>
      <c r="E47" t="s">
        <v>16</v>
      </c>
      <c r="F47">
        <v>0</v>
      </c>
      <c r="G47">
        <v>0</v>
      </c>
      <c r="H47">
        <v>5</v>
      </c>
      <c r="I47">
        <v>0</v>
      </c>
      <c r="J47">
        <v>0</v>
      </c>
      <c r="K47">
        <v>3</v>
      </c>
      <c r="L47">
        <v>16</v>
      </c>
      <c r="M47">
        <v>59</v>
      </c>
      <c r="N47">
        <v>40</v>
      </c>
      <c r="O47">
        <v>5</v>
      </c>
      <c r="P47">
        <v>3</v>
      </c>
      <c r="Q47">
        <v>1</v>
      </c>
      <c r="R47">
        <v>2</v>
      </c>
      <c r="S47">
        <v>-1</v>
      </c>
      <c r="T47">
        <v>-1</v>
      </c>
      <c r="U47" t="s">
        <v>46</v>
      </c>
      <c r="V47" t="s">
        <v>45</v>
      </c>
      <c r="W47" t="b">
        <v>0</v>
      </c>
      <c r="Z47">
        <v>30</v>
      </c>
      <c r="AA47">
        <v>2</v>
      </c>
      <c r="AD47">
        <v>25</v>
      </c>
      <c r="AE47">
        <v>4.6666666666666661</v>
      </c>
      <c r="AF47">
        <v>4.1735745846730499</v>
      </c>
    </row>
    <row r="48" spans="1:32" x14ac:dyDescent="0.3">
      <c r="A48">
        <v>30</v>
      </c>
      <c r="B48" t="s">
        <v>17</v>
      </c>
      <c r="C48" t="s">
        <v>20</v>
      </c>
      <c r="E48" t="s">
        <v>16</v>
      </c>
      <c r="F48">
        <v>1</v>
      </c>
      <c r="G48">
        <v>0</v>
      </c>
      <c r="H48">
        <v>8</v>
      </c>
      <c r="I48">
        <v>0</v>
      </c>
      <c r="J48">
        <v>0</v>
      </c>
      <c r="K48">
        <v>15</v>
      </c>
      <c r="L48">
        <v>24</v>
      </c>
      <c r="M48">
        <v>105</v>
      </c>
      <c r="N48">
        <v>66</v>
      </c>
      <c r="O48">
        <v>9</v>
      </c>
      <c r="P48">
        <v>2</v>
      </c>
      <c r="Q48">
        <v>2</v>
      </c>
      <c r="R48">
        <v>7</v>
      </c>
      <c r="S48">
        <v>-2</v>
      </c>
      <c r="T48">
        <v>-1</v>
      </c>
      <c r="U48" t="s">
        <v>46</v>
      </c>
      <c r="V48" t="s">
        <v>45</v>
      </c>
      <c r="W48" t="b">
        <v>0</v>
      </c>
      <c r="Z48">
        <v>30</v>
      </c>
      <c r="AA48">
        <v>7</v>
      </c>
      <c r="AD48">
        <v>26</v>
      </c>
      <c r="AE48">
        <v>4.6666666666666661</v>
      </c>
      <c r="AF48">
        <v>4.1735745846730499</v>
      </c>
    </row>
    <row r="49" spans="1:32" x14ac:dyDescent="0.3">
      <c r="A49">
        <v>30</v>
      </c>
      <c r="B49" t="s">
        <v>15</v>
      </c>
      <c r="C49" t="s">
        <v>23</v>
      </c>
      <c r="E49" t="s">
        <v>16</v>
      </c>
      <c r="F49">
        <v>1</v>
      </c>
      <c r="G49">
        <v>0</v>
      </c>
      <c r="H49">
        <v>7</v>
      </c>
      <c r="I49">
        <v>0</v>
      </c>
      <c r="J49">
        <v>0</v>
      </c>
      <c r="K49">
        <v>15</v>
      </c>
      <c r="L49">
        <v>16</v>
      </c>
      <c r="M49">
        <v>89</v>
      </c>
      <c r="N49">
        <v>58</v>
      </c>
      <c r="O49">
        <v>8</v>
      </c>
      <c r="P49">
        <v>3</v>
      </c>
      <c r="Q49">
        <v>1</v>
      </c>
      <c r="R49">
        <v>5</v>
      </c>
      <c r="S49">
        <v>-1</v>
      </c>
      <c r="T49">
        <v>-1</v>
      </c>
      <c r="U49" t="s">
        <v>46</v>
      </c>
      <c r="V49" t="s">
        <v>45</v>
      </c>
      <c r="W49" t="b">
        <v>0</v>
      </c>
      <c r="Z49">
        <v>30</v>
      </c>
      <c r="AA49">
        <v>5</v>
      </c>
      <c r="AD49">
        <v>27</v>
      </c>
      <c r="AE49">
        <v>6.6852685055143777</v>
      </c>
      <c r="AF49">
        <v>4.1735745846730499</v>
      </c>
    </row>
    <row r="50" spans="1:32" x14ac:dyDescent="0.3">
      <c r="A50">
        <v>33</v>
      </c>
      <c r="B50" t="s">
        <v>18</v>
      </c>
      <c r="C50" t="s">
        <v>1</v>
      </c>
      <c r="D50" t="s">
        <v>23</v>
      </c>
      <c r="E50" t="s">
        <v>16</v>
      </c>
      <c r="F50">
        <v>0</v>
      </c>
      <c r="G50">
        <v>0</v>
      </c>
      <c r="H50">
        <v>5</v>
      </c>
      <c r="I50">
        <v>0</v>
      </c>
      <c r="J50">
        <v>1</v>
      </c>
      <c r="K50">
        <v>15</v>
      </c>
      <c r="L50">
        <v>34</v>
      </c>
      <c r="M50">
        <v>99</v>
      </c>
      <c r="N50">
        <v>50</v>
      </c>
      <c r="O50">
        <v>6</v>
      </c>
      <c r="P50">
        <v>2</v>
      </c>
      <c r="Q50">
        <v>3</v>
      </c>
      <c r="R50">
        <v>3</v>
      </c>
      <c r="S50">
        <v>-2</v>
      </c>
      <c r="T50">
        <v>2</v>
      </c>
      <c r="U50" t="s">
        <v>46</v>
      </c>
      <c r="V50" t="s">
        <v>26</v>
      </c>
      <c r="W50" t="b">
        <v>0</v>
      </c>
      <c r="Z50">
        <v>33</v>
      </c>
      <c r="AA50">
        <v>3</v>
      </c>
      <c r="AD50">
        <v>28</v>
      </c>
      <c r="AE50">
        <v>6.6852685055143777</v>
      </c>
      <c r="AF50">
        <v>4.1735745846730499</v>
      </c>
    </row>
    <row r="51" spans="1:32" x14ac:dyDescent="0.3">
      <c r="A51">
        <v>33</v>
      </c>
      <c r="B51" t="s">
        <v>0</v>
      </c>
      <c r="C51" t="s">
        <v>1</v>
      </c>
      <c r="E51" t="s">
        <v>16</v>
      </c>
      <c r="F51">
        <v>0</v>
      </c>
      <c r="G51">
        <v>0</v>
      </c>
      <c r="H51">
        <v>10</v>
      </c>
      <c r="I51">
        <v>0</v>
      </c>
      <c r="J51">
        <v>0</v>
      </c>
      <c r="K51">
        <v>15</v>
      </c>
      <c r="L51">
        <v>24</v>
      </c>
      <c r="M51">
        <v>119</v>
      </c>
      <c r="N51">
        <v>80</v>
      </c>
      <c r="O51">
        <v>10</v>
      </c>
      <c r="P51">
        <v>2</v>
      </c>
      <c r="Q51">
        <v>2</v>
      </c>
      <c r="R51">
        <v>8</v>
      </c>
      <c r="S51">
        <v>-2</v>
      </c>
      <c r="T51">
        <v>1</v>
      </c>
      <c r="U51" t="s">
        <v>46</v>
      </c>
      <c r="V51" t="s">
        <v>26</v>
      </c>
      <c r="W51" t="b">
        <v>0</v>
      </c>
      <c r="Z51">
        <v>33</v>
      </c>
      <c r="AA51">
        <v>8</v>
      </c>
      <c r="AD51">
        <v>29</v>
      </c>
      <c r="AE51">
        <v>6.6852685055143777</v>
      </c>
      <c r="AF51">
        <v>4.1735745846730499</v>
      </c>
    </row>
    <row r="52" spans="1:32" x14ac:dyDescent="0.3">
      <c r="A52">
        <v>33</v>
      </c>
      <c r="B52" t="s">
        <v>17</v>
      </c>
      <c r="C52" t="s">
        <v>1</v>
      </c>
      <c r="E52" t="s">
        <v>16</v>
      </c>
      <c r="F52">
        <v>0</v>
      </c>
      <c r="G52">
        <v>0</v>
      </c>
      <c r="H52">
        <v>5</v>
      </c>
      <c r="I52">
        <v>1</v>
      </c>
      <c r="J52">
        <v>0</v>
      </c>
      <c r="K52">
        <v>15</v>
      </c>
      <c r="L52">
        <v>0</v>
      </c>
      <c r="M52">
        <v>61</v>
      </c>
      <c r="N52">
        <v>46</v>
      </c>
      <c r="O52">
        <v>6</v>
      </c>
      <c r="P52">
        <v>0</v>
      </c>
      <c r="Q52">
        <v>0</v>
      </c>
      <c r="R52">
        <v>5</v>
      </c>
      <c r="S52">
        <v>1</v>
      </c>
      <c r="T52">
        <v>2</v>
      </c>
      <c r="U52" t="s">
        <v>46</v>
      </c>
      <c r="V52" t="s">
        <v>26</v>
      </c>
      <c r="W52" t="b">
        <v>0</v>
      </c>
      <c r="Z52">
        <v>33</v>
      </c>
      <c r="AA52">
        <v>5</v>
      </c>
      <c r="AD52">
        <v>30</v>
      </c>
      <c r="AE52">
        <v>6.7654852111284329</v>
      </c>
      <c r="AF52">
        <v>2.1600530053994689</v>
      </c>
    </row>
    <row r="53" spans="1:32" x14ac:dyDescent="0.3">
      <c r="A53">
        <v>35</v>
      </c>
      <c r="B53" t="s">
        <v>17</v>
      </c>
      <c r="C53" t="s">
        <v>21</v>
      </c>
      <c r="D53" t="s">
        <v>2</v>
      </c>
      <c r="E53" t="s">
        <v>16</v>
      </c>
      <c r="F53">
        <v>0</v>
      </c>
      <c r="G53">
        <v>0</v>
      </c>
      <c r="H53">
        <v>0</v>
      </c>
      <c r="I53">
        <v>0</v>
      </c>
      <c r="J53">
        <v>7</v>
      </c>
      <c r="K53">
        <v>15</v>
      </c>
      <c r="L53">
        <v>33</v>
      </c>
      <c r="M53">
        <v>118</v>
      </c>
      <c r="N53">
        <v>70</v>
      </c>
      <c r="O53">
        <v>7</v>
      </c>
      <c r="P53">
        <v>0</v>
      </c>
      <c r="Q53">
        <v>3</v>
      </c>
      <c r="R53">
        <v>0</v>
      </c>
      <c r="S53">
        <v>4</v>
      </c>
      <c r="T53">
        <v>3</v>
      </c>
      <c r="U53" t="s">
        <v>47</v>
      </c>
      <c r="V53" t="s">
        <v>45</v>
      </c>
      <c r="W53" t="b">
        <v>1</v>
      </c>
      <c r="Z53">
        <v>35</v>
      </c>
      <c r="AB53">
        <v>4</v>
      </c>
      <c r="AD53">
        <v>31</v>
      </c>
      <c r="AE53">
        <v>5.8381475533195468</v>
      </c>
      <c r="AF53">
        <v>2.1600530053994689</v>
      </c>
    </row>
    <row r="54" spans="1:32" x14ac:dyDescent="0.3">
      <c r="A54">
        <v>35</v>
      </c>
      <c r="B54" t="s">
        <v>17</v>
      </c>
      <c r="C54" t="s">
        <v>21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0</v>
      </c>
      <c r="K54">
        <v>15</v>
      </c>
      <c r="L54">
        <v>24</v>
      </c>
      <c r="M54">
        <v>127</v>
      </c>
      <c r="N54">
        <v>88</v>
      </c>
      <c r="O54">
        <v>11</v>
      </c>
      <c r="P54">
        <v>2</v>
      </c>
      <c r="Q54">
        <v>2</v>
      </c>
      <c r="R54">
        <v>9</v>
      </c>
      <c r="S54">
        <v>-2</v>
      </c>
      <c r="T54">
        <v>1</v>
      </c>
      <c r="U54" t="s">
        <v>46</v>
      </c>
      <c r="V54" t="s">
        <v>45</v>
      </c>
      <c r="W54" t="b">
        <v>1</v>
      </c>
      <c r="Z54">
        <v>35</v>
      </c>
      <c r="AA54">
        <v>9</v>
      </c>
      <c r="AD54">
        <v>32</v>
      </c>
      <c r="AE54">
        <v>5.8381475533195468</v>
      </c>
      <c r="AF54">
        <v>2.1600530053994689</v>
      </c>
    </row>
    <row r="55" spans="1:32" x14ac:dyDescent="0.3">
      <c r="A55">
        <v>35</v>
      </c>
      <c r="B55" t="s">
        <v>17</v>
      </c>
      <c r="C55" t="s">
        <v>21</v>
      </c>
      <c r="D55" t="s">
        <v>53</v>
      </c>
      <c r="E55" t="s">
        <v>16</v>
      </c>
      <c r="F55">
        <v>0</v>
      </c>
      <c r="G55">
        <v>0</v>
      </c>
      <c r="H55">
        <v>0</v>
      </c>
      <c r="I55">
        <v>0</v>
      </c>
      <c r="J55">
        <v>8</v>
      </c>
      <c r="K55">
        <v>3</v>
      </c>
      <c r="L55">
        <v>33</v>
      </c>
      <c r="M55">
        <v>116</v>
      </c>
      <c r="N55">
        <v>80</v>
      </c>
      <c r="O55">
        <v>8</v>
      </c>
      <c r="P55">
        <v>0</v>
      </c>
      <c r="Q55">
        <v>3</v>
      </c>
      <c r="R55">
        <v>0</v>
      </c>
      <c r="S55">
        <v>5</v>
      </c>
      <c r="T55">
        <v>3</v>
      </c>
      <c r="U55" t="s">
        <v>54</v>
      </c>
      <c r="V55" t="s">
        <v>45</v>
      </c>
      <c r="W55" t="b">
        <v>1</v>
      </c>
      <c r="Z55">
        <v>35</v>
      </c>
      <c r="AD55">
        <v>33</v>
      </c>
      <c r="AE55">
        <v>5.8381475533195468</v>
      </c>
      <c r="AF55">
        <v>2.1600530053994689</v>
      </c>
    </row>
    <row r="56" spans="1:32" x14ac:dyDescent="0.3">
      <c r="A56">
        <v>35</v>
      </c>
      <c r="B56" t="s">
        <v>17</v>
      </c>
      <c r="C56" t="s">
        <v>21</v>
      </c>
      <c r="E56" t="s">
        <v>16</v>
      </c>
      <c r="F56">
        <v>0</v>
      </c>
      <c r="G56">
        <v>0</v>
      </c>
      <c r="H56">
        <v>13</v>
      </c>
      <c r="I56">
        <v>0</v>
      </c>
      <c r="J56">
        <v>1</v>
      </c>
      <c r="K56">
        <v>15</v>
      </c>
      <c r="L56">
        <v>34</v>
      </c>
      <c r="M56">
        <v>163</v>
      </c>
      <c r="N56">
        <v>114</v>
      </c>
      <c r="O56">
        <v>14</v>
      </c>
      <c r="P56">
        <v>2</v>
      </c>
      <c r="Q56">
        <v>3</v>
      </c>
      <c r="R56">
        <v>11</v>
      </c>
      <c r="S56">
        <v>-2</v>
      </c>
      <c r="T56">
        <v>2</v>
      </c>
      <c r="U56" t="s">
        <v>46</v>
      </c>
      <c r="V56" t="s">
        <v>45</v>
      </c>
      <c r="W56" t="b">
        <v>1</v>
      </c>
      <c r="Z56">
        <v>35</v>
      </c>
      <c r="AA56">
        <v>11</v>
      </c>
      <c r="AD56">
        <v>34</v>
      </c>
      <c r="AE56">
        <v>5.6163042270210521</v>
      </c>
      <c r="AF56">
        <v>2.1600530053994689</v>
      </c>
    </row>
    <row r="57" spans="1:32" x14ac:dyDescent="0.3">
      <c r="A57">
        <v>35</v>
      </c>
      <c r="B57" t="s">
        <v>0</v>
      </c>
      <c r="C57" t="s">
        <v>21</v>
      </c>
      <c r="E57" t="s">
        <v>16</v>
      </c>
      <c r="F57">
        <v>0</v>
      </c>
      <c r="G57">
        <v>0</v>
      </c>
      <c r="H57">
        <v>11</v>
      </c>
      <c r="I57">
        <v>0</v>
      </c>
      <c r="J57">
        <v>1</v>
      </c>
      <c r="K57">
        <v>15</v>
      </c>
      <c r="L57">
        <v>18</v>
      </c>
      <c r="M57">
        <v>131</v>
      </c>
      <c r="N57">
        <v>98</v>
      </c>
      <c r="O57">
        <v>12</v>
      </c>
      <c r="P57">
        <v>4</v>
      </c>
      <c r="Q57">
        <v>1</v>
      </c>
      <c r="R57">
        <v>7</v>
      </c>
      <c r="S57">
        <v>0</v>
      </c>
      <c r="T57">
        <v>2</v>
      </c>
      <c r="U57" t="s">
        <v>46</v>
      </c>
      <c r="V57" t="s">
        <v>45</v>
      </c>
      <c r="W57" t="b">
        <v>1</v>
      </c>
      <c r="Z57">
        <v>35</v>
      </c>
      <c r="AA57">
        <v>7</v>
      </c>
      <c r="AD57">
        <v>35</v>
      </c>
      <c r="AE57">
        <v>5.6163042270210521</v>
      </c>
      <c r="AF57">
        <v>2.1600530053994689</v>
      </c>
    </row>
    <row r="58" spans="1:32" x14ac:dyDescent="0.3">
      <c r="A58">
        <v>35</v>
      </c>
      <c r="B58" t="s">
        <v>0</v>
      </c>
      <c r="C58" t="s">
        <v>21</v>
      </c>
      <c r="D58" t="s">
        <v>2</v>
      </c>
      <c r="E58" t="s">
        <v>16</v>
      </c>
      <c r="F58">
        <v>0</v>
      </c>
      <c r="G58">
        <v>0</v>
      </c>
      <c r="H58">
        <v>0</v>
      </c>
      <c r="I58">
        <v>0</v>
      </c>
      <c r="J58">
        <v>9</v>
      </c>
      <c r="K58">
        <v>15</v>
      </c>
      <c r="L58">
        <v>20</v>
      </c>
      <c r="M58">
        <v>125</v>
      </c>
      <c r="N58">
        <v>90</v>
      </c>
      <c r="O58">
        <v>9</v>
      </c>
      <c r="P58">
        <v>0</v>
      </c>
      <c r="Q58">
        <v>2</v>
      </c>
      <c r="R58">
        <v>0</v>
      </c>
      <c r="S58">
        <v>7</v>
      </c>
      <c r="T58">
        <v>3</v>
      </c>
      <c r="U58" t="s">
        <v>47</v>
      </c>
      <c r="V58" t="s">
        <v>45</v>
      </c>
      <c r="W58" t="b">
        <v>1</v>
      </c>
      <c r="Z58">
        <v>35</v>
      </c>
      <c r="AB58">
        <v>7</v>
      </c>
      <c r="AD58">
        <v>36</v>
      </c>
      <c r="AE58">
        <v>6.0170140696374368</v>
      </c>
      <c r="AF58">
        <v>3.2957831353904647</v>
      </c>
    </row>
    <row r="59" spans="1:32" x14ac:dyDescent="0.3">
      <c r="A59">
        <v>35</v>
      </c>
      <c r="B59" t="s">
        <v>0</v>
      </c>
      <c r="C59" t="s">
        <v>21</v>
      </c>
      <c r="D59" t="s">
        <v>2</v>
      </c>
      <c r="E59" t="s">
        <v>16</v>
      </c>
      <c r="F59">
        <v>0</v>
      </c>
      <c r="G59">
        <v>0</v>
      </c>
      <c r="H59">
        <v>0</v>
      </c>
      <c r="I59">
        <v>0</v>
      </c>
      <c r="J59">
        <v>6</v>
      </c>
      <c r="K59">
        <v>15</v>
      </c>
      <c r="L59">
        <v>33</v>
      </c>
      <c r="M59">
        <v>108</v>
      </c>
      <c r="N59">
        <v>60</v>
      </c>
      <c r="O59">
        <v>6</v>
      </c>
      <c r="P59">
        <v>0</v>
      </c>
      <c r="Q59">
        <v>3</v>
      </c>
      <c r="R59">
        <v>0</v>
      </c>
      <c r="S59">
        <v>3</v>
      </c>
      <c r="T59">
        <v>3</v>
      </c>
      <c r="U59" t="s">
        <v>47</v>
      </c>
      <c r="V59" t="s">
        <v>45</v>
      </c>
      <c r="W59" t="b">
        <v>1</v>
      </c>
      <c r="Z59">
        <v>35</v>
      </c>
      <c r="AB59">
        <v>3</v>
      </c>
      <c r="AD59">
        <v>37</v>
      </c>
      <c r="AE59">
        <v>6.397113710905078</v>
      </c>
      <c r="AF59">
        <v>3.4890926999475074</v>
      </c>
    </row>
    <row r="60" spans="1:32" x14ac:dyDescent="0.3">
      <c r="A60">
        <v>36</v>
      </c>
      <c r="B60" t="s">
        <v>0</v>
      </c>
      <c r="C60" t="s">
        <v>1</v>
      </c>
      <c r="E60" t="s">
        <v>16</v>
      </c>
      <c r="F60">
        <v>0</v>
      </c>
      <c r="G60">
        <v>0</v>
      </c>
      <c r="H60">
        <v>11</v>
      </c>
      <c r="I60">
        <v>0</v>
      </c>
      <c r="J60">
        <v>1</v>
      </c>
      <c r="K60">
        <v>15</v>
      </c>
      <c r="L60">
        <v>34</v>
      </c>
      <c r="M60">
        <v>147</v>
      </c>
      <c r="N60">
        <v>98</v>
      </c>
      <c r="O60">
        <v>12</v>
      </c>
      <c r="P60">
        <v>2</v>
      </c>
      <c r="Q60">
        <v>3</v>
      </c>
      <c r="R60">
        <v>9</v>
      </c>
      <c r="S60">
        <v>-2</v>
      </c>
      <c r="T60">
        <v>2</v>
      </c>
      <c r="U60" t="s">
        <v>46</v>
      </c>
      <c r="V60" t="s">
        <v>45</v>
      </c>
      <c r="W60" t="b">
        <v>0</v>
      </c>
      <c r="Z60">
        <v>36</v>
      </c>
      <c r="AA60">
        <v>9</v>
      </c>
      <c r="AD60">
        <v>38</v>
      </c>
      <c r="AE60">
        <v>6.397113710905078</v>
      </c>
      <c r="AF60">
        <v>3.4890926999475074</v>
      </c>
    </row>
    <row r="61" spans="1:32" x14ac:dyDescent="0.3">
      <c r="A61">
        <v>36</v>
      </c>
      <c r="B61" t="s">
        <v>0</v>
      </c>
      <c r="C61" t="s">
        <v>1</v>
      </c>
      <c r="E61" t="s">
        <v>16</v>
      </c>
      <c r="F61">
        <v>1</v>
      </c>
      <c r="G61">
        <v>0</v>
      </c>
      <c r="H61">
        <v>8</v>
      </c>
      <c r="I61">
        <v>0</v>
      </c>
      <c r="J61">
        <v>1</v>
      </c>
      <c r="K61">
        <v>15</v>
      </c>
      <c r="L61">
        <v>26</v>
      </c>
      <c r="M61">
        <v>117</v>
      </c>
      <c r="N61">
        <v>76</v>
      </c>
      <c r="O61">
        <v>10</v>
      </c>
      <c r="P61">
        <v>3</v>
      </c>
      <c r="Q61">
        <v>2</v>
      </c>
      <c r="R61">
        <v>6</v>
      </c>
      <c r="S61">
        <v>-1</v>
      </c>
      <c r="T61">
        <v>2</v>
      </c>
      <c r="U61" t="s">
        <v>46</v>
      </c>
      <c r="V61" t="s">
        <v>45</v>
      </c>
      <c r="W61" t="b">
        <v>0</v>
      </c>
      <c r="Z61">
        <v>36</v>
      </c>
      <c r="AA61">
        <v>6</v>
      </c>
      <c r="AD61">
        <v>39</v>
      </c>
      <c r="AE61">
        <v>6.397113710905078</v>
      </c>
      <c r="AF61">
        <v>3.4890926999475074</v>
      </c>
    </row>
    <row r="62" spans="1:32" x14ac:dyDescent="0.3">
      <c r="A62">
        <v>36</v>
      </c>
      <c r="B62" t="s">
        <v>0</v>
      </c>
      <c r="C62" t="s">
        <v>1</v>
      </c>
      <c r="D62" t="s">
        <v>22</v>
      </c>
      <c r="E62" t="s">
        <v>16</v>
      </c>
      <c r="F62">
        <v>0</v>
      </c>
      <c r="G62">
        <v>0</v>
      </c>
      <c r="H62">
        <v>0</v>
      </c>
      <c r="I62">
        <v>0</v>
      </c>
      <c r="J62">
        <v>7</v>
      </c>
      <c r="K62">
        <v>15</v>
      </c>
      <c r="L62">
        <v>33</v>
      </c>
      <c r="M62">
        <v>118</v>
      </c>
      <c r="N62">
        <v>70</v>
      </c>
      <c r="O62">
        <v>7</v>
      </c>
      <c r="P62">
        <v>0</v>
      </c>
      <c r="Q62">
        <v>3</v>
      </c>
      <c r="R62">
        <v>0</v>
      </c>
      <c r="S62">
        <v>4</v>
      </c>
      <c r="T62">
        <v>3</v>
      </c>
      <c r="U62" t="s">
        <v>47</v>
      </c>
      <c r="V62" t="s">
        <v>45</v>
      </c>
      <c r="W62" t="b">
        <v>0</v>
      </c>
      <c r="Z62">
        <v>36</v>
      </c>
      <c r="AB62">
        <v>4</v>
      </c>
      <c r="AD62">
        <v>40</v>
      </c>
      <c r="AE62">
        <v>6.397113710905078</v>
      </c>
      <c r="AF62">
        <v>3.4890926999475074</v>
      </c>
    </row>
    <row r="63" spans="1:32" x14ac:dyDescent="0.3">
      <c r="A63">
        <v>36</v>
      </c>
      <c r="B63" t="s">
        <v>0</v>
      </c>
      <c r="C63" t="s">
        <v>1</v>
      </c>
      <c r="E63" t="s">
        <v>16</v>
      </c>
      <c r="F63">
        <v>0</v>
      </c>
      <c r="G63">
        <v>0</v>
      </c>
      <c r="H63">
        <v>11</v>
      </c>
      <c r="I63">
        <v>0</v>
      </c>
      <c r="J63">
        <v>1</v>
      </c>
      <c r="K63">
        <v>15</v>
      </c>
      <c r="L63">
        <v>34</v>
      </c>
      <c r="M63">
        <v>147</v>
      </c>
      <c r="N63">
        <v>98</v>
      </c>
      <c r="O63">
        <v>12</v>
      </c>
      <c r="P63">
        <v>2</v>
      </c>
      <c r="Q63">
        <v>3</v>
      </c>
      <c r="R63">
        <v>9</v>
      </c>
      <c r="S63">
        <v>-2</v>
      </c>
      <c r="T63">
        <v>2</v>
      </c>
      <c r="U63" t="s">
        <v>46</v>
      </c>
      <c r="V63" t="s">
        <v>45</v>
      </c>
      <c r="W63" t="b">
        <v>0</v>
      </c>
      <c r="Z63">
        <v>36</v>
      </c>
      <c r="AA63">
        <v>9</v>
      </c>
      <c r="AD63">
        <v>41</v>
      </c>
      <c r="AE63">
        <v>6.397113710905078</v>
      </c>
      <c r="AF63">
        <v>3.4890926999475074</v>
      </c>
    </row>
    <row r="64" spans="1:32" x14ac:dyDescent="0.3">
      <c r="A64">
        <v>42</v>
      </c>
      <c r="B64" t="s">
        <v>15</v>
      </c>
      <c r="C64" t="s">
        <v>21</v>
      </c>
      <c r="E64" t="s">
        <v>16</v>
      </c>
      <c r="F64">
        <v>1</v>
      </c>
      <c r="G64">
        <v>0</v>
      </c>
      <c r="H64">
        <v>8</v>
      </c>
      <c r="I64">
        <v>0</v>
      </c>
      <c r="J64">
        <v>0</v>
      </c>
      <c r="K64">
        <v>15</v>
      </c>
      <c r="L64">
        <v>32</v>
      </c>
      <c r="M64">
        <v>113</v>
      </c>
      <c r="N64">
        <v>66</v>
      </c>
      <c r="O64">
        <v>9</v>
      </c>
      <c r="P64">
        <v>1</v>
      </c>
      <c r="Q64">
        <v>3</v>
      </c>
      <c r="R64">
        <v>8</v>
      </c>
      <c r="S64">
        <v>-3</v>
      </c>
      <c r="T64">
        <v>1</v>
      </c>
      <c r="U64" t="s">
        <v>46</v>
      </c>
      <c r="V64" t="s">
        <v>45</v>
      </c>
      <c r="W64" t="b">
        <v>1</v>
      </c>
      <c r="Z64">
        <v>42</v>
      </c>
      <c r="AA64">
        <v>8</v>
      </c>
      <c r="AD64">
        <v>42</v>
      </c>
      <c r="AE64">
        <v>6.397113710905078</v>
      </c>
      <c r="AF64">
        <v>3.4890926999475074</v>
      </c>
    </row>
    <row r="65" spans="1:32" x14ac:dyDescent="0.3">
      <c r="A65">
        <v>42</v>
      </c>
      <c r="B65" t="s">
        <v>15</v>
      </c>
      <c r="C65" t="s">
        <v>21</v>
      </c>
      <c r="D65" t="s">
        <v>2</v>
      </c>
      <c r="E65" t="s">
        <v>16</v>
      </c>
      <c r="F65">
        <v>0</v>
      </c>
      <c r="G65">
        <v>0</v>
      </c>
      <c r="H65">
        <v>0</v>
      </c>
      <c r="I65">
        <v>0</v>
      </c>
      <c r="J65">
        <v>7</v>
      </c>
      <c r="K65">
        <v>15</v>
      </c>
      <c r="L65">
        <v>10</v>
      </c>
      <c r="M65">
        <v>95</v>
      </c>
      <c r="N65">
        <v>70</v>
      </c>
      <c r="O65">
        <v>7</v>
      </c>
      <c r="P65">
        <v>0</v>
      </c>
      <c r="Q65">
        <v>1</v>
      </c>
      <c r="R65">
        <v>0</v>
      </c>
      <c r="S65">
        <v>6</v>
      </c>
      <c r="T65">
        <v>6</v>
      </c>
      <c r="U65" t="s">
        <v>47</v>
      </c>
      <c r="V65" t="s">
        <v>45</v>
      </c>
      <c r="W65" t="b">
        <v>1</v>
      </c>
      <c r="Z65">
        <v>42</v>
      </c>
      <c r="AB65">
        <v>6</v>
      </c>
      <c r="AD65">
        <v>43</v>
      </c>
      <c r="AE65">
        <v>6.7264740173564785</v>
      </c>
      <c r="AF65">
        <v>4.0446770352787</v>
      </c>
    </row>
    <row r="66" spans="1:32" x14ac:dyDescent="0.3">
      <c r="A66">
        <v>42</v>
      </c>
      <c r="B66" t="s">
        <v>15</v>
      </c>
      <c r="C66" t="s">
        <v>21</v>
      </c>
      <c r="D66" t="s">
        <v>2</v>
      </c>
      <c r="E66" t="s">
        <v>16</v>
      </c>
      <c r="F66">
        <v>0</v>
      </c>
      <c r="G66">
        <v>0</v>
      </c>
      <c r="H66">
        <v>0</v>
      </c>
      <c r="I66">
        <v>0</v>
      </c>
      <c r="J66">
        <v>7</v>
      </c>
      <c r="K66">
        <v>15</v>
      </c>
      <c r="L66">
        <v>20</v>
      </c>
      <c r="M66">
        <v>105</v>
      </c>
      <c r="N66">
        <v>70</v>
      </c>
      <c r="O66">
        <v>7</v>
      </c>
      <c r="P66">
        <v>0</v>
      </c>
      <c r="Q66">
        <v>2</v>
      </c>
      <c r="R66">
        <v>0</v>
      </c>
      <c r="S66">
        <v>5</v>
      </c>
      <c r="T66">
        <v>3</v>
      </c>
      <c r="U66" t="s">
        <v>47</v>
      </c>
      <c r="V66" t="s">
        <v>45</v>
      </c>
      <c r="W66" t="b">
        <v>1</v>
      </c>
      <c r="Z66">
        <v>42</v>
      </c>
      <c r="AB66">
        <v>5</v>
      </c>
      <c r="AD66">
        <v>44</v>
      </c>
      <c r="AE66">
        <v>6.7264740173564785</v>
      </c>
      <c r="AF66">
        <v>4.0446770352787</v>
      </c>
    </row>
    <row r="67" spans="1:32" x14ac:dyDescent="0.3">
      <c r="A67">
        <v>42</v>
      </c>
      <c r="B67" t="s">
        <v>15</v>
      </c>
      <c r="C67" t="s">
        <v>21</v>
      </c>
      <c r="E67" t="s">
        <v>16</v>
      </c>
      <c r="F67">
        <v>0</v>
      </c>
      <c r="G67">
        <v>0</v>
      </c>
      <c r="H67">
        <v>13</v>
      </c>
      <c r="I67">
        <v>0</v>
      </c>
      <c r="J67">
        <v>0</v>
      </c>
      <c r="K67">
        <v>15</v>
      </c>
      <c r="L67">
        <v>32</v>
      </c>
      <c r="M67">
        <v>151</v>
      </c>
      <c r="N67">
        <v>104</v>
      </c>
      <c r="O67">
        <v>13</v>
      </c>
      <c r="P67">
        <v>1</v>
      </c>
      <c r="Q67">
        <v>3</v>
      </c>
      <c r="R67">
        <v>12</v>
      </c>
      <c r="S67">
        <v>-3</v>
      </c>
      <c r="T67">
        <v>1</v>
      </c>
      <c r="U67" t="s">
        <v>46</v>
      </c>
      <c r="V67" t="s">
        <v>45</v>
      </c>
      <c r="W67" t="b">
        <v>1</v>
      </c>
      <c r="Z67">
        <v>42</v>
      </c>
      <c r="AA67">
        <v>12</v>
      </c>
      <c r="AD67">
        <v>45</v>
      </c>
      <c r="AE67">
        <v>6.7264740173564785</v>
      </c>
      <c r="AF67">
        <v>4.0446770352787</v>
      </c>
    </row>
    <row r="68" spans="1:32" x14ac:dyDescent="0.3">
      <c r="A68">
        <v>42</v>
      </c>
      <c r="B68" t="s">
        <v>15</v>
      </c>
      <c r="C68" t="s">
        <v>21</v>
      </c>
      <c r="D68" t="s">
        <v>2</v>
      </c>
      <c r="E68" t="s">
        <v>16</v>
      </c>
      <c r="F68">
        <v>0</v>
      </c>
      <c r="G68">
        <v>0</v>
      </c>
      <c r="H68">
        <v>0</v>
      </c>
      <c r="I68">
        <v>0</v>
      </c>
      <c r="J68">
        <v>6</v>
      </c>
      <c r="K68">
        <v>15</v>
      </c>
      <c r="L68">
        <v>23</v>
      </c>
      <c r="M68">
        <v>98</v>
      </c>
      <c r="N68">
        <v>60</v>
      </c>
      <c r="O68">
        <v>6</v>
      </c>
      <c r="P68">
        <v>0</v>
      </c>
      <c r="Q68">
        <v>2</v>
      </c>
      <c r="R68">
        <v>0</v>
      </c>
      <c r="S68">
        <v>4</v>
      </c>
      <c r="T68">
        <v>3</v>
      </c>
      <c r="U68" t="s">
        <v>47</v>
      </c>
      <c r="V68" t="s">
        <v>45</v>
      </c>
      <c r="W68" t="b">
        <v>1</v>
      </c>
      <c r="Z68">
        <v>42</v>
      </c>
      <c r="AB68">
        <v>4</v>
      </c>
      <c r="AD68">
        <v>46</v>
      </c>
      <c r="AE68">
        <v>6.7264740173564785</v>
      </c>
      <c r="AF68">
        <v>4.0446770352787</v>
      </c>
    </row>
    <row r="69" spans="1:32" x14ac:dyDescent="0.3">
      <c r="A69">
        <v>42</v>
      </c>
      <c r="B69" t="s">
        <v>15</v>
      </c>
      <c r="C69" t="s">
        <v>21</v>
      </c>
      <c r="D69" t="s">
        <v>2</v>
      </c>
      <c r="E69" t="s">
        <v>16</v>
      </c>
      <c r="F69">
        <v>0</v>
      </c>
      <c r="G69">
        <v>0</v>
      </c>
      <c r="H69">
        <v>3</v>
      </c>
      <c r="I69">
        <v>0</v>
      </c>
      <c r="J69">
        <v>3</v>
      </c>
      <c r="K69">
        <v>15</v>
      </c>
      <c r="L69">
        <v>33</v>
      </c>
      <c r="M69">
        <v>102</v>
      </c>
      <c r="N69">
        <v>54</v>
      </c>
      <c r="O69">
        <v>6</v>
      </c>
      <c r="P69">
        <v>0</v>
      </c>
      <c r="Q69">
        <v>3</v>
      </c>
      <c r="R69">
        <v>3</v>
      </c>
      <c r="S69">
        <v>0</v>
      </c>
      <c r="T69">
        <v>3</v>
      </c>
      <c r="U69" t="s">
        <v>46</v>
      </c>
      <c r="V69" t="s">
        <v>45</v>
      </c>
      <c r="W69" t="b">
        <v>1</v>
      </c>
      <c r="Z69">
        <v>42</v>
      </c>
      <c r="AA69">
        <v>3</v>
      </c>
      <c r="AD69">
        <v>47</v>
      </c>
      <c r="AE69">
        <v>6.7264740173564785</v>
      </c>
      <c r="AF69">
        <v>4.0446770352787</v>
      </c>
    </row>
    <row r="70" spans="1:32" x14ac:dyDescent="0.3">
      <c r="A70">
        <v>42</v>
      </c>
      <c r="B70" t="s">
        <v>15</v>
      </c>
      <c r="C70" t="s">
        <v>21</v>
      </c>
      <c r="D70" t="s">
        <v>2</v>
      </c>
      <c r="E70" t="s">
        <v>16</v>
      </c>
      <c r="F70">
        <v>2</v>
      </c>
      <c r="G70">
        <v>0</v>
      </c>
      <c r="H70">
        <v>12</v>
      </c>
      <c r="I70">
        <v>0</v>
      </c>
      <c r="J70">
        <v>0</v>
      </c>
      <c r="K70">
        <v>15</v>
      </c>
      <c r="L70">
        <v>32</v>
      </c>
      <c r="M70">
        <v>147</v>
      </c>
      <c r="N70">
        <v>100</v>
      </c>
      <c r="O70">
        <v>14</v>
      </c>
      <c r="P70">
        <v>1</v>
      </c>
      <c r="Q70">
        <v>3</v>
      </c>
      <c r="R70">
        <v>13</v>
      </c>
      <c r="S70">
        <v>-3</v>
      </c>
      <c r="T70">
        <v>1</v>
      </c>
      <c r="U70" t="s">
        <v>46</v>
      </c>
      <c r="V70" t="s">
        <v>45</v>
      </c>
      <c r="W70" t="b">
        <v>1</v>
      </c>
      <c r="Z70">
        <v>42</v>
      </c>
      <c r="AA70">
        <v>13</v>
      </c>
      <c r="AD70">
        <v>48</v>
      </c>
      <c r="AE70">
        <v>6.7264740173564785</v>
      </c>
      <c r="AF70">
        <v>4.0446770352787</v>
      </c>
    </row>
    <row r="71" spans="1:32" x14ac:dyDescent="0.3">
      <c r="A71">
        <v>48</v>
      </c>
      <c r="B71" t="s">
        <v>0</v>
      </c>
      <c r="C71" t="s">
        <v>20</v>
      </c>
      <c r="D71" t="s">
        <v>2</v>
      </c>
      <c r="E71" t="s">
        <v>16</v>
      </c>
      <c r="F71">
        <v>0</v>
      </c>
      <c r="G71">
        <v>0</v>
      </c>
      <c r="H71">
        <v>9</v>
      </c>
      <c r="I71">
        <v>0</v>
      </c>
      <c r="J71">
        <v>4</v>
      </c>
      <c r="K71">
        <v>15</v>
      </c>
      <c r="L71">
        <v>43</v>
      </c>
      <c r="M71">
        <v>170</v>
      </c>
      <c r="N71">
        <v>112</v>
      </c>
      <c r="O71">
        <v>13</v>
      </c>
      <c r="P71">
        <v>0</v>
      </c>
      <c r="Q71">
        <v>4</v>
      </c>
      <c r="R71">
        <v>9</v>
      </c>
      <c r="S71">
        <v>0</v>
      </c>
      <c r="T71">
        <v>6</v>
      </c>
      <c r="U71" t="s">
        <v>46</v>
      </c>
      <c r="V71" t="s">
        <v>45</v>
      </c>
      <c r="W71" t="b">
        <v>0</v>
      </c>
      <c r="Z71">
        <v>48</v>
      </c>
      <c r="AA71">
        <v>9</v>
      </c>
      <c r="AD71">
        <v>49</v>
      </c>
      <c r="AE71">
        <v>6.7278948668015284</v>
      </c>
      <c r="AF71">
        <v>3.8208013783089529</v>
      </c>
    </row>
    <row r="72" spans="1:32" x14ac:dyDescent="0.3">
      <c r="A72">
        <v>48</v>
      </c>
      <c r="B72" t="s">
        <v>0</v>
      </c>
      <c r="C72" t="s">
        <v>20</v>
      </c>
      <c r="E72" t="s">
        <v>16</v>
      </c>
      <c r="F72">
        <v>0</v>
      </c>
      <c r="G72">
        <v>0</v>
      </c>
      <c r="H72">
        <v>9</v>
      </c>
      <c r="I72">
        <v>0</v>
      </c>
      <c r="J72">
        <v>0</v>
      </c>
      <c r="K72">
        <v>15</v>
      </c>
      <c r="L72">
        <v>16</v>
      </c>
      <c r="M72">
        <v>103</v>
      </c>
      <c r="N72">
        <v>72</v>
      </c>
      <c r="O72">
        <v>9</v>
      </c>
      <c r="P72">
        <v>3</v>
      </c>
      <c r="Q72">
        <v>1</v>
      </c>
      <c r="R72">
        <v>6</v>
      </c>
      <c r="S72">
        <v>-1</v>
      </c>
      <c r="T72">
        <v>1</v>
      </c>
      <c r="U72" t="s">
        <v>46</v>
      </c>
      <c r="V72" t="s">
        <v>45</v>
      </c>
      <c r="W72" t="b">
        <v>0</v>
      </c>
      <c r="Z72">
        <v>48</v>
      </c>
      <c r="AA72">
        <v>6</v>
      </c>
      <c r="AD72">
        <v>50</v>
      </c>
    </row>
    <row r="73" spans="1:32" x14ac:dyDescent="0.3">
      <c r="A73">
        <v>48</v>
      </c>
      <c r="B73" t="s">
        <v>15</v>
      </c>
      <c r="C73" t="s">
        <v>21</v>
      </c>
      <c r="D73" t="s">
        <v>2</v>
      </c>
      <c r="E73" t="s">
        <v>16</v>
      </c>
      <c r="F73">
        <v>0</v>
      </c>
      <c r="G73">
        <v>0</v>
      </c>
      <c r="H73">
        <v>1</v>
      </c>
      <c r="I73">
        <v>0</v>
      </c>
      <c r="J73">
        <v>8</v>
      </c>
      <c r="K73">
        <v>15</v>
      </c>
      <c r="L73">
        <v>30</v>
      </c>
      <c r="M73">
        <v>133</v>
      </c>
      <c r="N73">
        <v>88</v>
      </c>
      <c r="O73">
        <v>9</v>
      </c>
      <c r="P73">
        <v>0</v>
      </c>
      <c r="Q73">
        <v>3</v>
      </c>
      <c r="R73">
        <v>1</v>
      </c>
      <c r="S73">
        <v>5</v>
      </c>
      <c r="T73">
        <v>6</v>
      </c>
      <c r="U73" t="s">
        <v>47</v>
      </c>
      <c r="V73" t="s">
        <v>45</v>
      </c>
      <c r="W73" t="b">
        <v>1</v>
      </c>
      <c r="Z73">
        <v>48</v>
      </c>
      <c r="AB73">
        <v>5</v>
      </c>
      <c r="AD73">
        <v>51</v>
      </c>
    </row>
    <row r="74" spans="1:32" x14ac:dyDescent="0.3">
      <c r="A74">
        <v>48</v>
      </c>
      <c r="B74" t="s">
        <v>15</v>
      </c>
      <c r="C74" t="s">
        <v>21</v>
      </c>
      <c r="D74" t="s">
        <v>2</v>
      </c>
      <c r="E74" t="s">
        <v>16</v>
      </c>
      <c r="F74">
        <v>0</v>
      </c>
      <c r="G74">
        <v>0</v>
      </c>
      <c r="H74">
        <v>0</v>
      </c>
      <c r="I74">
        <v>0</v>
      </c>
      <c r="J74">
        <v>4</v>
      </c>
      <c r="K74">
        <v>0</v>
      </c>
      <c r="L74">
        <v>10</v>
      </c>
      <c r="M74">
        <v>50</v>
      </c>
      <c r="N74">
        <v>40</v>
      </c>
      <c r="O74">
        <v>4</v>
      </c>
      <c r="P74">
        <v>0</v>
      </c>
      <c r="Q74">
        <v>1</v>
      </c>
      <c r="R74">
        <v>0</v>
      </c>
      <c r="S74">
        <v>3</v>
      </c>
      <c r="T74">
        <v>6</v>
      </c>
      <c r="U74" t="s">
        <v>47</v>
      </c>
      <c r="V74" t="s">
        <v>45</v>
      </c>
      <c r="W74" t="b">
        <v>1</v>
      </c>
      <c r="Z74">
        <v>48</v>
      </c>
      <c r="AB74">
        <v>3</v>
      </c>
      <c r="AD74">
        <v>52</v>
      </c>
    </row>
    <row r="75" spans="1:32" x14ac:dyDescent="0.3">
      <c r="A75">
        <v>48</v>
      </c>
      <c r="B75" t="s">
        <v>18</v>
      </c>
      <c r="C75" t="s">
        <v>21</v>
      </c>
      <c r="D75" t="s">
        <v>2</v>
      </c>
      <c r="E75" t="s">
        <v>16</v>
      </c>
      <c r="F75">
        <v>1</v>
      </c>
      <c r="G75">
        <v>0</v>
      </c>
      <c r="H75">
        <v>8</v>
      </c>
      <c r="I75">
        <v>0</v>
      </c>
      <c r="J75">
        <v>0</v>
      </c>
      <c r="K75">
        <v>15</v>
      </c>
      <c r="L75">
        <v>26</v>
      </c>
      <c r="M75">
        <v>107</v>
      </c>
      <c r="N75">
        <v>66</v>
      </c>
      <c r="O75">
        <v>9</v>
      </c>
      <c r="P75">
        <v>3</v>
      </c>
      <c r="Q75">
        <v>2</v>
      </c>
      <c r="R75">
        <v>6</v>
      </c>
      <c r="S75">
        <v>-2</v>
      </c>
      <c r="T75">
        <v>1</v>
      </c>
      <c r="U75" t="s">
        <v>46</v>
      </c>
      <c r="V75" t="s">
        <v>45</v>
      </c>
      <c r="W75" t="b">
        <v>1</v>
      </c>
      <c r="Z75">
        <v>48</v>
      </c>
      <c r="AA75">
        <v>6</v>
      </c>
      <c r="AD75">
        <v>53</v>
      </c>
    </row>
    <row r="76" spans="1:32" x14ac:dyDescent="0.3">
      <c r="A76">
        <v>48</v>
      </c>
      <c r="B76" t="s">
        <v>18</v>
      </c>
      <c r="C76" t="s">
        <v>21</v>
      </c>
      <c r="D76" t="s">
        <v>2</v>
      </c>
      <c r="E76" t="s">
        <v>16</v>
      </c>
      <c r="F76">
        <v>1</v>
      </c>
      <c r="G76">
        <v>0</v>
      </c>
      <c r="H76">
        <v>5</v>
      </c>
      <c r="I76">
        <v>0</v>
      </c>
      <c r="J76">
        <v>0</v>
      </c>
      <c r="K76">
        <v>15</v>
      </c>
      <c r="L76">
        <v>18</v>
      </c>
      <c r="M76">
        <v>75</v>
      </c>
      <c r="N76">
        <v>42</v>
      </c>
      <c r="O76">
        <v>6</v>
      </c>
      <c r="P76">
        <v>4</v>
      </c>
      <c r="Q76">
        <v>1</v>
      </c>
      <c r="R76">
        <v>2</v>
      </c>
      <c r="S76">
        <v>-1</v>
      </c>
      <c r="T76">
        <v>1</v>
      </c>
      <c r="U76" t="s">
        <v>46</v>
      </c>
      <c r="V76" t="s">
        <v>45</v>
      </c>
      <c r="W76" t="b">
        <v>1</v>
      </c>
      <c r="Z76">
        <v>48</v>
      </c>
      <c r="AA76">
        <v>2</v>
      </c>
      <c r="AD76">
        <v>54</v>
      </c>
    </row>
    <row r="77" spans="1:32" x14ac:dyDescent="0.3">
      <c r="A77">
        <v>48</v>
      </c>
      <c r="B77" t="s">
        <v>18</v>
      </c>
      <c r="C77" t="s">
        <v>21</v>
      </c>
      <c r="D77" t="s">
        <v>2</v>
      </c>
      <c r="E77" t="s">
        <v>16</v>
      </c>
      <c r="F77">
        <v>0</v>
      </c>
      <c r="G77">
        <v>0</v>
      </c>
      <c r="H77">
        <v>0</v>
      </c>
      <c r="I77">
        <v>0</v>
      </c>
      <c r="J77">
        <v>6</v>
      </c>
      <c r="K77">
        <v>15</v>
      </c>
      <c r="L77">
        <v>43</v>
      </c>
      <c r="M77">
        <v>118</v>
      </c>
      <c r="N77">
        <v>60</v>
      </c>
      <c r="O77">
        <v>6</v>
      </c>
      <c r="P77">
        <v>0</v>
      </c>
      <c r="Q77">
        <v>4</v>
      </c>
      <c r="R77">
        <v>0</v>
      </c>
      <c r="S77">
        <v>2</v>
      </c>
      <c r="T77">
        <v>6</v>
      </c>
      <c r="U77" t="s">
        <v>47</v>
      </c>
      <c r="V77" t="s">
        <v>45</v>
      </c>
      <c r="W77" t="b">
        <v>1</v>
      </c>
      <c r="Z77">
        <v>48</v>
      </c>
      <c r="AB77">
        <v>2</v>
      </c>
      <c r="AD77">
        <v>55</v>
      </c>
    </row>
    <row r="78" spans="1:32" x14ac:dyDescent="0.3">
      <c r="A78">
        <v>48</v>
      </c>
      <c r="B78" t="s">
        <v>18</v>
      </c>
      <c r="C78" t="s">
        <v>21</v>
      </c>
      <c r="D78" t="s">
        <v>2</v>
      </c>
      <c r="E78" t="s">
        <v>16</v>
      </c>
      <c r="F78">
        <v>1</v>
      </c>
      <c r="G78">
        <v>0</v>
      </c>
      <c r="H78">
        <v>8</v>
      </c>
      <c r="I78">
        <v>0</v>
      </c>
      <c r="J78">
        <v>0</v>
      </c>
      <c r="K78">
        <v>15</v>
      </c>
      <c r="L78">
        <v>18</v>
      </c>
      <c r="M78">
        <v>99</v>
      </c>
      <c r="N78">
        <v>66</v>
      </c>
      <c r="O78">
        <v>9</v>
      </c>
      <c r="P78">
        <v>4</v>
      </c>
      <c r="Q78">
        <v>1</v>
      </c>
      <c r="R78">
        <v>5</v>
      </c>
      <c r="S78">
        <v>-1</v>
      </c>
      <c r="T78">
        <v>1</v>
      </c>
      <c r="U78" t="s">
        <v>46</v>
      </c>
      <c r="V78" t="s">
        <v>45</v>
      </c>
      <c r="W78" t="b">
        <v>1</v>
      </c>
      <c r="Z78">
        <v>48</v>
      </c>
      <c r="AA78">
        <v>5</v>
      </c>
      <c r="AD78">
        <v>56</v>
      </c>
    </row>
    <row r="79" spans="1:32" x14ac:dyDescent="0.3">
      <c r="A79">
        <v>48</v>
      </c>
      <c r="B79" t="s">
        <v>18</v>
      </c>
      <c r="C79" t="s">
        <v>21</v>
      </c>
      <c r="D79" t="s">
        <v>2</v>
      </c>
      <c r="E79" t="s">
        <v>16</v>
      </c>
      <c r="F79">
        <v>0</v>
      </c>
      <c r="G79">
        <v>0</v>
      </c>
      <c r="H79">
        <v>0</v>
      </c>
      <c r="I79">
        <v>0</v>
      </c>
      <c r="J79">
        <v>4</v>
      </c>
      <c r="K79">
        <v>15</v>
      </c>
      <c r="L79">
        <v>23</v>
      </c>
      <c r="M79">
        <v>78</v>
      </c>
      <c r="N79">
        <v>40</v>
      </c>
      <c r="O79">
        <v>4</v>
      </c>
      <c r="P79">
        <v>0</v>
      </c>
      <c r="Q79">
        <v>2</v>
      </c>
      <c r="R79">
        <v>0</v>
      </c>
      <c r="S79">
        <v>2</v>
      </c>
      <c r="T79">
        <v>6</v>
      </c>
      <c r="U79" t="s">
        <v>47</v>
      </c>
      <c r="V79" t="s">
        <v>45</v>
      </c>
      <c r="W79" t="b">
        <v>1</v>
      </c>
      <c r="Z79">
        <v>48</v>
      </c>
      <c r="AB79">
        <v>2</v>
      </c>
      <c r="AD79">
        <v>57</v>
      </c>
    </row>
    <row r="80" spans="1:32" x14ac:dyDescent="0.3">
      <c r="A80">
        <v>48</v>
      </c>
      <c r="B80" t="s">
        <v>18</v>
      </c>
      <c r="C80" t="s">
        <v>21</v>
      </c>
      <c r="D80" t="s">
        <v>2</v>
      </c>
      <c r="E80" t="s">
        <v>16</v>
      </c>
      <c r="F80">
        <v>2</v>
      </c>
      <c r="G80">
        <v>0</v>
      </c>
      <c r="H80">
        <v>5</v>
      </c>
      <c r="I80">
        <v>0</v>
      </c>
      <c r="J80">
        <v>0</v>
      </c>
      <c r="K80">
        <v>15</v>
      </c>
      <c r="L80">
        <v>10</v>
      </c>
      <c r="M80">
        <v>69</v>
      </c>
      <c r="N80">
        <v>44</v>
      </c>
      <c r="O80">
        <v>7</v>
      </c>
      <c r="P80">
        <v>0</v>
      </c>
      <c r="Q80">
        <v>1</v>
      </c>
      <c r="R80">
        <v>7</v>
      </c>
      <c r="S80">
        <v>-1</v>
      </c>
      <c r="T80">
        <v>1</v>
      </c>
      <c r="U80" t="s">
        <v>46</v>
      </c>
      <c r="V80" t="s">
        <v>45</v>
      </c>
      <c r="W80" t="b">
        <v>1</v>
      </c>
      <c r="Z80">
        <v>48</v>
      </c>
      <c r="AA80">
        <v>7</v>
      </c>
      <c r="AD80">
        <v>58</v>
      </c>
    </row>
    <row r="81" spans="1:30" x14ac:dyDescent="0.3">
      <c r="A81">
        <v>49</v>
      </c>
      <c r="B81" t="s">
        <v>19</v>
      </c>
      <c r="C81" t="s">
        <v>21</v>
      </c>
      <c r="D81" t="s">
        <v>2</v>
      </c>
      <c r="E81" t="s">
        <v>16</v>
      </c>
      <c r="F81">
        <v>0</v>
      </c>
      <c r="G81">
        <v>0</v>
      </c>
      <c r="H81">
        <v>0</v>
      </c>
      <c r="I81">
        <v>0</v>
      </c>
      <c r="J81">
        <v>6</v>
      </c>
      <c r="K81">
        <v>0</v>
      </c>
      <c r="L81">
        <v>23</v>
      </c>
      <c r="M81">
        <v>83</v>
      </c>
      <c r="N81">
        <v>60</v>
      </c>
      <c r="O81">
        <v>6</v>
      </c>
      <c r="P81">
        <v>0</v>
      </c>
      <c r="Q81">
        <v>2</v>
      </c>
      <c r="R81">
        <v>0</v>
      </c>
      <c r="S81">
        <v>4</v>
      </c>
      <c r="T81">
        <v>6</v>
      </c>
      <c r="U81" t="s">
        <v>47</v>
      </c>
      <c r="V81" t="s">
        <v>45</v>
      </c>
      <c r="W81" t="b">
        <v>1</v>
      </c>
      <c r="Z81">
        <v>49</v>
      </c>
      <c r="AB81">
        <v>4</v>
      </c>
      <c r="AD81">
        <v>59</v>
      </c>
    </row>
    <row r="82" spans="1:30" x14ac:dyDescent="0.3">
      <c r="A82">
        <v>49</v>
      </c>
      <c r="B82" t="s">
        <v>19</v>
      </c>
      <c r="C82" t="s">
        <v>21</v>
      </c>
      <c r="D82" t="s">
        <v>2</v>
      </c>
      <c r="E82" t="s">
        <v>16</v>
      </c>
      <c r="F82">
        <v>0</v>
      </c>
      <c r="G82">
        <v>0</v>
      </c>
      <c r="H82">
        <v>13</v>
      </c>
      <c r="I82">
        <v>0</v>
      </c>
      <c r="J82">
        <v>0</v>
      </c>
      <c r="K82">
        <v>15</v>
      </c>
      <c r="L82">
        <v>24</v>
      </c>
      <c r="M82">
        <v>143</v>
      </c>
      <c r="N82">
        <v>104</v>
      </c>
      <c r="O82">
        <v>13</v>
      </c>
      <c r="P82">
        <v>2</v>
      </c>
      <c r="Q82">
        <v>2</v>
      </c>
      <c r="R82">
        <v>11</v>
      </c>
      <c r="S82">
        <v>-2</v>
      </c>
      <c r="T82">
        <v>1</v>
      </c>
      <c r="U82" t="s">
        <v>46</v>
      </c>
      <c r="V82" t="s">
        <v>45</v>
      </c>
      <c r="W82" t="b">
        <v>1</v>
      </c>
      <c r="Z82">
        <v>49</v>
      </c>
      <c r="AA82">
        <v>11</v>
      </c>
      <c r="AD82">
        <v>60</v>
      </c>
    </row>
    <row r="83" spans="1:30" x14ac:dyDescent="0.3">
      <c r="A83">
        <v>49</v>
      </c>
      <c r="B83" t="s">
        <v>19</v>
      </c>
      <c r="C83" t="s">
        <v>21</v>
      </c>
      <c r="D83" t="s">
        <v>2</v>
      </c>
      <c r="E83" t="s">
        <v>16</v>
      </c>
      <c r="F83">
        <v>0</v>
      </c>
      <c r="G83">
        <v>0</v>
      </c>
      <c r="H83">
        <v>0</v>
      </c>
      <c r="I83">
        <v>0</v>
      </c>
      <c r="J83">
        <v>9</v>
      </c>
      <c r="K83">
        <v>15</v>
      </c>
      <c r="L83">
        <v>33</v>
      </c>
      <c r="M83">
        <v>138</v>
      </c>
      <c r="N83">
        <v>90</v>
      </c>
      <c r="O83">
        <v>9</v>
      </c>
      <c r="P83">
        <v>0</v>
      </c>
      <c r="Q83">
        <v>3</v>
      </c>
      <c r="R83">
        <v>0</v>
      </c>
      <c r="S83">
        <v>6</v>
      </c>
      <c r="T83">
        <v>6</v>
      </c>
      <c r="U83" t="s">
        <v>47</v>
      </c>
      <c r="V83" t="s">
        <v>45</v>
      </c>
      <c r="W83" t="b">
        <v>1</v>
      </c>
      <c r="Z83">
        <v>49</v>
      </c>
      <c r="AB83">
        <v>6</v>
      </c>
      <c r="AD83">
        <v>61</v>
      </c>
    </row>
    <row r="84" spans="1:30" x14ac:dyDescent="0.3">
      <c r="A84">
        <v>49</v>
      </c>
      <c r="B84" t="s">
        <v>19</v>
      </c>
      <c r="C84" t="s">
        <v>21</v>
      </c>
      <c r="D84" t="s">
        <v>2</v>
      </c>
      <c r="E84" t="s">
        <v>16</v>
      </c>
      <c r="F84">
        <v>1</v>
      </c>
      <c r="G84">
        <v>0</v>
      </c>
      <c r="H84">
        <v>8</v>
      </c>
      <c r="I84">
        <v>0</v>
      </c>
      <c r="J84">
        <v>2</v>
      </c>
      <c r="K84">
        <v>3</v>
      </c>
      <c r="L84">
        <v>23</v>
      </c>
      <c r="M84">
        <v>112</v>
      </c>
      <c r="N84">
        <v>86</v>
      </c>
      <c r="O84">
        <v>11</v>
      </c>
      <c r="P84">
        <v>0</v>
      </c>
      <c r="Q84">
        <v>2</v>
      </c>
      <c r="R84">
        <v>9</v>
      </c>
      <c r="S84">
        <v>0</v>
      </c>
      <c r="T84">
        <v>6</v>
      </c>
      <c r="U84" t="s">
        <v>46</v>
      </c>
      <c r="V84" t="s">
        <v>45</v>
      </c>
      <c r="W84" t="b">
        <v>1</v>
      </c>
      <c r="Z84">
        <v>49</v>
      </c>
      <c r="AA84">
        <v>9</v>
      </c>
      <c r="AD84">
        <v>62</v>
      </c>
    </row>
    <row r="85" spans="1:30" x14ac:dyDescent="0.3">
      <c r="A85">
        <v>49</v>
      </c>
      <c r="B85" t="s">
        <v>19</v>
      </c>
      <c r="C85" t="s">
        <v>21</v>
      </c>
      <c r="D85" t="s">
        <v>2</v>
      </c>
      <c r="E85" t="s">
        <v>16</v>
      </c>
      <c r="F85">
        <v>2</v>
      </c>
      <c r="G85">
        <v>0</v>
      </c>
      <c r="H85">
        <v>3</v>
      </c>
      <c r="I85">
        <v>0</v>
      </c>
      <c r="J85">
        <v>7</v>
      </c>
      <c r="K85">
        <v>15</v>
      </c>
      <c r="L85">
        <v>30</v>
      </c>
      <c r="M85">
        <v>143</v>
      </c>
      <c r="N85">
        <v>98</v>
      </c>
      <c r="O85">
        <v>12</v>
      </c>
      <c r="P85">
        <v>0</v>
      </c>
      <c r="Q85">
        <v>3</v>
      </c>
      <c r="R85">
        <v>5</v>
      </c>
      <c r="S85">
        <v>4</v>
      </c>
      <c r="T85">
        <v>6</v>
      </c>
      <c r="V85" t="s">
        <v>45</v>
      </c>
      <c r="W85" t="b">
        <v>1</v>
      </c>
      <c r="Z85">
        <v>49</v>
      </c>
      <c r="AD85">
        <v>63</v>
      </c>
    </row>
    <row r="86" spans="1:30" x14ac:dyDescent="0.3">
      <c r="A86">
        <v>49</v>
      </c>
      <c r="B86" t="s">
        <v>19</v>
      </c>
      <c r="C86" t="s">
        <v>21</v>
      </c>
      <c r="D86" t="s">
        <v>2</v>
      </c>
      <c r="E86" t="s">
        <v>16</v>
      </c>
      <c r="F86">
        <v>3</v>
      </c>
      <c r="G86">
        <v>0</v>
      </c>
      <c r="H86">
        <v>10</v>
      </c>
      <c r="I86">
        <v>0</v>
      </c>
      <c r="J86">
        <v>0</v>
      </c>
      <c r="K86">
        <v>15</v>
      </c>
      <c r="L86">
        <v>24</v>
      </c>
      <c r="M86">
        <v>125</v>
      </c>
      <c r="N86">
        <v>86</v>
      </c>
      <c r="O86">
        <v>13</v>
      </c>
      <c r="P86">
        <v>2</v>
      </c>
      <c r="Q86">
        <v>2</v>
      </c>
      <c r="R86">
        <v>11</v>
      </c>
      <c r="S86">
        <v>-2</v>
      </c>
      <c r="T86">
        <v>1</v>
      </c>
      <c r="U86" t="s">
        <v>46</v>
      </c>
      <c r="V86" t="s">
        <v>45</v>
      </c>
      <c r="W86" t="b">
        <v>1</v>
      </c>
      <c r="Z86">
        <v>49</v>
      </c>
      <c r="AA86">
        <v>11</v>
      </c>
      <c r="AD86">
        <v>64</v>
      </c>
    </row>
    <row r="87" spans="1:30" x14ac:dyDescent="0.3">
      <c r="A87">
        <v>49</v>
      </c>
      <c r="B87" t="s">
        <v>15</v>
      </c>
      <c r="C87" t="s">
        <v>21</v>
      </c>
      <c r="D87" t="s">
        <v>2</v>
      </c>
      <c r="E87" t="s">
        <v>16</v>
      </c>
      <c r="F87">
        <v>0</v>
      </c>
      <c r="G87">
        <v>0</v>
      </c>
      <c r="H87">
        <v>0</v>
      </c>
      <c r="I87">
        <v>0</v>
      </c>
      <c r="J87">
        <v>9</v>
      </c>
      <c r="K87">
        <v>3</v>
      </c>
      <c r="L87">
        <v>30</v>
      </c>
      <c r="M87">
        <v>123</v>
      </c>
      <c r="N87">
        <v>90</v>
      </c>
      <c r="O87">
        <v>9</v>
      </c>
      <c r="P87">
        <v>0</v>
      </c>
      <c r="Q87">
        <v>3</v>
      </c>
      <c r="R87">
        <v>0</v>
      </c>
      <c r="S87">
        <v>6</v>
      </c>
      <c r="T87">
        <v>6</v>
      </c>
      <c r="U87" t="s">
        <v>47</v>
      </c>
      <c r="V87" t="s">
        <v>45</v>
      </c>
      <c r="W87" t="b">
        <v>1</v>
      </c>
      <c r="Z87">
        <v>49</v>
      </c>
      <c r="AB87">
        <v>6</v>
      </c>
      <c r="AD87">
        <v>65</v>
      </c>
    </row>
    <row r="88" spans="1:30" x14ac:dyDescent="0.3">
      <c r="A88">
        <v>49</v>
      </c>
      <c r="B88" t="s">
        <v>15</v>
      </c>
      <c r="C88" t="s">
        <v>21</v>
      </c>
      <c r="D88" t="s">
        <v>2</v>
      </c>
      <c r="E88" t="s">
        <v>16</v>
      </c>
      <c r="F88">
        <v>0</v>
      </c>
      <c r="G88">
        <v>0</v>
      </c>
      <c r="H88">
        <v>0</v>
      </c>
      <c r="I88">
        <v>0</v>
      </c>
      <c r="J88">
        <v>11</v>
      </c>
      <c r="K88">
        <v>15</v>
      </c>
      <c r="L88">
        <v>40</v>
      </c>
      <c r="M88">
        <v>165</v>
      </c>
      <c r="N88">
        <v>110</v>
      </c>
      <c r="O88">
        <v>11</v>
      </c>
      <c r="P88">
        <v>0</v>
      </c>
      <c r="Q88">
        <v>4</v>
      </c>
      <c r="R88">
        <v>0</v>
      </c>
      <c r="S88">
        <v>7</v>
      </c>
      <c r="T88">
        <v>6</v>
      </c>
      <c r="U88" t="s">
        <v>47</v>
      </c>
      <c r="V88" t="s">
        <v>45</v>
      </c>
      <c r="W88" t="b">
        <v>1</v>
      </c>
      <c r="Z88">
        <v>49</v>
      </c>
      <c r="AB88">
        <v>7</v>
      </c>
      <c r="AD88">
        <v>66</v>
      </c>
    </row>
    <row r="89" spans="1:30" x14ac:dyDescent="0.3">
      <c r="A89">
        <v>49</v>
      </c>
      <c r="B89" t="s">
        <v>15</v>
      </c>
      <c r="C89" t="s">
        <v>21</v>
      </c>
      <c r="D89" t="s">
        <v>2</v>
      </c>
      <c r="E89" t="s">
        <v>16</v>
      </c>
      <c r="F89">
        <v>0</v>
      </c>
      <c r="G89">
        <v>0</v>
      </c>
      <c r="H89">
        <v>0</v>
      </c>
      <c r="I89">
        <v>0</v>
      </c>
      <c r="J89">
        <v>8</v>
      </c>
      <c r="K89">
        <v>15</v>
      </c>
      <c r="L89">
        <v>3</v>
      </c>
      <c r="M89">
        <v>98</v>
      </c>
      <c r="N89">
        <v>80</v>
      </c>
      <c r="O89">
        <v>8</v>
      </c>
      <c r="P89">
        <v>0</v>
      </c>
      <c r="Q89">
        <v>0</v>
      </c>
      <c r="R89">
        <v>0</v>
      </c>
      <c r="S89">
        <v>8</v>
      </c>
      <c r="T89">
        <v>6</v>
      </c>
      <c r="U89" t="s">
        <v>47</v>
      </c>
      <c r="V89" t="s">
        <v>45</v>
      </c>
      <c r="W89" t="b">
        <v>1</v>
      </c>
      <c r="Z89">
        <v>49</v>
      </c>
      <c r="AB89">
        <v>8</v>
      </c>
      <c r="AD89">
        <v>67</v>
      </c>
    </row>
    <row r="90" spans="1:30" x14ac:dyDescent="0.3">
      <c r="A90">
        <v>49</v>
      </c>
      <c r="B90" t="s">
        <v>17</v>
      </c>
      <c r="C90" t="s">
        <v>23</v>
      </c>
      <c r="E90" t="s">
        <v>16</v>
      </c>
      <c r="F90">
        <v>1</v>
      </c>
      <c r="G90">
        <v>0</v>
      </c>
      <c r="H90">
        <v>8</v>
      </c>
      <c r="I90">
        <v>0</v>
      </c>
      <c r="J90">
        <v>0</v>
      </c>
      <c r="K90">
        <v>15</v>
      </c>
      <c r="L90">
        <v>24</v>
      </c>
      <c r="M90">
        <v>105</v>
      </c>
      <c r="N90">
        <v>66</v>
      </c>
      <c r="O90">
        <v>9</v>
      </c>
      <c r="P90">
        <v>2</v>
      </c>
      <c r="Q90">
        <v>2</v>
      </c>
      <c r="R90">
        <v>7</v>
      </c>
      <c r="S90">
        <v>-2</v>
      </c>
      <c r="T90">
        <v>1</v>
      </c>
      <c r="U90" t="s">
        <v>46</v>
      </c>
      <c r="V90" t="s">
        <v>45</v>
      </c>
      <c r="W90" t="b">
        <v>0</v>
      </c>
      <c r="Z90">
        <v>49</v>
      </c>
      <c r="AA90">
        <v>7</v>
      </c>
      <c r="AD90">
        <v>68</v>
      </c>
    </row>
    <row r="91" spans="1:30" x14ac:dyDescent="0.3">
      <c r="AD91">
        <v>69</v>
      </c>
    </row>
    <row r="92" spans="1:30" x14ac:dyDescent="0.3">
      <c r="AD92">
        <v>70</v>
      </c>
    </row>
    <row r="93" spans="1:30" x14ac:dyDescent="0.3">
      <c r="AD93">
        <v>71</v>
      </c>
    </row>
    <row r="94" spans="1:30" x14ac:dyDescent="0.3">
      <c r="AD94">
        <v>72</v>
      </c>
    </row>
    <row r="95" spans="1:30" x14ac:dyDescent="0.3">
      <c r="AD95">
        <v>73</v>
      </c>
    </row>
    <row r="96" spans="1:30" x14ac:dyDescent="0.3">
      <c r="AD96">
        <v>74</v>
      </c>
    </row>
    <row r="97" spans="30:30" x14ac:dyDescent="0.3">
      <c r="AD97">
        <v>75</v>
      </c>
    </row>
    <row r="98" spans="30:30" x14ac:dyDescent="0.3">
      <c r="AD98">
        <v>76</v>
      </c>
    </row>
    <row r="99" spans="30:30" x14ac:dyDescent="0.3">
      <c r="AD99">
        <v>77</v>
      </c>
    </row>
    <row r="100" spans="30:30" x14ac:dyDescent="0.3">
      <c r="AD100">
        <v>78</v>
      </c>
    </row>
    <row r="101" spans="30:30" x14ac:dyDescent="0.3">
      <c r="AD101">
        <v>79</v>
      </c>
    </row>
    <row r="102" spans="30:30" x14ac:dyDescent="0.3">
      <c r="AD102">
        <v>80</v>
      </c>
    </row>
    <row r="103" spans="30:30" x14ac:dyDescent="0.3">
      <c r="AD103">
        <v>81</v>
      </c>
    </row>
    <row r="104" spans="30:30" x14ac:dyDescent="0.3">
      <c r="AD104">
        <v>82</v>
      </c>
    </row>
    <row r="105" spans="30:30" x14ac:dyDescent="0.3">
      <c r="AD105">
        <v>83</v>
      </c>
    </row>
    <row r="106" spans="30:30" x14ac:dyDescent="0.3">
      <c r="AD106">
        <v>84</v>
      </c>
    </row>
    <row r="107" spans="30:30" x14ac:dyDescent="0.3">
      <c r="AD107">
        <v>85</v>
      </c>
    </row>
    <row r="108" spans="30:30" x14ac:dyDescent="0.3">
      <c r="AD108">
        <v>86</v>
      </c>
    </row>
    <row r="109" spans="30:30" x14ac:dyDescent="0.3">
      <c r="AD109">
        <v>87</v>
      </c>
    </row>
    <row r="110" spans="30:30" x14ac:dyDescent="0.3">
      <c r="AD110">
        <v>88</v>
      </c>
    </row>
    <row r="111" spans="30:30" x14ac:dyDescent="0.3">
      <c r="AD111">
        <v>89</v>
      </c>
    </row>
    <row r="112" spans="30:30" x14ac:dyDescent="0.3">
      <c r="AD112">
        <v>90</v>
      </c>
    </row>
    <row r="113" spans="30:30" x14ac:dyDescent="0.3">
      <c r="AD113">
        <v>91</v>
      </c>
    </row>
    <row r="114" spans="30:30" x14ac:dyDescent="0.3">
      <c r="AD114">
        <v>92</v>
      </c>
    </row>
    <row r="115" spans="30:30" x14ac:dyDescent="0.3">
      <c r="AD115">
        <v>93</v>
      </c>
    </row>
    <row r="116" spans="30:30" x14ac:dyDescent="0.3">
      <c r="AD116">
        <v>94</v>
      </c>
    </row>
    <row r="117" spans="30:30" x14ac:dyDescent="0.3">
      <c r="AD117">
        <v>95</v>
      </c>
    </row>
    <row r="118" spans="30:30" x14ac:dyDescent="0.3">
      <c r="AD118">
        <v>96</v>
      </c>
    </row>
    <row r="119" spans="30:30" x14ac:dyDescent="0.3">
      <c r="AD119">
        <v>97</v>
      </c>
    </row>
    <row r="120" spans="30:30" x14ac:dyDescent="0.3">
      <c r="AD120">
        <v>98</v>
      </c>
    </row>
    <row r="121" spans="30:30" x14ac:dyDescent="0.3">
      <c r="AD121">
        <v>99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21"/>
  <sheetViews>
    <sheetView topLeftCell="P1" workbookViewId="0">
      <selection activeCell="AJ21" sqref="AJ21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0.53060275877039942</v>
      </c>
      <c r="F4" s="8">
        <v>0.81348692161002678</v>
      </c>
      <c r="G4" s="7">
        <v>0.34370687425914642</v>
      </c>
      <c r="H4" s="8">
        <v>0.63949954194717373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>
        <f t="shared" ref="N4:N17" si="0">(E4-F4)</f>
        <v>-0.28285972683720051</v>
      </c>
      <c r="O4" s="8">
        <f t="shared" ref="O4:O17" si="1">(E4+F4)</f>
        <v>1.3439031985658092</v>
      </c>
      <c r="P4" s="7">
        <f t="shared" ref="P4:P17" si="2">(G4-H4)</f>
        <v>-0.29588060257807675</v>
      </c>
      <c r="Q4" s="8">
        <f t="shared" ref="Q4:Q17" si="3">(G4+H4)</f>
        <v>0.99583662345231816</v>
      </c>
      <c r="R4" s="7">
        <f t="shared" ref="R4:R17" si="4">(I4-J4)</f>
        <v>0</v>
      </c>
      <c r="S4" s="8">
        <f t="shared" ref="S4:S17" si="5">(I4+J4)</f>
        <v>0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>
        <v>0</v>
      </c>
      <c r="H5" s="8">
        <v>0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>
        <f t="shared" si="2"/>
        <v>0</v>
      </c>
      <c r="Q5" s="8">
        <f t="shared" si="3"/>
        <v>0</v>
      </c>
      <c r="R5" s="7">
        <f t="shared" si="4"/>
        <v>0</v>
      </c>
      <c r="S5" s="8">
        <f t="shared" si="5"/>
        <v>0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5.7223651738914283</v>
      </c>
      <c r="F6" s="8">
        <v>5.305955045719057</v>
      </c>
      <c r="G6" s="7">
        <v>5.1773127230579341</v>
      </c>
      <c r="H6" s="8">
        <v>4.2694445791010711</v>
      </c>
      <c r="I6" s="7">
        <v>0.2339068591376374</v>
      </c>
      <c r="J6" s="8">
        <v>0.42331364304260605</v>
      </c>
      <c r="L6" s="7" t="e">
        <f t="shared" si="6"/>
        <v>#NUM!</v>
      </c>
      <c r="M6" s="8" t="e">
        <f t="shared" si="7"/>
        <v>#NUM!</v>
      </c>
      <c r="N6" s="7">
        <f t="shared" si="0"/>
        <v>0.4182830625449423</v>
      </c>
      <c r="O6" s="8">
        <f t="shared" si="1"/>
        <v>11.030862682904859</v>
      </c>
      <c r="P6" s="7">
        <f t="shared" si="2"/>
        <v>0.82758998556780927</v>
      </c>
      <c r="Q6" s="8">
        <f t="shared" si="3"/>
        <v>9.337102058797651</v>
      </c>
      <c r="R6" s="7">
        <f t="shared" si="4"/>
        <v>-0.18953862826527387</v>
      </c>
      <c r="S6" s="8">
        <f t="shared" si="5"/>
        <v>0.65664124657970646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>
        <v>0</v>
      </c>
      <c r="H7" s="8">
        <v>0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3.6281586961132799</v>
      </c>
      <c r="F8" s="8">
        <v>3.7182832866909168</v>
      </c>
      <c r="G8" s="7">
        <v>4.688744931013856</v>
      </c>
      <c r="H8" s="8">
        <v>3.1458129666909387</v>
      </c>
      <c r="I8" s="7">
        <v>7.5736199624735967</v>
      </c>
      <c r="J8" s="8">
        <v>1.6538841259596273</v>
      </c>
      <c r="L8" s="7" t="e">
        <f t="shared" si="6"/>
        <v>#NUM!</v>
      </c>
      <c r="M8" s="8" t="e">
        <f t="shared" si="7"/>
        <v>#NUM!</v>
      </c>
      <c r="N8" s="7">
        <f t="shared" si="0"/>
        <v>-9.0315938967962861E-2</v>
      </c>
      <c r="O8" s="8">
        <f t="shared" si="1"/>
        <v>7.3454031181186057</v>
      </c>
      <c r="P8" s="7">
        <f t="shared" si="2"/>
        <v>1.5586990540968495</v>
      </c>
      <c r="Q8" s="8">
        <f t="shared" si="3"/>
        <v>7.8429625511706567</v>
      </c>
      <c r="R8" s="7">
        <f t="shared" si="4"/>
        <v>5.9221772712205745</v>
      </c>
      <c r="S8" s="8">
        <f t="shared" si="5"/>
        <v>9.2293244923224478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13.773464115112395</v>
      </c>
      <c r="F9" s="6">
        <v>4.9942209583778894</v>
      </c>
      <c r="G9" s="5">
        <v>11.792264189464289</v>
      </c>
      <c r="H9" s="6">
        <v>5.3581253797679169</v>
      </c>
      <c r="I9" s="5">
        <v>12.805914735660428</v>
      </c>
      <c r="J9" s="6">
        <v>5.3006856931817357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8.7819519150774266</v>
      </c>
      <c r="O9" s="6">
        <f t="shared" si="1"/>
        <v>18.766662379738975</v>
      </c>
      <c r="P9" s="5">
        <f t="shared" si="2"/>
        <v>6.418072955050615</v>
      </c>
      <c r="Q9" s="6">
        <f t="shared" si="3"/>
        <v>17.115242985524421</v>
      </c>
      <c r="R9" s="5">
        <f t="shared" si="4"/>
        <v>7.4892423869845572</v>
      </c>
      <c r="S9" s="6">
        <f t="shared" si="5"/>
        <v>18.106596262409642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25.303866012000633</v>
      </c>
      <c r="F10" s="8">
        <v>8.7411784439578994</v>
      </c>
      <c r="G10" s="7">
        <v>25.111156848704894</v>
      </c>
      <c r="H10" s="8">
        <v>9.664217584894244</v>
      </c>
      <c r="I10" s="7">
        <v>24.884982524465471</v>
      </c>
      <c r="J10" s="8">
        <v>9.3670740435062676</v>
      </c>
      <c r="L10" s="7" t="e">
        <f t="shared" si="6"/>
        <v>#NUM!</v>
      </c>
      <c r="M10" s="8" t="e">
        <f t="shared" si="7"/>
        <v>#NUM!</v>
      </c>
      <c r="N10" s="7">
        <f t="shared" si="0"/>
        <v>16.566397173595348</v>
      </c>
      <c r="O10" s="8">
        <f t="shared" si="1"/>
        <v>34.045431710745625</v>
      </c>
      <c r="P10" s="7">
        <f t="shared" si="2"/>
        <v>15.26444145660237</v>
      </c>
      <c r="Q10" s="8">
        <f t="shared" si="3"/>
        <v>34.681086184366606</v>
      </c>
      <c r="R10" s="7">
        <f t="shared" si="4"/>
        <v>15.523602299247987</v>
      </c>
      <c r="S10" s="8">
        <f t="shared" si="5"/>
        <v>34.25096525960538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122.19904399691804</v>
      </c>
      <c r="F11" s="8">
        <v>28.125729994902951</v>
      </c>
      <c r="G11" s="7">
        <v>125.89678588128952</v>
      </c>
      <c r="H11" s="8">
        <v>21.952630936244418</v>
      </c>
      <c r="I11" s="7">
        <v>115.29835175796296</v>
      </c>
      <c r="J11" s="8">
        <v>24.557670162847273</v>
      </c>
      <c r="L11" s="7" t="e">
        <f t="shared" si="6"/>
        <v>#NUM!</v>
      </c>
      <c r="M11" s="8" t="e">
        <f t="shared" si="7"/>
        <v>#NUM!</v>
      </c>
      <c r="N11" s="7">
        <f t="shared" si="0"/>
        <v>94.094623657388212</v>
      </c>
      <c r="O11" s="8">
        <f t="shared" si="1"/>
        <v>150.33194422033114</v>
      </c>
      <c r="P11" s="7">
        <f t="shared" si="2"/>
        <v>103.33550289751412</v>
      </c>
      <c r="Q11" s="8">
        <f t="shared" si="3"/>
        <v>146.87740513337712</v>
      </c>
      <c r="R11" s="7">
        <f t="shared" si="4"/>
        <v>90.763456339868981</v>
      </c>
      <c r="S11" s="8">
        <f t="shared" si="5"/>
        <v>139.85878845032425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83.121713869805035</v>
      </c>
      <c r="F12" s="6">
        <v>22.199204892260624</v>
      </c>
      <c r="G12" s="5">
        <v>88.993364843120318</v>
      </c>
      <c r="H12" s="6">
        <v>14.955652928410872</v>
      </c>
      <c r="I12" s="5">
        <v>77.607454497837068</v>
      </c>
      <c r="J12" s="6">
        <v>16.233728203745819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60.938406982547505</v>
      </c>
      <c r="O12" s="6">
        <f t="shared" si="1"/>
        <v>105.32771771601453</v>
      </c>
      <c r="P12" s="5">
        <f t="shared" si="2"/>
        <v>73.649166969823639</v>
      </c>
      <c r="Q12" s="6">
        <f t="shared" si="3"/>
        <v>103.0848974795236</v>
      </c>
      <c r="R12" s="5">
        <f t="shared" si="4"/>
        <v>61.397175806317492</v>
      </c>
      <c r="S12" s="6">
        <f t="shared" si="5"/>
        <v>93.854662775628199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9.8811266287751067</v>
      </c>
      <c r="F13" s="6">
        <v>3.0581323126849975</v>
      </c>
      <c r="G13" s="5">
        <v>10.209764528330936</v>
      </c>
      <c r="H13" s="6">
        <v>2.1867583369895156</v>
      </c>
      <c r="I13" s="5">
        <v>7.8075268216112343</v>
      </c>
      <c r="J13" s="6">
        <v>1.6267082882205852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6.8247540277648362</v>
      </c>
      <c r="O13" s="6">
        <f t="shared" si="1"/>
        <v>12.940522368564213</v>
      </c>
      <c r="P13" s="5">
        <f t="shared" si="2"/>
        <v>7.9601065881890634</v>
      </c>
      <c r="Q13" s="6">
        <f t="shared" si="3"/>
        <v>12.306203082318149</v>
      </c>
      <c r="R13" s="5">
        <f t="shared" si="4"/>
        <v>6.1831484355026562</v>
      </c>
      <c r="S13" s="6">
        <f t="shared" si="5"/>
        <v>9.4354559463547982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1.0147366967872544</v>
      </c>
      <c r="F14" s="8">
        <v>1.3298666699893658</v>
      </c>
      <c r="G14" s="7">
        <v>0.36925881532473132</v>
      </c>
      <c r="H14" s="8">
        <v>0.88292704462347493</v>
      </c>
      <c r="I14" s="7">
        <v>0</v>
      </c>
      <c r="J14" s="8">
        <v>0</v>
      </c>
      <c r="L14" s="7" t="e">
        <f t="shared" si="6"/>
        <v>#NUM!</v>
      </c>
      <c r="M14" s="8" t="e">
        <f t="shared" si="7"/>
        <v>#NUM!</v>
      </c>
      <c r="N14" s="7">
        <f t="shared" si="0"/>
        <v>-0.31480136438230222</v>
      </c>
      <c r="O14" s="8">
        <f t="shared" si="1"/>
        <v>2.3451501577234506</v>
      </c>
      <c r="P14" s="7">
        <f t="shared" si="2"/>
        <v>-0.51847796445636607</v>
      </c>
      <c r="Q14" s="8">
        <f t="shared" si="3"/>
        <v>1.2729567068360232</v>
      </c>
      <c r="R14" s="7">
        <f t="shared" si="4"/>
        <v>0</v>
      </c>
      <c r="S14" s="8">
        <f t="shared" si="5"/>
        <v>0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2.2485693764994821</v>
      </c>
      <c r="F15" s="8">
        <v>0.89621279269573129</v>
      </c>
      <c r="G15" s="7">
        <v>2.2867426033148166</v>
      </c>
      <c r="H15" s="8">
        <v>0.95883928284287478</v>
      </c>
      <c r="I15" s="7">
        <v>2.3744444894184649</v>
      </c>
      <c r="J15" s="8">
        <v>0.84470052290037922</v>
      </c>
      <c r="L15" s="7" t="e">
        <f t="shared" si="6"/>
        <v>#NUM!</v>
      </c>
      <c r="M15" s="8" t="e">
        <f t="shared" si="7"/>
        <v>#NUM!</v>
      </c>
      <c r="N15" s="7">
        <f t="shared" si="0"/>
        <v>1.3527002978113227</v>
      </c>
      <c r="O15" s="8">
        <f t="shared" si="1"/>
        <v>3.1446779009624652</v>
      </c>
      <c r="P15" s="7">
        <f t="shared" si="2"/>
        <v>1.3064881291050114</v>
      </c>
      <c r="Q15" s="8">
        <f t="shared" si="3"/>
        <v>3.2289400222642475</v>
      </c>
      <c r="R15" s="7">
        <f t="shared" si="4"/>
        <v>1.5303148814147391</v>
      </c>
      <c r="S15" s="8">
        <f t="shared" si="5"/>
        <v>3.2189278619641506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9.1010538636868361</v>
      </c>
      <c r="F16" s="6">
        <v>2.9570673657299529</v>
      </c>
      <c r="G16" s="5">
        <v>9.106819703484204</v>
      </c>
      <c r="H16" s="6">
        <v>1.5874083155317402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6.1465258587987002</v>
      </c>
      <c r="O16" s="6">
        <f t="shared" si="1"/>
        <v>12.057322628114402</v>
      </c>
      <c r="P16" s="5">
        <f t="shared" si="2"/>
        <v>7.4693180153887981</v>
      </c>
      <c r="Q16" s="6">
        <f t="shared" si="3"/>
        <v>10.652022584955859</v>
      </c>
      <c r="R16" s="5" t="e">
        <f t="shared" si="4"/>
        <v>#NUM!</v>
      </c>
      <c r="S16" s="6" t="e">
        <f t="shared" si="5"/>
        <v>#NUM!</v>
      </c>
    </row>
    <row r="17" spans="1:3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5.1824742754310016</v>
      </c>
      <c r="F17" s="19">
        <v>1.8998102878920979</v>
      </c>
      <c r="G17" s="18">
        <v>5.1903519479046949</v>
      </c>
      <c r="H17" s="19">
        <v>1.0733735411223142</v>
      </c>
      <c r="I17" s="18">
        <v>5.1991754730551323</v>
      </c>
      <c r="J17" s="19">
        <v>1.1828550983959019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3.282928689568247</v>
      </c>
      <c r="O17" s="19">
        <f t="shared" si="1"/>
        <v>7.0819499958550365</v>
      </c>
      <c r="P17" s="18">
        <f t="shared" si="2"/>
        <v>4.1206425439323446</v>
      </c>
      <c r="Q17" s="19">
        <f t="shared" si="3"/>
        <v>6.1769695128394471</v>
      </c>
      <c r="R17" s="18">
        <f t="shared" si="4"/>
        <v>4.017929165577919</v>
      </c>
      <c r="S17" s="19">
        <f t="shared" si="5"/>
        <v>6.3843298545862099</v>
      </c>
    </row>
    <row r="20" spans="1:32" x14ac:dyDescent="0.3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3">
      <c r="A23">
        <v>2</v>
      </c>
      <c r="B23" t="s">
        <v>15</v>
      </c>
      <c r="C23" t="s">
        <v>20</v>
      </c>
      <c r="D23" t="s">
        <v>16</v>
      </c>
      <c r="E23" t="s">
        <v>21</v>
      </c>
      <c r="F23">
        <v>0</v>
      </c>
      <c r="G23">
        <v>0</v>
      </c>
      <c r="H23">
        <v>2</v>
      </c>
      <c r="I23">
        <v>0</v>
      </c>
      <c r="J23">
        <v>2</v>
      </c>
      <c r="K23">
        <v>15</v>
      </c>
      <c r="L23">
        <v>-1</v>
      </c>
      <c r="M23">
        <v>51</v>
      </c>
      <c r="N23">
        <v>37</v>
      </c>
      <c r="O23">
        <v>4</v>
      </c>
      <c r="P23">
        <v>-2</v>
      </c>
      <c r="Q23">
        <v>0</v>
      </c>
      <c r="R23">
        <v>4</v>
      </c>
      <c r="S23">
        <v>2</v>
      </c>
      <c r="T23">
        <v>-1</v>
      </c>
      <c r="V23" t="s">
        <v>45</v>
      </c>
      <c r="W23" t="b">
        <v>0</v>
      </c>
      <c r="Z23">
        <v>2</v>
      </c>
      <c r="AD23">
        <v>1</v>
      </c>
      <c r="AE23">
        <v>0</v>
      </c>
      <c r="AF23">
        <v>0</v>
      </c>
    </row>
    <row r="24" spans="1:32" x14ac:dyDescent="0.3">
      <c r="A24">
        <v>2</v>
      </c>
      <c r="B24" t="s">
        <v>15</v>
      </c>
      <c r="C24" t="s">
        <v>20</v>
      </c>
      <c r="D24" t="s">
        <v>16</v>
      </c>
      <c r="E24" t="s">
        <v>21</v>
      </c>
      <c r="F24">
        <v>1</v>
      </c>
      <c r="G24">
        <v>0</v>
      </c>
      <c r="H24">
        <v>2</v>
      </c>
      <c r="I24">
        <v>0</v>
      </c>
      <c r="J24">
        <v>4</v>
      </c>
      <c r="K24">
        <v>3</v>
      </c>
      <c r="L24">
        <v>-1</v>
      </c>
      <c r="M24">
        <v>61</v>
      </c>
      <c r="N24">
        <v>59</v>
      </c>
      <c r="O24">
        <v>7</v>
      </c>
      <c r="P24">
        <v>-2</v>
      </c>
      <c r="Q24">
        <v>0</v>
      </c>
      <c r="R24">
        <v>5</v>
      </c>
      <c r="S24">
        <v>4</v>
      </c>
      <c r="T24">
        <v>-1</v>
      </c>
      <c r="V24" t="s">
        <v>45</v>
      </c>
      <c r="W24" t="b">
        <v>0</v>
      </c>
      <c r="Z24">
        <v>2</v>
      </c>
      <c r="AD24">
        <v>2</v>
      </c>
      <c r="AE24">
        <v>0</v>
      </c>
      <c r="AF24">
        <v>0</v>
      </c>
    </row>
    <row r="25" spans="1:32" x14ac:dyDescent="0.3">
      <c r="A25">
        <v>9</v>
      </c>
      <c r="B25" t="s">
        <v>19</v>
      </c>
      <c r="C25" t="s">
        <v>20</v>
      </c>
      <c r="D25" t="s">
        <v>22</v>
      </c>
      <c r="E25" t="s">
        <v>21</v>
      </c>
      <c r="F25">
        <v>0</v>
      </c>
      <c r="G25">
        <v>0</v>
      </c>
      <c r="H25">
        <v>7</v>
      </c>
      <c r="I25">
        <v>0</v>
      </c>
      <c r="J25">
        <v>0</v>
      </c>
      <c r="K25">
        <v>15</v>
      </c>
      <c r="L25">
        <v>-1</v>
      </c>
      <c r="M25">
        <v>87</v>
      </c>
      <c r="N25">
        <v>73</v>
      </c>
      <c r="O25">
        <v>7</v>
      </c>
      <c r="P25">
        <v>-2</v>
      </c>
      <c r="Q25">
        <v>0</v>
      </c>
      <c r="R25">
        <v>9</v>
      </c>
      <c r="S25">
        <v>0</v>
      </c>
      <c r="T25">
        <v>-1</v>
      </c>
      <c r="V25" t="s">
        <v>45</v>
      </c>
      <c r="W25" t="b">
        <v>0</v>
      </c>
      <c r="Z25">
        <v>9</v>
      </c>
      <c r="AD25">
        <v>3</v>
      </c>
      <c r="AE25">
        <v>0</v>
      </c>
      <c r="AF25">
        <v>0</v>
      </c>
    </row>
    <row r="26" spans="1:32" x14ac:dyDescent="0.3">
      <c r="A26">
        <v>7</v>
      </c>
      <c r="B26" t="s">
        <v>17</v>
      </c>
      <c r="C26" t="s">
        <v>23</v>
      </c>
      <c r="D26" t="s">
        <v>16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0</v>
      </c>
      <c r="K26">
        <v>3</v>
      </c>
      <c r="L26">
        <v>11</v>
      </c>
      <c r="M26">
        <v>62</v>
      </c>
      <c r="N26">
        <v>48</v>
      </c>
      <c r="O26">
        <v>6</v>
      </c>
      <c r="P26">
        <v>1</v>
      </c>
      <c r="Q26">
        <v>0</v>
      </c>
      <c r="R26">
        <v>5</v>
      </c>
      <c r="S26">
        <v>0</v>
      </c>
      <c r="T26">
        <v>-1</v>
      </c>
      <c r="U26" t="s">
        <v>46</v>
      </c>
      <c r="V26" t="s">
        <v>45</v>
      </c>
      <c r="W26" t="b">
        <v>0</v>
      </c>
      <c r="Z26">
        <v>7</v>
      </c>
      <c r="AA26">
        <v>5</v>
      </c>
      <c r="AD26">
        <v>4</v>
      </c>
      <c r="AE26">
        <v>0</v>
      </c>
      <c r="AF26">
        <v>0</v>
      </c>
    </row>
    <row r="27" spans="1:32" x14ac:dyDescent="0.3">
      <c r="A27">
        <v>8</v>
      </c>
      <c r="B27" t="s">
        <v>19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9</v>
      </c>
      <c r="I27">
        <v>0</v>
      </c>
      <c r="J27">
        <v>0</v>
      </c>
      <c r="K27">
        <v>15</v>
      </c>
      <c r="L27">
        <v>27</v>
      </c>
      <c r="M27">
        <v>114</v>
      </c>
      <c r="N27">
        <v>72</v>
      </c>
      <c r="O27">
        <v>9</v>
      </c>
      <c r="P27">
        <v>2</v>
      </c>
      <c r="Q27">
        <v>2</v>
      </c>
      <c r="R27">
        <v>7</v>
      </c>
      <c r="S27">
        <v>-2</v>
      </c>
      <c r="T27">
        <v>-1</v>
      </c>
      <c r="U27" t="s">
        <v>46</v>
      </c>
      <c r="V27" t="s">
        <v>45</v>
      </c>
      <c r="W27" t="b">
        <v>0</v>
      </c>
      <c r="Z27">
        <v>8</v>
      </c>
      <c r="AA27">
        <v>7</v>
      </c>
      <c r="AD27">
        <v>5</v>
      </c>
      <c r="AE27">
        <v>0</v>
      </c>
      <c r="AF27">
        <v>0</v>
      </c>
    </row>
    <row r="28" spans="1:32" x14ac:dyDescent="0.3">
      <c r="A28">
        <v>8</v>
      </c>
      <c r="B28" t="s">
        <v>19</v>
      </c>
      <c r="C28" t="s">
        <v>23</v>
      </c>
      <c r="D28" t="s">
        <v>1</v>
      </c>
      <c r="E28" t="s">
        <v>21</v>
      </c>
      <c r="F28">
        <v>2</v>
      </c>
      <c r="G28">
        <v>0</v>
      </c>
      <c r="H28">
        <v>5</v>
      </c>
      <c r="I28">
        <v>0</v>
      </c>
      <c r="J28">
        <v>1</v>
      </c>
      <c r="K28">
        <v>3</v>
      </c>
      <c r="L28">
        <v>29</v>
      </c>
      <c r="M28">
        <v>86</v>
      </c>
      <c r="N28">
        <v>54</v>
      </c>
      <c r="O28">
        <v>8</v>
      </c>
      <c r="P28">
        <v>3</v>
      </c>
      <c r="Q28">
        <v>2</v>
      </c>
      <c r="R28">
        <v>4</v>
      </c>
      <c r="S28">
        <v>-1</v>
      </c>
      <c r="T28">
        <v>-1</v>
      </c>
      <c r="U28" t="s">
        <v>46</v>
      </c>
      <c r="V28" t="s">
        <v>45</v>
      </c>
      <c r="W28" t="b">
        <v>0</v>
      </c>
      <c r="Z28">
        <v>8</v>
      </c>
      <c r="AA28">
        <v>4</v>
      </c>
      <c r="AD28">
        <v>6</v>
      </c>
      <c r="AE28">
        <v>0</v>
      </c>
      <c r="AF28">
        <v>0</v>
      </c>
    </row>
    <row r="29" spans="1:32" x14ac:dyDescent="0.3">
      <c r="A29">
        <v>8</v>
      </c>
      <c r="B29" t="s">
        <v>17</v>
      </c>
      <c r="C29" t="s">
        <v>23</v>
      </c>
      <c r="D29" t="s">
        <v>1</v>
      </c>
      <c r="E29" t="s">
        <v>21</v>
      </c>
      <c r="F29">
        <v>0</v>
      </c>
      <c r="G29">
        <v>0</v>
      </c>
      <c r="H29">
        <v>3</v>
      </c>
      <c r="I29">
        <v>0</v>
      </c>
      <c r="J29">
        <v>0</v>
      </c>
      <c r="K29">
        <v>15</v>
      </c>
      <c r="L29">
        <v>8</v>
      </c>
      <c r="M29">
        <v>47</v>
      </c>
      <c r="N29">
        <v>24</v>
      </c>
      <c r="O29">
        <v>3</v>
      </c>
      <c r="P29">
        <v>1</v>
      </c>
      <c r="Q29">
        <v>0</v>
      </c>
      <c r="R29">
        <v>2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8</v>
      </c>
      <c r="AA29">
        <v>2</v>
      </c>
      <c r="AD29">
        <v>7</v>
      </c>
      <c r="AE29">
        <v>0</v>
      </c>
      <c r="AF29">
        <v>0</v>
      </c>
    </row>
    <row r="30" spans="1:32" x14ac:dyDescent="0.3">
      <c r="A30">
        <v>8</v>
      </c>
      <c r="B30" t="s">
        <v>17</v>
      </c>
      <c r="C30" t="s">
        <v>23</v>
      </c>
      <c r="D30" t="s">
        <v>1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29</v>
      </c>
      <c r="M30">
        <v>134</v>
      </c>
      <c r="N30">
        <v>90</v>
      </c>
      <c r="O30">
        <v>11</v>
      </c>
      <c r="P30">
        <v>3</v>
      </c>
      <c r="Q30">
        <v>2</v>
      </c>
      <c r="R30">
        <v>7</v>
      </c>
      <c r="S30">
        <v>-1</v>
      </c>
      <c r="T30">
        <v>-1</v>
      </c>
      <c r="U30" t="s">
        <v>46</v>
      </c>
      <c r="V30" t="s">
        <v>45</v>
      </c>
      <c r="W30" t="b">
        <v>0</v>
      </c>
      <c r="Z30">
        <v>8</v>
      </c>
      <c r="AA30">
        <v>7</v>
      </c>
      <c r="AD30">
        <v>8</v>
      </c>
      <c r="AE30">
        <v>5</v>
      </c>
      <c r="AF30">
        <v>0</v>
      </c>
    </row>
    <row r="31" spans="1:32" x14ac:dyDescent="0.3">
      <c r="A31">
        <v>9</v>
      </c>
      <c r="B31" t="s">
        <v>15</v>
      </c>
      <c r="C31" t="s">
        <v>20</v>
      </c>
      <c r="D31" t="s">
        <v>17</v>
      </c>
      <c r="E31" t="s">
        <v>21</v>
      </c>
      <c r="F31">
        <v>0</v>
      </c>
      <c r="G31">
        <v>0</v>
      </c>
      <c r="H31">
        <v>9</v>
      </c>
      <c r="I31">
        <v>0</v>
      </c>
      <c r="J31">
        <v>1</v>
      </c>
      <c r="K31">
        <v>15</v>
      </c>
      <c r="L31">
        <v>13</v>
      </c>
      <c r="M31">
        <v>110</v>
      </c>
      <c r="N31">
        <v>82</v>
      </c>
      <c r="O31">
        <v>10</v>
      </c>
      <c r="P31">
        <v>0</v>
      </c>
      <c r="Q31">
        <v>1</v>
      </c>
      <c r="R31">
        <v>9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9</v>
      </c>
      <c r="AA31">
        <v>9</v>
      </c>
      <c r="AD31">
        <v>9</v>
      </c>
      <c r="AE31">
        <v>5.0000000000000009</v>
      </c>
      <c r="AF31">
        <v>0</v>
      </c>
    </row>
    <row r="32" spans="1:32" x14ac:dyDescent="0.3">
      <c r="A32">
        <v>9</v>
      </c>
      <c r="B32" t="s">
        <v>17</v>
      </c>
      <c r="C32" t="s">
        <v>20</v>
      </c>
      <c r="D32" t="s">
        <v>19</v>
      </c>
      <c r="E32" t="s">
        <v>21</v>
      </c>
      <c r="F32">
        <v>0</v>
      </c>
      <c r="G32">
        <v>1</v>
      </c>
      <c r="H32">
        <v>0</v>
      </c>
      <c r="I32">
        <v>0</v>
      </c>
      <c r="J32">
        <v>6</v>
      </c>
      <c r="K32">
        <v>15</v>
      </c>
      <c r="L32">
        <v>23</v>
      </c>
      <c r="M32">
        <v>102</v>
      </c>
      <c r="N32">
        <v>64</v>
      </c>
      <c r="O32">
        <v>7</v>
      </c>
      <c r="P32">
        <v>0</v>
      </c>
      <c r="Q32">
        <v>2</v>
      </c>
      <c r="R32">
        <v>1</v>
      </c>
      <c r="S32">
        <v>4</v>
      </c>
      <c r="T32">
        <v>-1</v>
      </c>
      <c r="U32" t="s">
        <v>47</v>
      </c>
      <c r="V32" t="s">
        <v>45</v>
      </c>
      <c r="W32" t="b">
        <v>0</v>
      </c>
      <c r="Z32">
        <v>9</v>
      </c>
      <c r="AB32">
        <v>4</v>
      </c>
      <c r="AD32">
        <v>10</v>
      </c>
      <c r="AE32">
        <v>6.0150207144008387</v>
      </c>
      <c r="AF32">
        <v>2.5</v>
      </c>
    </row>
    <row r="33" spans="1:32" x14ac:dyDescent="0.3">
      <c r="A33">
        <v>9</v>
      </c>
      <c r="B33" t="s">
        <v>17</v>
      </c>
      <c r="C33" t="s">
        <v>20</v>
      </c>
      <c r="D33" t="s">
        <v>19</v>
      </c>
      <c r="E33" t="s">
        <v>21</v>
      </c>
      <c r="F33">
        <v>0</v>
      </c>
      <c r="G33">
        <v>0</v>
      </c>
      <c r="H33">
        <v>8</v>
      </c>
      <c r="I33">
        <v>0</v>
      </c>
      <c r="J33">
        <v>1</v>
      </c>
      <c r="K33">
        <v>15</v>
      </c>
      <c r="L33">
        <v>13</v>
      </c>
      <c r="M33">
        <v>102</v>
      </c>
      <c r="N33">
        <v>74</v>
      </c>
      <c r="O33">
        <v>9</v>
      </c>
      <c r="P33">
        <v>0</v>
      </c>
      <c r="Q33">
        <v>1</v>
      </c>
      <c r="R33">
        <v>8</v>
      </c>
      <c r="S33">
        <v>0</v>
      </c>
      <c r="T33">
        <v>-1</v>
      </c>
      <c r="U33" t="s">
        <v>46</v>
      </c>
      <c r="V33" t="s">
        <v>45</v>
      </c>
      <c r="W33" t="b">
        <v>0</v>
      </c>
      <c r="Z33">
        <v>9</v>
      </c>
      <c r="AA33">
        <v>8</v>
      </c>
      <c r="AD33">
        <v>11</v>
      </c>
      <c r="AE33">
        <v>6.0150207144008387</v>
      </c>
      <c r="AF33">
        <v>2.5</v>
      </c>
    </row>
    <row r="34" spans="1:32" x14ac:dyDescent="0.3">
      <c r="A34">
        <v>9</v>
      </c>
      <c r="B34" t="s">
        <v>19</v>
      </c>
      <c r="C34" t="s">
        <v>20</v>
      </c>
      <c r="D34" t="s">
        <v>17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1</v>
      </c>
      <c r="K34">
        <v>15</v>
      </c>
      <c r="L34">
        <v>10</v>
      </c>
      <c r="M34">
        <v>83</v>
      </c>
      <c r="N34">
        <v>58</v>
      </c>
      <c r="O34">
        <v>7</v>
      </c>
      <c r="P34">
        <v>0</v>
      </c>
      <c r="Q34">
        <v>1</v>
      </c>
      <c r="R34">
        <v>6</v>
      </c>
      <c r="S34">
        <v>0</v>
      </c>
      <c r="T34">
        <v>-1</v>
      </c>
      <c r="U34" t="s">
        <v>46</v>
      </c>
      <c r="V34" t="s">
        <v>45</v>
      </c>
      <c r="W34" t="b">
        <v>0</v>
      </c>
      <c r="Z34">
        <v>9</v>
      </c>
      <c r="AA34">
        <v>6</v>
      </c>
      <c r="AD34">
        <v>12</v>
      </c>
      <c r="AE34">
        <v>6.0150207144008387</v>
      </c>
      <c r="AF34">
        <v>2.5</v>
      </c>
    </row>
    <row r="35" spans="1:32" x14ac:dyDescent="0.3">
      <c r="A35">
        <v>9</v>
      </c>
      <c r="B35" t="s">
        <v>18</v>
      </c>
      <c r="C35" t="s">
        <v>20</v>
      </c>
      <c r="D35" t="s">
        <v>17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3</v>
      </c>
      <c r="K35">
        <v>3</v>
      </c>
      <c r="L35">
        <v>23</v>
      </c>
      <c r="M35">
        <v>56</v>
      </c>
      <c r="N35">
        <v>30</v>
      </c>
      <c r="O35">
        <v>3</v>
      </c>
      <c r="P35">
        <v>0</v>
      </c>
      <c r="Q35">
        <v>2</v>
      </c>
      <c r="R35">
        <v>0</v>
      </c>
      <c r="S35">
        <v>1</v>
      </c>
      <c r="T35">
        <v>-1</v>
      </c>
      <c r="U35" t="s">
        <v>47</v>
      </c>
      <c r="V35" t="s">
        <v>45</v>
      </c>
      <c r="W35" t="b">
        <v>0</v>
      </c>
      <c r="Z35">
        <v>9</v>
      </c>
      <c r="AB35">
        <v>1</v>
      </c>
      <c r="AD35">
        <v>13</v>
      </c>
      <c r="AE35">
        <v>6.0150207144008387</v>
      </c>
      <c r="AF35">
        <v>2.5</v>
      </c>
    </row>
    <row r="36" spans="1:32" x14ac:dyDescent="0.3">
      <c r="A36">
        <v>26</v>
      </c>
      <c r="B36" t="s">
        <v>19</v>
      </c>
      <c r="C36" t="s">
        <v>20</v>
      </c>
      <c r="D36" t="s">
        <v>1</v>
      </c>
      <c r="E36" t="s">
        <v>21</v>
      </c>
      <c r="F36">
        <v>0</v>
      </c>
      <c r="G36">
        <v>0</v>
      </c>
      <c r="H36">
        <v>0</v>
      </c>
      <c r="I36">
        <v>0</v>
      </c>
      <c r="J36">
        <v>6</v>
      </c>
      <c r="K36">
        <v>15</v>
      </c>
      <c r="L36">
        <v>13</v>
      </c>
      <c r="M36">
        <v>88</v>
      </c>
      <c r="N36">
        <v>60</v>
      </c>
      <c r="O36">
        <v>6</v>
      </c>
      <c r="P36">
        <v>0</v>
      </c>
      <c r="Q36">
        <v>1</v>
      </c>
      <c r="R36">
        <v>0</v>
      </c>
      <c r="S36">
        <v>5</v>
      </c>
      <c r="T36">
        <v>-1</v>
      </c>
      <c r="U36" t="s">
        <v>47</v>
      </c>
      <c r="V36" t="s">
        <v>26</v>
      </c>
      <c r="W36" t="b">
        <v>0</v>
      </c>
      <c r="Z36">
        <v>26</v>
      </c>
      <c r="AB36">
        <v>5</v>
      </c>
      <c r="AD36">
        <v>14</v>
      </c>
      <c r="AE36">
        <v>6.0150207144008387</v>
      </c>
      <c r="AF36">
        <v>2.5</v>
      </c>
    </row>
    <row r="37" spans="1:32" x14ac:dyDescent="0.3">
      <c r="A37">
        <v>26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2</v>
      </c>
      <c r="I37">
        <v>0</v>
      </c>
      <c r="J37">
        <v>5</v>
      </c>
      <c r="K37">
        <v>15</v>
      </c>
      <c r="L37">
        <v>16</v>
      </c>
      <c r="M37">
        <v>97</v>
      </c>
      <c r="N37">
        <v>66</v>
      </c>
      <c r="O37">
        <v>7</v>
      </c>
      <c r="P37">
        <v>3</v>
      </c>
      <c r="Q37">
        <v>1</v>
      </c>
      <c r="R37">
        <v>-1</v>
      </c>
      <c r="S37">
        <v>4</v>
      </c>
      <c r="T37">
        <v>-1</v>
      </c>
      <c r="U37" t="s">
        <v>47</v>
      </c>
      <c r="V37" t="s">
        <v>26</v>
      </c>
      <c r="W37" t="b">
        <v>0</v>
      </c>
      <c r="Z37">
        <v>26</v>
      </c>
      <c r="AB37">
        <v>4</v>
      </c>
      <c r="AD37">
        <v>15</v>
      </c>
      <c r="AE37">
        <v>6.0150207144008387</v>
      </c>
      <c r="AF37">
        <v>2.5</v>
      </c>
    </row>
    <row r="38" spans="1:32" x14ac:dyDescent="0.3">
      <c r="A38">
        <v>26</v>
      </c>
      <c r="B38" t="s">
        <v>15</v>
      </c>
      <c r="C38" t="s">
        <v>1</v>
      </c>
      <c r="E38" t="s">
        <v>21</v>
      </c>
      <c r="F38">
        <v>0</v>
      </c>
      <c r="G38">
        <v>0</v>
      </c>
      <c r="H38">
        <v>4</v>
      </c>
      <c r="I38">
        <v>0</v>
      </c>
      <c r="J38">
        <v>5</v>
      </c>
      <c r="K38">
        <v>15</v>
      </c>
      <c r="L38">
        <v>32</v>
      </c>
      <c r="M38">
        <v>129</v>
      </c>
      <c r="N38">
        <v>82</v>
      </c>
      <c r="O38">
        <v>9</v>
      </c>
      <c r="P38">
        <v>1</v>
      </c>
      <c r="Q38">
        <v>3</v>
      </c>
      <c r="R38">
        <v>3</v>
      </c>
      <c r="S38">
        <v>2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2</v>
      </c>
      <c r="AD38">
        <v>16</v>
      </c>
      <c r="AE38">
        <v>6.0150207144008387</v>
      </c>
      <c r="AF38">
        <v>2.5</v>
      </c>
    </row>
    <row r="39" spans="1:32" x14ac:dyDescent="0.3">
      <c r="A39">
        <v>26</v>
      </c>
      <c r="B39" t="s">
        <v>15</v>
      </c>
      <c r="C39" t="s">
        <v>1</v>
      </c>
      <c r="E39" t="s">
        <v>21</v>
      </c>
      <c r="F39">
        <v>0</v>
      </c>
      <c r="G39">
        <v>0</v>
      </c>
      <c r="H39">
        <v>4</v>
      </c>
      <c r="I39">
        <v>0</v>
      </c>
      <c r="J39">
        <v>5</v>
      </c>
      <c r="K39">
        <v>15</v>
      </c>
      <c r="L39">
        <v>32</v>
      </c>
      <c r="M39">
        <v>129</v>
      </c>
      <c r="N39">
        <v>82</v>
      </c>
      <c r="O39">
        <v>9</v>
      </c>
      <c r="P39">
        <v>1</v>
      </c>
      <c r="Q39">
        <v>3</v>
      </c>
      <c r="R39">
        <v>3</v>
      </c>
      <c r="S39">
        <v>2</v>
      </c>
      <c r="T39">
        <v>-1</v>
      </c>
      <c r="U39" t="s">
        <v>47</v>
      </c>
      <c r="V39" t="s">
        <v>26</v>
      </c>
      <c r="W39" t="b">
        <v>0</v>
      </c>
      <c r="Z39">
        <v>26</v>
      </c>
      <c r="AB39">
        <v>2</v>
      </c>
      <c r="AD39">
        <v>17</v>
      </c>
      <c r="AE39">
        <v>6.0150207144008387</v>
      </c>
      <c r="AF39">
        <v>2.5</v>
      </c>
    </row>
    <row r="40" spans="1:32" x14ac:dyDescent="0.3">
      <c r="A40">
        <v>29</v>
      </c>
      <c r="B40" t="s">
        <v>17</v>
      </c>
      <c r="C40" t="s">
        <v>23</v>
      </c>
      <c r="D40" t="s">
        <v>19</v>
      </c>
      <c r="E40" t="s">
        <v>21</v>
      </c>
      <c r="F40">
        <v>0</v>
      </c>
      <c r="G40">
        <v>0</v>
      </c>
      <c r="H40">
        <v>10</v>
      </c>
      <c r="I40">
        <v>0</v>
      </c>
      <c r="J40">
        <v>1</v>
      </c>
      <c r="K40">
        <v>15</v>
      </c>
      <c r="L40">
        <v>34</v>
      </c>
      <c r="M40">
        <v>139</v>
      </c>
      <c r="N40">
        <v>90</v>
      </c>
      <c r="O40">
        <v>11</v>
      </c>
      <c r="P40">
        <v>2</v>
      </c>
      <c r="Q40">
        <v>3</v>
      </c>
      <c r="R40">
        <v>8</v>
      </c>
      <c r="S40">
        <v>-2</v>
      </c>
      <c r="T40">
        <v>-1</v>
      </c>
      <c r="U40" t="s">
        <v>46</v>
      </c>
      <c r="V40" t="s">
        <v>45</v>
      </c>
      <c r="W40" t="b">
        <v>0</v>
      </c>
      <c r="Z40">
        <v>29</v>
      </c>
      <c r="AA40">
        <v>8</v>
      </c>
      <c r="AD40">
        <v>18</v>
      </c>
      <c r="AE40">
        <v>6.0150207144008387</v>
      </c>
      <c r="AF40">
        <v>2.5</v>
      </c>
    </row>
    <row r="41" spans="1:32" x14ac:dyDescent="0.3">
      <c r="A41">
        <v>29</v>
      </c>
      <c r="B41" t="s">
        <v>19</v>
      </c>
      <c r="C41" t="s">
        <v>1</v>
      </c>
      <c r="D41" t="s">
        <v>17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3</v>
      </c>
      <c r="L41">
        <v>34</v>
      </c>
      <c r="M41">
        <v>127</v>
      </c>
      <c r="N41">
        <v>90</v>
      </c>
      <c r="O41">
        <v>11</v>
      </c>
      <c r="P41">
        <v>2</v>
      </c>
      <c r="Q41">
        <v>3</v>
      </c>
      <c r="R41">
        <v>8</v>
      </c>
      <c r="S41">
        <v>-2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8</v>
      </c>
      <c r="AD41">
        <v>19</v>
      </c>
      <c r="AE41">
        <v>6.0150207144008387</v>
      </c>
      <c r="AF41">
        <v>2.5</v>
      </c>
    </row>
    <row r="42" spans="1:32" x14ac:dyDescent="0.3">
      <c r="A42">
        <v>29</v>
      </c>
      <c r="B42" t="s">
        <v>19</v>
      </c>
      <c r="C42" t="s">
        <v>1</v>
      </c>
      <c r="D42" t="s">
        <v>17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23</v>
      </c>
      <c r="M42">
        <v>118</v>
      </c>
      <c r="N42">
        <v>80</v>
      </c>
      <c r="O42">
        <v>8</v>
      </c>
      <c r="P42">
        <v>0</v>
      </c>
      <c r="Q42">
        <v>2</v>
      </c>
      <c r="R42">
        <v>0</v>
      </c>
      <c r="S42">
        <v>6</v>
      </c>
      <c r="T42">
        <v>-1</v>
      </c>
      <c r="U42" t="s">
        <v>47</v>
      </c>
      <c r="V42" t="s">
        <v>45</v>
      </c>
      <c r="W42" t="b">
        <v>0</v>
      </c>
      <c r="Z42">
        <v>29</v>
      </c>
      <c r="AB42">
        <v>6</v>
      </c>
      <c r="AD42">
        <v>20</v>
      </c>
      <c r="AE42">
        <v>6.0150207144008387</v>
      </c>
      <c r="AF42">
        <v>2.5</v>
      </c>
    </row>
    <row r="43" spans="1:32" x14ac:dyDescent="0.3">
      <c r="A43">
        <v>29</v>
      </c>
      <c r="B43" t="s">
        <v>17</v>
      </c>
      <c r="C43" t="s">
        <v>23</v>
      </c>
      <c r="D43" t="s">
        <v>1</v>
      </c>
      <c r="E43" t="s">
        <v>21</v>
      </c>
      <c r="F43">
        <v>1</v>
      </c>
      <c r="G43">
        <v>0</v>
      </c>
      <c r="H43">
        <v>7</v>
      </c>
      <c r="I43">
        <v>0</v>
      </c>
      <c r="J43">
        <v>1</v>
      </c>
      <c r="K43">
        <v>15</v>
      </c>
      <c r="L43">
        <v>28</v>
      </c>
      <c r="M43">
        <v>111</v>
      </c>
      <c r="N43">
        <v>68</v>
      </c>
      <c r="O43">
        <v>9</v>
      </c>
      <c r="P43">
        <v>4</v>
      </c>
      <c r="Q43">
        <v>2</v>
      </c>
      <c r="R43">
        <v>4</v>
      </c>
      <c r="S43">
        <v>-1</v>
      </c>
      <c r="T43">
        <v>-1</v>
      </c>
      <c r="U43" t="s">
        <v>46</v>
      </c>
      <c r="V43" t="s">
        <v>45</v>
      </c>
      <c r="W43" t="b">
        <v>0</v>
      </c>
      <c r="Z43">
        <v>29</v>
      </c>
      <c r="AA43">
        <v>4</v>
      </c>
      <c r="AD43">
        <v>21</v>
      </c>
      <c r="AE43">
        <v>6.0150207144008387</v>
      </c>
      <c r="AF43">
        <v>2.5</v>
      </c>
    </row>
    <row r="44" spans="1:32" x14ac:dyDescent="0.3">
      <c r="A44">
        <v>30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80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  <c r="Z44">
        <v>30</v>
      </c>
      <c r="AB44">
        <v>5</v>
      </c>
      <c r="AD44">
        <v>22</v>
      </c>
      <c r="AE44">
        <v>6.0150207144008387</v>
      </c>
      <c r="AF44">
        <v>2.5</v>
      </c>
    </row>
    <row r="45" spans="1:32" x14ac:dyDescent="0.3">
      <c r="A45">
        <v>30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70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  <c r="Z45">
        <v>30</v>
      </c>
      <c r="AB45">
        <v>4</v>
      </c>
      <c r="AD45">
        <v>23</v>
      </c>
      <c r="AE45">
        <v>6.0150207144008387</v>
      </c>
      <c r="AF45">
        <v>2.5</v>
      </c>
    </row>
    <row r="46" spans="1:32" x14ac:dyDescent="0.3">
      <c r="A46">
        <v>30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80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  <c r="Z46">
        <v>30</v>
      </c>
      <c r="AB46">
        <v>5</v>
      </c>
      <c r="AD46">
        <v>24</v>
      </c>
      <c r="AE46">
        <v>6.0150207144008387</v>
      </c>
      <c r="AF46">
        <v>2.5</v>
      </c>
    </row>
    <row r="47" spans="1:32" x14ac:dyDescent="0.3">
      <c r="A47">
        <v>33</v>
      </c>
      <c r="B47" t="s">
        <v>0</v>
      </c>
      <c r="C47" t="s">
        <v>23</v>
      </c>
      <c r="E47" t="s">
        <v>21</v>
      </c>
      <c r="F47">
        <v>1</v>
      </c>
      <c r="G47">
        <v>0</v>
      </c>
      <c r="H47">
        <v>10</v>
      </c>
      <c r="I47">
        <v>0</v>
      </c>
      <c r="J47">
        <v>0</v>
      </c>
      <c r="K47">
        <v>15</v>
      </c>
      <c r="L47">
        <v>24</v>
      </c>
      <c r="M47">
        <v>121</v>
      </c>
      <c r="N47">
        <v>82</v>
      </c>
      <c r="O47">
        <v>11</v>
      </c>
      <c r="P47">
        <v>2</v>
      </c>
      <c r="Q47">
        <v>2</v>
      </c>
      <c r="R47">
        <v>9</v>
      </c>
      <c r="S47">
        <v>-2</v>
      </c>
      <c r="T47">
        <v>1</v>
      </c>
      <c r="U47" t="s">
        <v>46</v>
      </c>
      <c r="V47" t="s">
        <v>26</v>
      </c>
      <c r="W47" t="b">
        <v>0</v>
      </c>
      <c r="Z47">
        <v>33</v>
      </c>
      <c r="AA47">
        <v>9</v>
      </c>
      <c r="AD47">
        <v>25</v>
      </c>
      <c r="AE47">
        <v>6.0150207144008387</v>
      </c>
      <c r="AF47">
        <v>2.5</v>
      </c>
    </row>
    <row r="48" spans="1:32" x14ac:dyDescent="0.3">
      <c r="A48">
        <v>33</v>
      </c>
      <c r="B48" t="s">
        <v>17</v>
      </c>
      <c r="C48" t="s">
        <v>20</v>
      </c>
      <c r="D48" t="s">
        <v>19</v>
      </c>
      <c r="E48" t="s">
        <v>21</v>
      </c>
      <c r="F48">
        <v>0</v>
      </c>
      <c r="G48">
        <v>0</v>
      </c>
      <c r="H48">
        <v>0</v>
      </c>
      <c r="I48">
        <v>0</v>
      </c>
      <c r="J48">
        <v>8</v>
      </c>
      <c r="K48">
        <v>15</v>
      </c>
      <c r="L48">
        <v>33</v>
      </c>
      <c r="M48">
        <v>128</v>
      </c>
      <c r="N48">
        <v>80</v>
      </c>
      <c r="O48">
        <v>8</v>
      </c>
      <c r="P48">
        <v>0</v>
      </c>
      <c r="Q48">
        <v>3</v>
      </c>
      <c r="R48">
        <v>0</v>
      </c>
      <c r="S48">
        <v>5</v>
      </c>
      <c r="T48">
        <v>3</v>
      </c>
      <c r="U48" t="s">
        <v>47</v>
      </c>
      <c r="V48" t="s">
        <v>26</v>
      </c>
      <c r="W48" t="b">
        <v>0</v>
      </c>
      <c r="Z48">
        <v>33</v>
      </c>
      <c r="AB48">
        <v>5</v>
      </c>
      <c r="AD48">
        <v>26</v>
      </c>
      <c r="AE48">
        <v>6.0150207144008387</v>
      </c>
      <c r="AF48">
        <v>2.5</v>
      </c>
    </row>
    <row r="49" spans="1:32" x14ac:dyDescent="0.3">
      <c r="A49">
        <v>35</v>
      </c>
      <c r="B49" t="s">
        <v>19</v>
      </c>
      <c r="C49" t="s">
        <v>20</v>
      </c>
      <c r="E49" t="s">
        <v>21</v>
      </c>
      <c r="F49">
        <v>1</v>
      </c>
      <c r="G49">
        <v>0</v>
      </c>
      <c r="H49">
        <v>6</v>
      </c>
      <c r="I49">
        <v>0</v>
      </c>
      <c r="J49">
        <v>1</v>
      </c>
      <c r="K49">
        <v>15</v>
      </c>
      <c r="L49">
        <v>10</v>
      </c>
      <c r="M49">
        <v>85</v>
      </c>
      <c r="N49">
        <v>60</v>
      </c>
      <c r="O49">
        <v>8</v>
      </c>
      <c r="P49">
        <v>0</v>
      </c>
      <c r="Q49">
        <v>1</v>
      </c>
      <c r="R49">
        <v>7</v>
      </c>
      <c r="S49">
        <v>0</v>
      </c>
      <c r="T49">
        <v>2</v>
      </c>
      <c r="U49" t="s">
        <v>46</v>
      </c>
      <c r="V49" t="s">
        <v>45</v>
      </c>
      <c r="W49" t="b">
        <v>0</v>
      </c>
      <c r="Z49">
        <v>35</v>
      </c>
      <c r="AA49">
        <v>7</v>
      </c>
      <c r="AD49">
        <v>27</v>
      </c>
      <c r="AE49">
        <v>6.0150207144008387</v>
      </c>
      <c r="AF49">
        <v>3.1666386589317952</v>
      </c>
    </row>
    <row r="50" spans="1:32" x14ac:dyDescent="0.3">
      <c r="A50">
        <v>35</v>
      </c>
      <c r="B50" t="s">
        <v>19</v>
      </c>
      <c r="C50" t="s">
        <v>20</v>
      </c>
      <c r="D50" t="s">
        <v>16</v>
      </c>
      <c r="E50" t="s">
        <v>21</v>
      </c>
      <c r="F50">
        <v>0</v>
      </c>
      <c r="G50">
        <v>0</v>
      </c>
      <c r="H50">
        <v>0</v>
      </c>
      <c r="I50">
        <v>0</v>
      </c>
      <c r="J50">
        <v>8</v>
      </c>
      <c r="K50">
        <v>15</v>
      </c>
      <c r="L50">
        <v>33</v>
      </c>
      <c r="M50">
        <v>128</v>
      </c>
      <c r="N50">
        <v>80</v>
      </c>
      <c r="O50">
        <v>8</v>
      </c>
      <c r="P50">
        <v>0</v>
      </c>
      <c r="Q50">
        <v>3</v>
      </c>
      <c r="R50">
        <v>0</v>
      </c>
      <c r="S50">
        <v>5</v>
      </c>
      <c r="T50">
        <v>3</v>
      </c>
      <c r="U50" t="s">
        <v>47</v>
      </c>
      <c r="V50" t="s">
        <v>45</v>
      </c>
      <c r="W50" t="b">
        <v>0</v>
      </c>
      <c r="Z50">
        <v>35</v>
      </c>
      <c r="AB50">
        <v>5</v>
      </c>
      <c r="AD50">
        <v>28</v>
      </c>
      <c r="AE50">
        <v>6.0150207144008387</v>
      </c>
      <c r="AF50">
        <v>3.1666386589317952</v>
      </c>
    </row>
    <row r="51" spans="1:32" x14ac:dyDescent="0.3">
      <c r="A51">
        <v>36</v>
      </c>
      <c r="B51" t="s">
        <v>19</v>
      </c>
      <c r="C51" t="s">
        <v>1</v>
      </c>
      <c r="E51" t="s">
        <v>21</v>
      </c>
      <c r="F51">
        <v>0</v>
      </c>
      <c r="G51">
        <v>0</v>
      </c>
      <c r="H51">
        <v>11</v>
      </c>
      <c r="I51">
        <v>0</v>
      </c>
      <c r="J51">
        <v>1</v>
      </c>
      <c r="K51">
        <v>15</v>
      </c>
      <c r="L51">
        <v>34</v>
      </c>
      <c r="M51">
        <v>147</v>
      </c>
      <c r="N51">
        <v>98</v>
      </c>
      <c r="O51">
        <v>12</v>
      </c>
      <c r="P51">
        <v>2</v>
      </c>
      <c r="Q51">
        <v>3</v>
      </c>
      <c r="R51">
        <v>9</v>
      </c>
      <c r="S51">
        <v>-2</v>
      </c>
      <c r="T51">
        <v>2</v>
      </c>
      <c r="U51" t="s">
        <v>46</v>
      </c>
      <c r="V51" t="s">
        <v>45</v>
      </c>
      <c r="W51" t="b">
        <v>0</v>
      </c>
      <c r="Z51">
        <v>36</v>
      </c>
      <c r="AA51">
        <v>9</v>
      </c>
      <c r="AD51">
        <v>29</v>
      </c>
      <c r="AE51">
        <v>6.0150207144008387</v>
      </c>
      <c r="AF51">
        <v>3.1666386589317952</v>
      </c>
    </row>
    <row r="52" spans="1:32" x14ac:dyDescent="0.3">
      <c r="A52">
        <v>36</v>
      </c>
      <c r="B52" t="s">
        <v>19</v>
      </c>
      <c r="C52" t="s">
        <v>1</v>
      </c>
      <c r="D52" t="s">
        <v>2</v>
      </c>
      <c r="E52" t="s">
        <v>21</v>
      </c>
      <c r="F52">
        <v>0</v>
      </c>
      <c r="G52">
        <v>0</v>
      </c>
      <c r="H52">
        <v>1</v>
      </c>
      <c r="I52">
        <v>0</v>
      </c>
      <c r="J52">
        <v>8</v>
      </c>
      <c r="K52">
        <v>15</v>
      </c>
      <c r="L52">
        <v>33</v>
      </c>
      <c r="M52">
        <v>136</v>
      </c>
      <c r="N52">
        <v>88</v>
      </c>
      <c r="O52">
        <v>9</v>
      </c>
      <c r="P52">
        <v>0</v>
      </c>
      <c r="Q52">
        <v>3</v>
      </c>
      <c r="R52">
        <v>1</v>
      </c>
      <c r="S52">
        <v>5</v>
      </c>
      <c r="T52">
        <v>3</v>
      </c>
      <c r="U52" t="s">
        <v>47</v>
      </c>
      <c r="V52" t="s">
        <v>45</v>
      </c>
      <c r="W52" t="b">
        <v>0</v>
      </c>
      <c r="Z52">
        <v>36</v>
      </c>
      <c r="AB52">
        <v>5</v>
      </c>
      <c r="AD52">
        <v>30</v>
      </c>
      <c r="AE52">
        <v>6.4546849499105639</v>
      </c>
      <c r="AF52">
        <v>3.4980749240383742</v>
      </c>
    </row>
    <row r="53" spans="1:32" x14ac:dyDescent="0.3">
      <c r="A53">
        <v>36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78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  <c r="Z53">
        <v>36</v>
      </c>
      <c r="AB53">
        <v>4</v>
      </c>
      <c r="AD53">
        <v>31</v>
      </c>
      <c r="AE53">
        <v>6.4546849499105639</v>
      </c>
      <c r="AF53">
        <v>3.7972384857530233</v>
      </c>
    </row>
    <row r="54" spans="1:32" x14ac:dyDescent="0.3">
      <c r="A54">
        <v>36</v>
      </c>
      <c r="B54" t="s">
        <v>0</v>
      </c>
      <c r="C54" t="s">
        <v>1</v>
      </c>
      <c r="E54" t="s">
        <v>21</v>
      </c>
      <c r="F54">
        <v>1</v>
      </c>
      <c r="G54">
        <v>0</v>
      </c>
      <c r="H54">
        <v>12</v>
      </c>
      <c r="I54">
        <v>0</v>
      </c>
      <c r="J54">
        <v>1</v>
      </c>
      <c r="K54">
        <v>15</v>
      </c>
      <c r="L54">
        <v>34</v>
      </c>
      <c r="M54">
        <v>157</v>
      </c>
      <c r="N54">
        <v>108</v>
      </c>
      <c r="O54">
        <v>14</v>
      </c>
      <c r="P54">
        <v>2</v>
      </c>
      <c r="Q54">
        <v>3</v>
      </c>
      <c r="R54">
        <v>11</v>
      </c>
      <c r="S54">
        <v>-2</v>
      </c>
      <c r="T54">
        <v>2</v>
      </c>
      <c r="U54" t="s">
        <v>46</v>
      </c>
      <c r="V54" t="s">
        <v>45</v>
      </c>
      <c r="W54" t="b">
        <v>0</v>
      </c>
      <c r="Z54">
        <v>36</v>
      </c>
      <c r="AA54">
        <v>11</v>
      </c>
      <c r="AD54">
        <v>32</v>
      </c>
      <c r="AE54">
        <v>6.4546849499105639</v>
      </c>
      <c r="AF54">
        <v>3.7972384857530233</v>
      </c>
    </row>
    <row r="55" spans="1:32" x14ac:dyDescent="0.3">
      <c r="A55">
        <v>43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88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43</v>
      </c>
      <c r="AB55">
        <v>5</v>
      </c>
      <c r="AD55">
        <v>33</v>
      </c>
      <c r="AE55">
        <v>6.4546849499105639</v>
      </c>
      <c r="AF55">
        <v>3.7972384857530233</v>
      </c>
    </row>
    <row r="56" spans="1:32" x14ac:dyDescent="0.3">
      <c r="A56">
        <v>43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70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  <c r="Z56">
        <v>43</v>
      </c>
      <c r="AB56">
        <v>4</v>
      </c>
      <c r="AD56">
        <v>34</v>
      </c>
      <c r="AE56">
        <v>7.4376358506647273</v>
      </c>
      <c r="AF56">
        <v>4.0003172199217829</v>
      </c>
    </row>
    <row r="57" spans="1:32" x14ac:dyDescent="0.3">
      <c r="A57">
        <v>43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104</v>
      </c>
      <c r="O57">
        <v>13</v>
      </c>
      <c r="P57">
        <v>1</v>
      </c>
      <c r="Q57">
        <v>3</v>
      </c>
      <c r="R57">
        <v>12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12</v>
      </c>
      <c r="AD57">
        <v>35</v>
      </c>
      <c r="AE57">
        <v>7.4376358506647273</v>
      </c>
      <c r="AF57">
        <v>4.0003172199217829</v>
      </c>
    </row>
    <row r="58" spans="1:32" x14ac:dyDescent="0.3">
      <c r="A58">
        <v>45</v>
      </c>
      <c r="B58" t="s">
        <v>0</v>
      </c>
      <c r="C58" t="s">
        <v>1</v>
      </c>
      <c r="E58" t="s">
        <v>21</v>
      </c>
      <c r="F58">
        <v>0</v>
      </c>
      <c r="G58">
        <v>0</v>
      </c>
      <c r="H58">
        <v>9</v>
      </c>
      <c r="I58">
        <v>0</v>
      </c>
      <c r="J58">
        <v>1</v>
      </c>
      <c r="K58">
        <v>15</v>
      </c>
      <c r="L58">
        <v>10</v>
      </c>
      <c r="M58">
        <v>107</v>
      </c>
      <c r="N58">
        <v>82</v>
      </c>
      <c r="O58">
        <v>10</v>
      </c>
      <c r="P58">
        <v>0</v>
      </c>
      <c r="Q58">
        <v>1</v>
      </c>
      <c r="R58">
        <v>9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45</v>
      </c>
      <c r="AA58">
        <v>9</v>
      </c>
      <c r="AD58">
        <v>36</v>
      </c>
      <c r="AE58">
        <v>7.437225161862826</v>
      </c>
      <c r="AF58">
        <v>4.0894977485201522</v>
      </c>
    </row>
    <row r="59" spans="1:32" x14ac:dyDescent="0.3">
      <c r="A59">
        <v>45</v>
      </c>
      <c r="B59" t="s">
        <v>0</v>
      </c>
      <c r="C59" t="s">
        <v>1</v>
      </c>
      <c r="E59" t="s">
        <v>21</v>
      </c>
      <c r="F59">
        <v>2</v>
      </c>
      <c r="G59">
        <v>0</v>
      </c>
      <c r="H59">
        <v>9</v>
      </c>
      <c r="I59">
        <v>0</v>
      </c>
      <c r="J59">
        <v>3</v>
      </c>
      <c r="K59">
        <v>15</v>
      </c>
      <c r="L59">
        <v>30</v>
      </c>
      <c r="M59">
        <v>151</v>
      </c>
      <c r="N59">
        <v>106</v>
      </c>
      <c r="O59">
        <v>14</v>
      </c>
      <c r="P59">
        <v>0</v>
      </c>
      <c r="Q59">
        <v>3</v>
      </c>
      <c r="R59">
        <v>11</v>
      </c>
      <c r="S59">
        <v>0</v>
      </c>
      <c r="T59">
        <v>6</v>
      </c>
      <c r="U59" t="s">
        <v>46</v>
      </c>
      <c r="V59" t="s">
        <v>45</v>
      </c>
      <c r="W59" t="b">
        <v>0</v>
      </c>
      <c r="Z59">
        <v>45</v>
      </c>
      <c r="AA59">
        <v>11</v>
      </c>
      <c r="AD59">
        <v>37</v>
      </c>
      <c r="AE59">
        <v>8.1127007795903392</v>
      </c>
      <c r="AF59">
        <v>4.1520140336208406</v>
      </c>
    </row>
    <row r="60" spans="1:32" x14ac:dyDescent="0.3">
      <c r="A60">
        <v>45</v>
      </c>
      <c r="B60" t="s">
        <v>0</v>
      </c>
      <c r="C60" t="s">
        <v>1</v>
      </c>
      <c r="E60" t="s">
        <v>21</v>
      </c>
      <c r="F60">
        <v>2</v>
      </c>
      <c r="G60">
        <v>0</v>
      </c>
      <c r="H60">
        <v>8</v>
      </c>
      <c r="I60">
        <v>0</v>
      </c>
      <c r="J60">
        <v>0</v>
      </c>
      <c r="K60">
        <v>15</v>
      </c>
      <c r="L60">
        <v>8</v>
      </c>
      <c r="M60">
        <v>91</v>
      </c>
      <c r="N60">
        <v>68</v>
      </c>
      <c r="O60">
        <v>10</v>
      </c>
      <c r="P60">
        <v>1</v>
      </c>
      <c r="Q60">
        <v>0</v>
      </c>
      <c r="R60">
        <v>9</v>
      </c>
      <c r="S60">
        <v>0</v>
      </c>
      <c r="T60">
        <v>1</v>
      </c>
      <c r="U60" t="s">
        <v>46</v>
      </c>
      <c r="V60" t="s">
        <v>45</v>
      </c>
      <c r="W60" t="b">
        <v>0</v>
      </c>
      <c r="Z60">
        <v>45</v>
      </c>
      <c r="AA60">
        <v>9</v>
      </c>
      <c r="AD60">
        <v>38</v>
      </c>
      <c r="AE60">
        <v>8.1127007795903392</v>
      </c>
      <c r="AF60">
        <v>4.1520140336208406</v>
      </c>
    </row>
    <row r="61" spans="1:32" x14ac:dyDescent="0.3">
      <c r="A61">
        <v>45</v>
      </c>
      <c r="B61" t="s">
        <v>2</v>
      </c>
      <c r="C61" t="s">
        <v>1</v>
      </c>
      <c r="E61" t="s">
        <v>21</v>
      </c>
      <c r="F61">
        <v>0</v>
      </c>
      <c r="G61">
        <v>0</v>
      </c>
      <c r="H61">
        <v>11</v>
      </c>
      <c r="I61">
        <v>0</v>
      </c>
      <c r="J61">
        <v>3</v>
      </c>
      <c r="K61">
        <v>0</v>
      </c>
      <c r="L61">
        <v>30</v>
      </c>
      <c r="M61">
        <v>148</v>
      </c>
      <c r="N61">
        <v>118</v>
      </c>
      <c r="O61">
        <v>14</v>
      </c>
      <c r="P61">
        <v>0</v>
      </c>
      <c r="Q61">
        <v>3</v>
      </c>
      <c r="R61">
        <v>11</v>
      </c>
      <c r="S61">
        <v>0</v>
      </c>
      <c r="T61">
        <v>6</v>
      </c>
      <c r="U61" t="s">
        <v>46</v>
      </c>
      <c r="V61" t="s">
        <v>45</v>
      </c>
      <c r="W61" t="b">
        <v>1</v>
      </c>
      <c r="Z61">
        <v>45</v>
      </c>
      <c r="AA61">
        <v>11</v>
      </c>
      <c r="AD61">
        <v>39</v>
      </c>
      <c r="AE61">
        <v>8.1127007795903392</v>
      </c>
      <c r="AF61">
        <v>4.1520140336208406</v>
      </c>
    </row>
    <row r="62" spans="1:32" x14ac:dyDescent="0.3">
      <c r="A62">
        <v>45</v>
      </c>
      <c r="B62" t="s">
        <v>2</v>
      </c>
      <c r="C62" t="s">
        <v>1</v>
      </c>
      <c r="E62" t="s">
        <v>21</v>
      </c>
      <c r="F62">
        <v>1</v>
      </c>
      <c r="G62">
        <v>0</v>
      </c>
      <c r="H62">
        <v>10</v>
      </c>
      <c r="I62">
        <v>0</v>
      </c>
      <c r="J62">
        <v>2</v>
      </c>
      <c r="K62">
        <v>15</v>
      </c>
      <c r="L62">
        <v>20</v>
      </c>
      <c r="M62">
        <v>137</v>
      </c>
      <c r="N62">
        <v>102</v>
      </c>
      <c r="O62">
        <v>13</v>
      </c>
      <c r="P62">
        <v>0</v>
      </c>
      <c r="Q62">
        <v>2</v>
      </c>
      <c r="R62">
        <v>11</v>
      </c>
      <c r="S62">
        <v>0</v>
      </c>
      <c r="T62">
        <v>6</v>
      </c>
      <c r="U62" t="s">
        <v>46</v>
      </c>
      <c r="V62" t="s">
        <v>45</v>
      </c>
      <c r="W62" t="b">
        <v>1</v>
      </c>
      <c r="Z62">
        <v>45</v>
      </c>
      <c r="AA62">
        <v>11</v>
      </c>
      <c r="AD62">
        <v>40</v>
      </c>
      <c r="AE62">
        <v>8.1127007795903392</v>
      </c>
      <c r="AF62">
        <v>4.1520140336208406</v>
      </c>
    </row>
    <row r="63" spans="1:32" x14ac:dyDescent="0.3">
      <c r="A63">
        <v>46</v>
      </c>
      <c r="B63" t="s">
        <v>19</v>
      </c>
      <c r="C63" t="s">
        <v>1</v>
      </c>
      <c r="D63" t="s">
        <v>2</v>
      </c>
      <c r="E63" t="s">
        <v>21</v>
      </c>
      <c r="F63">
        <v>0</v>
      </c>
      <c r="G63">
        <v>0</v>
      </c>
      <c r="H63">
        <v>0</v>
      </c>
      <c r="I63">
        <v>0</v>
      </c>
      <c r="J63">
        <v>8</v>
      </c>
      <c r="K63">
        <v>15</v>
      </c>
      <c r="L63">
        <v>20</v>
      </c>
      <c r="M63">
        <v>115</v>
      </c>
      <c r="N63">
        <v>80</v>
      </c>
      <c r="O63">
        <v>8</v>
      </c>
      <c r="P63">
        <v>0</v>
      </c>
      <c r="Q63">
        <v>2</v>
      </c>
      <c r="R63">
        <v>0</v>
      </c>
      <c r="S63">
        <v>6</v>
      </c>
      <c r="T63">
        <v>6</v>
      </c>
      <c r="U63" t="s">
        <v>47</v>
      </c>
      <c r="V63" t="s">
        <v>45</v>
      </c>
      <c r="W63" t="b">
        <v>0</v>
      </c>
      <c r="Z63">
        <v>46</v>
      </c>
      <c r="AB63">
        <v>6</v>
      </c>
      <c r="AD63">
        <v>41</v>
      </c>
      <c r="AE63">
        <v>8.1127007795903392</v>
      </c>
      <c r="AF63">
        <v>4.1520140336208406</v>
      </c>
    </row>
    <row r="64" spans="1:32" x14ac:dyDescent="0.3">
      <c r="A64">
        <v>46</v>
      </c>
      <c r="B64" t="s">
        <v>19</v>
      </c>
      <c r="C64" t="s">
        <v>1</v>
      </c>
      <c r="D64" t="s">
        <v>2</v>
      </c>
      <c r="E64" t="s">
        <v>21</v>
      </c>
      <c r="F64">
        <v>1</v>
      </c>
      <c r="G64">
        <v>0</v>
      </c>
      <c r="H64">
        <v>3</v>
      </c>
      <c r="I64">
        <v>0</v>
      </c>
      <c r="J64">
        <v>7</v>
      </c>
      <c r="K64">
        <v>3</v>
      </c>
      <c r="L64">
        <v>33</v>
      </c>
      <c r="M64">
        <v>132</v>
      </c>
      <c r="N64">
        <v>96</v>
      </c>
      <c r="O64">
        <v>11</v>
      </c>
      <c r="P64">
        <v>0</v>
      </c>
      <c r="Q64">
        <v>3</v>
      </c>
      <c r="R64">
        <v>4</v>
      </c>
      <c r="S64">
        <v>4</v>
      </c>
      <c r="T64">
        <v>3</v>
      </c>
      <c r="U64" t="s">
        <v>47</v>
      </c>
      <c r="V64" t="s">
        <v>45</v>
      </c>
      <c r="W64" t="b">
        <v>0</v>
      </c>
      <c r="Z64">
        <v>46</v>
      </c>
      <c r="AB64">
        <v>4</v>
      </c>
      <c r="AD64">
        <v>42</v>
      </c>
      <c r="AE64">
        <v>8.1127007795903392</v>
      </c>
      <c r="AF64">
        <v>4.1520140336208406</v>
      </c>
    </row>
    <row r="65" spans="1:32" x14ac:dyDescent="0.3">
      <c r="A65">
        <v>46</v>
      </c>
      <c r="B65" t="s">
        <v>19</v>
      </c>
      <c r="C65" t="s">
        <v>1</v>
      </c>
      <c r="E65" t="s">
        <v>21</v>
      </c>
      <c r="F65">
        <v>1</v>
      </c>
      <c r="G65">
        <v>0</v>
      </c>
      <c r="H65">
        <v>9</v>
      </c>
      <c r="I65">
        <v>0</v>
      </c>
      <c r="J65">
        <v>1</v>
      </c>
      <c r="K65">
        <v>15</v>
      </c>
      <c r="L65">
        <v>10</v>
      </c>
      <c r="M65">
        <v>109</v>
      </c>
      <c r="N65">
        <v>84</v>
      </c>
      <c r="O65">
        <v>11</v>
      </c>
      <c r="P65">
        <v>0</v>
      </c>
      <c r="Q65">
        <v>1</v>
      </c>
      <c r="R65">
        <v>10</v>
      </c>
      <c r="S65">
        <v>0</v>
      </c>
      <c r="T65">
        <v>2</v>
      </c>
      <c r="U65" t="s">
        <v>46</v>
      </c>
      <c r="V65" t="s">
        <v>45</v>
      </c>
      <c r="W65" t="b">
        <v>0</v>
      </c>
      <c r="Z65">
        <v>46</v>
      </c>
      <c r="AA65">
        <v>10</v>
      </c>
      <c r="AD65">
        <v>43</v>
      </c>
      <c r="AE65">
        <v>8.1127007795903392</v>
      </c>
      <c r="AF65">
        <v>4.1520140336208406</v>
      </c>
    </row>
    <row r="66" spans="1:32" x14ac:dyDescent="0.3">
      <c r="A66">
        <v>46</v>
      </c>
      <c r="B66" t="s">
        <v>2</v>
      </c>
      <c r="C66" t="s">
        <v>1</v>
      </c>
      <c r="E66" t="s">
        <v>21</v>
      </c>
      <c r="F66">
        <v>0</v>
      </c>
      <c r="G66">
        <v>0</v>
      </c>
      <c r="H66">
        <v>8</v>
      </c>
      <c r="I66">
        <v>0</v>
      </c>
      <c r="J66">
        <v>5</v>
      </c>
      <c r="K66">
        <v>15</v>
      </c>
      <c r="L66">
        <v>33</v>
      </c>
      <c r="M66">
        <v>162</v>
      </c>
      <c r="N66">
        <v>114</v>
      </c>
      <c r="O66">
        <v>13</v>
      </c>
      <c r="P66">
        <v>0</v>
      </c>
      <c r="Q66">
        <v>3</v>
      </c>
      <c r="R66">
        <v>8</v>
      </c>
      <c r="S66">
        <v>2</v>
      </c>
      <c r="T66">
        <v>2</v>
      </c>
      <c r="U66" t="s">
        <v>46</v>
      </c>
      <c r="V66" t="s">
        <v>45</v>
      </c>
      <c r="W66" t="b">
        <v>1</v>
      </c>
      <c r="Z66">
        <v>46</v>
      </c>
      <c r="AA66">
        <v>8</v>
      </c>
      <c r="AD66">
        <v>44</v>
      </c>
      <c r="AE66">
        <v>8.7633366073207757</v>
      </c>
      <c r="AF66">
        <v>4.323041521183236</v>
      </c>
    </row>
    <row r="67" spans="1:32" x14ac:dyDescent="0.3">
      <c r="A67">
        <v>46</v>
      </c>
      <c r="B67" t="s">
        <v>2</v>
      </c>
      <c r="C67" t="s">
        <v>1</v>
      </c>
      <c r="E67" t="s">
        <v>21</v>
      </c>
      <c r="F67">
        <v>0</v>
      </c>
      <c r="G67">
        <v>0</v>
      </c>
      <c r="H67">
        <v>7</v>
      </c>
      <c r="I67">
        <v>0</v>
      </c>
      <c r="J67">
        <v>6</v>
      </c>
      <c r="K67">
        <v>15</v>
      </c>
      <c r="L67">
        <v>40</v>
      </c>
      <c r="M67">
        <v>171</v>
      </c>
      <c r="N67">
        <v>116</v>
      </c>
      <c r="O67">
        <v>13</v>
      </c>
      <c r="P67">
        <v>0</v>
      </c>
      <c r="Q67">
        <v>4</v>
      </c>
      <c r="R67">
        <v>7</v>
      </c>
      <c r="S67">
        <v>2</v>
      </c>
      <c r="T67">
        <v>6</v>
      </c>
      <c r="V67" t="s">
        <v>45</v>
      </c>
      <c r="W67" t="b">
        <v>1</v>
      </c>
      <c r="Z67">
        <v>46</v>
      </c>
      <c r="AD67">
        <v>45</v>
      </c>
      <c r="AE67">
        <v>8.7633366073207757</v>
      </c>
      <c r="AF67">
        <v>4.323041521183236</v>
      </c>
    </row>
    <row r="68" spans="1:32" x14ac:dyDescent="0.3">
      <c r="A68">
        <v>46</v>
      </c>
      <c r="B68" t="s">
        <v>0</v>
      </c>
      <c r="C68" t="s">
        <v>1</v>
      </c>
      <c r="D68" t="s">
        <v>19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7</v>
      </c>
      <c r="K68">
        <v>15</v>
      </c>
      <c r="L68">
        <v>10</v>
      </c>
      <c r="M68">
        <v>95</v>
      </c>
      <c r="N68">
        <v>70</v>
      </c>
      <c r="O68">
        <v>7</v>
      </c>
      <c r="P68">
        <v>0</v>
      </c>
      <c r="Q68">
        <v>1</v>
      </c>
      <c r="R68">
        <v>0</v>
      </c>
      <c r="S68">
        <v>6</v>
      </c>
      <c r="T68">
        <v>6</v>
      </c>
      <c r="U68" t="s">
        <v>47</v>
      </c>
      <c r="V68" t="s">
        <v>45</v>
      </c>
      <c r="W68" t="b">
        <v>0</v>
      </c>
      <c r="Z68">
        <v>46</v>
      </c>
      <c r="AB68">
        <v>6</v>
      </c>
      <c r="AD68">
        <v>46</v>
      </c>
      <c r="AE68">
        <v>9.2749136126388425</v>
      </c>
      <c r="AF68">
        <v>4.323041521183236</v>
      </c>
    </row>
    <row r="69" spans="1:32" x14ac:dyDescent="0.3">
      <c r="A69">
        <v>46</v>
      </c>
      <c r="B69" t="s">
        <v>0</v>
      </c>
      <c r="C69" t="s">
        <v>1</v>
      </c>
      <c r="D69" t="s">
        <v>1</v>
      </c>
      <c r="E69" t="s">
        <v>21</v>
      </c>
      <c r="F69">
        <v>0</v>
      </c>
      <c r="G69">
        <v>0</v>
      </c>
      <c r="H69">
        <v>10</v>
      </c>
      <c r="I69">
        <v>0</v>
      </c>
      <c r="J69">
        <v>2</v>
      </c>
      <c r="K69">
        <v>15</v>
      </c>
      <c r="L69">
        <v>20</v>
      </c>
      <c r="M69">
        <v>135</v>
      </c>
      <c r="N69">
        <v>100</v>
      </c>
      <c r="O69">
        <v>12</v>
      </c>
      <c r="P69">
        <v>0</v>
      </c>
      <c r="Q69">
        <v>2</v>
      </c>
      <c r="R69">
        <v>10</v>
      </c>
      <c r="S69">
        <v>0</v>
      </c>
      <c r="T69">
        <v>6</v>
      </c>
      <c r="U69" t="s">
        <v>46</v>
      </c>
      <c r="V69" t="s">
        <v>45</v>
      </c>
      <c r="W69" t="b">
        <v>0</v>
      </c>
      <c r="Z69">
        <v>46</v>
      </c>
      <c r="AA69">
        <v>10</v>
      </c>
      <c r="AD69">
        <v>47</v>
      </c>
      <c r="AE69">
        <v>9.2262244478998756</v>
      </c>
      <c r="AF69">
        <v>4.6162134531429153</v>
      </c>
    </row>
    <row r="70" spans="1:32" x14ac:dyDescent="0.3">
      <c r="A70">
        <v>46</v>
      </c>
      <c r="B70" t="s">
        <v>0</v>
      </c>
      <c r="C70" t="s">
        <v>1</v>
      </c>
      <c r="D70" t="s">
        <v>2</v>
      </c>
      <c r="E70" t="s">
        <v>21</v>
      </c>
      <c r="F70">
        <v>0</v>
      </c>
      <c r="G70">
        <v>0</v>
      </c>
      <c r="H70">
        <v>5</v>
      </c>
      <c r="I70">
        <v>0</v>
      </c>
      <c r="J70">
        <v>7</v>
      </c>
      <c r="K70">
        <v>15</v>
      </c>
      <c r="L70">
        <v>30</v>
      </c>
      <c r="M70">
        <v>155</v>
      </c>
      <c r="N70">
        <v>110</v>
      </c>
      <c r="O70">
        <v>12</v>
      </c>
      <c r="P70">
        <v>0</v>
      </c>
      <c r="Q70">
        <v>3</v>
      </c>
      <c r="R70">
        <v>5</v>
      </c>
      <c r="S70">
        <v>4</v>
      </c>
      <c r="T70">
        <v>6</v>
      </c>
      <c r="V70" t="s">
        <v>45</v>
      </c>
      <c r="W70" t="b">
        <v>0</v>
      </c>
      <c r="Z70">
        <v>46</v>
      </c>
      <c r="AD70">
        <v>48</v>
      </c>
      <c r="AE70">
        <v>9.2262244478998756</v>
      </c>
      <c r="AF70">
        <v>4.6162134531429153</v>
      </c>
    </row>
    <row r="71" spans="1:32" x14ac:dyDescent="0.3">
      <c r="A71">
        <v>46</v>
      </c>
      <c r="B71" t="s">
        <v>15</v>
      </c>
      <c r="C71" t="s">
        <v>20</v>
      </c>
      <c r="D71" t="s">
        <v>1</v>
      </c>
      <c r="E71" t="s">
        <v>21</v>
      </c>
      <c r="F71">
        <v>0</v>
      </c>
      <c r="G71">
        <v>0</v>
      </c>
      <c r="H71">
        <v>6</v>
      </c>
      <c r="I71">
        <v>0</v>
      </c>
      <c r="J71">
        <v>5</v>
      </c>
      <c r="K71">
        <v>3</v>
      </c>
      <c r="L71">
        <v>23</v>
      </c>
      <c r="M71">
        <v>124</v>
      </c>
      <c r="N71">
        <v>98</v>
      </c>
      <c r="O71">
        <v>11</v>
      </c>
      <c r="P71">
        <v>0</v>
      </c>
      <c r="Q71">
        <v>2</v>
      </c>
      <c r="R71">
        <v>6</v>
      </c>
      <c r="S71">
        <v>3</v>
      </c>
      <c r="T71">
        <v>6</v>
      </c>
      <c r="V71" t="s">
        <v>45</v>
      </c>
      <c r="W71" t="b">
        <v>0</v>
      </c>
      <c r="Z71">
        <v>46</v>
      </c>
      <c r="AD71">
        <v>49</v>
      </c>
      <c r="AE71">
        <v>9.1807185863413032</v>
      </c>
      <c r="AF71">
        <v>4.7500740018916936</v>
      </c>
    </row>
    <row r="72" spans="1:32" x14ac:dyDescent="0.3">
      <c r="A72">
        <v>46</v>
      </c>
      <c r="B72" t="s">
        <v>15</v>
      </c>
      <c r="C72" t="s">
        <v>20</v>
      </c>
      <c r="D72" t="s">
        <v>1</v>
      </c>
      <c r="E72" t="s">
        <v>21</v>
      </c>
      <c r="F72">
        <v>0</v>
      </c>
      <c r="G72">
        <v>0</v>
      </c>
      <c r="H72">
        <v>7</v>
      </c>
      <c r="I72">
        <v>0</v>
      </c>
      <c r="J72">
        <v>6</v>
      </c>
      <c r="K72">
        <v>3</v>
      </c>
      <c r="L72">
        <v>30</v>
      </c>
      <c r="M72">
        <v>149</v>
      </c>
      <c r="N72">
        <v>116</v>
      </c>
      <c r="O72">
        <v>13</v>
      </c>
      <c r="P72">
        <v>0</v>
      </c>
      <c r="Q72">
        <v>3</v>
      </c>
      <c r="R72">
        <v>7</v>
      </c>
      <c r="S72">
        <v>3</v>
      </c>
      <c r="T72">
        <v>6</v>
      </c>
      <c r="U72" t="s">
        <v>46</v>
      </c>
      <c r="V72" t="s">
        <v>45</v>
      </c>
      <c r="W72" t="b">
        <v>0</v>
      </c>
      <c r="Z72">
        <v>46</v>
      </c>
      <c r="AA72">
        <v>7</v>
      </c>
      <c r="AD72">
        <v>50</v>
      </c>
    </row>
    <row r="73" spans="1:32" x14ac:dyDescent="0.3">
      <c r="A73">
        <v>46</v>
      </c>
      <c r="B73" t="s">
        <v>15</v>
      </c>
      <c r="C73" t="s">
        <v>20</v>
      </c>
      <c r="E73" t="s">
        <v>21</v>
      </c>
      <c r="F73">
        <v>0</v>
      </c>
      <c r="G73">
        <v>0</v>
      </c>
      <c r="H73">
        <v>8</v>
      </c>
      <c r="I73">
        <v>0</v>
      </c>
      <c r="J73">
        <v>1</v>
      </c>
      <c r="K73">
        <v>15</v>
      </c>
      <c r="L73">
        <v>10</v>
      </c>
      <c r="M73">
        <v>99</v>
      </c>
      <c r="N73">
        <v>74</v>
      </c>
      <c r="O73">
        <v>9</v>
      </c>
      <c r="P73">
        <v>0</v>
      </c>
      <c r="Q73">
        <v>1</v>
      </c>
      <c r="R73">
        <v>8</v>
      </c>
      <c r="S73">
        <v>0</v>
      </c>
      <c r="T73">
        <v>2</v>
      </c>
      <c r="U73" t="s">
        <v>46</v>
      </c>
      <c r="V73" t="s">
        <v>45</v>
      </c>
      <c r="W73" t="b">
        <v>0</v>
      </c>
      <c r="Z73">
        <v>46</v>
      </c>
      <c r="AA73">
        <v>8</v>
      </c>
      <c r="AD73">
        <v>51</v>
      </c>
    </row>
    <row r="74" spans="1:32" x14ac:dyDescent="0.3">
      <c r="A74">
        <v>46</v>
      </c>
      <c r="B74" t="s">
        <v>17</v>
      </c>
      <c r="C74" t="s">
        <v>23</v>
      </c>
      <c r="E74" t="s">
        <v>21</v>
      </c>
      <c r="F74">
        <v>1</v>
      </c>
      <c r="G74">
        <v>0</v>
      </c>
      <c r="H74">
        <v>9</v>
      </c>
      <c r="I74">
        <v>0</v>
      </c>
      <c r="J74">
        <v>2</v>
      </c>
      <c r="K74">
        <v>3</v>
      </c>
      <c r="L74">
        <v>10</v>
      </c>
      <c r="M74">
        <v>107</v>
      </c>
      <c r="N74">
        <v>94</v>
      </c>
      <c r="O74">
        <v>12</v>
      </c>
      <c r="P74">
        <v>0</v>
      </c>
      <c r="Q74">
        <v>1</v>
      </c>
      <c r="R74">
        <v>10</v>
      </c>
      <c r="S74">
        <v>1</v>
      </c>
      <c r="T74">
        <v>6</v>
      </c>
      <c r="U74" t="s">
        <v>46</v>
      </c>
      <c r="V74" t="s">
        <v>45</v>
      </c>
      <c r="W74" t="b">
        <v>0</v>
      </c>
      <c r="Z74">
        <v>46</v>
      </c>
      <c r="AA74">
        <v>10</v>
      </c>
      <c r="AD74">
        <v>52</v>
      </c>
    </row>
    <row r="75" spans="1:32" x14ac:dyDescent="0.3">
      <c r="A75">
        <v>46</v>
      </c>
      <c r="B75" t="s">
        <v>17</v>
      </c>
      <c r="C75" t="s">
        <v>23</v>
      </c>
      <c r="E75" t="s">
        <v>21</v>
      </c>
      <c r="F75">
        <v>0</v>
      </c>
      <c r="G75">
        <v>0</v>
      </c>
      <c r="H75">
        <v>10</v>
      </c>
      <c r="I75">
        <v>0</v>
      </c>
      <c r="J75">
        <v>4</v>
      </c>
      <c r="K75">
        <v>15</v>
      </c>
      <c r="L75">
        <v>30</v>
      </c>
      <c r="M75">
        <v>165</v>
      </c>
      <c r="N75">
        <v>120</v>
      </c>
      <c r="O75">
        <v>14</v>
      </c>
      <c r="P75">
        <v>0</v>
      </c>
      <c r="Q75">
        <v>3</v>
      </c>
      <c r="R75">
        <v>10</v>
      </c>
      <c r="S75">
        <v>1</v>
      </c>
      <c r="T75">
        <v>6</v>
      </c>
      <c r="U75" t="s">
        <v>46</v>
      </c>
      <c r="V75" t="s">
        <v>45</v>
      </c>
      <c r="W75" t="b">
        <v>0</v>
      </c>
      <c r="Z75">
        <v>46</v>
      </c>
      <c r="AA75">
        <v>10</v>
      </c>
      <c r="AD75">
        <v>53</v>
      </c>
    </row>
    <row r="76" spans="1:32" x14ac:dyDescent="0.3">
      <c r="A76">
        <v>48</v>
      </c>
      <c r="B76" t="s">
        <v>0</v>
      </c>
      <c r="C76" t="s">
        <v>20</v>
      </c>
      <c r="D76" t="s">
        <v>2</v>
      </c>
      <c r="E76" t="s">
        <v>21</v>
      </c>
      <c r="F76">
        <v>0</v>
      </c>
      <c r="G76">
        <v>0</v>
      </c>
      <c r="H76">
        <v>7</v>
      </c>
      <c r="I76">
        <v>0</v>
      </c>
      <c r="J76">
        <v>3</v>
      </c>
      <c r="K76">
        <v>15</v>
      </c>
      <c r="L76">
        <v>20</v>
      </c>
      <c r="M76">
        <v>121</v>
      </c>
      <c r="N76">
        <v>86</v>
      </c>
      <c r="O76">
        <v>10</v>
      </c>
      <c r="P76">
        <v>0</v>
      </c>
      <c r="Q76">
        <v>2</v>
      </c>
      <c r="R76">
        <v>7</v>
      </c>
      <c r="S76">
        <v>1</v>
      </c>
      <c r="T76">
        <v>6</v>
      </c>
      <c r="U76" t="s">
        <v>46</v>
      </c>
      <c r="V76" t="s">
        <v>45</v>
      </c>
      <c r="W76" t="b">
        <v>0</v>
      </c>
      <c r="Z76">
        <v>48</v>
      </c>
      <c r="AA76">
        <v>7</v>
      </c>
      <c r="AD76">
        <v>54</v>
      </c>
    </row>
    <row r="77" spans="1:32" x14ac:dyDescent="0.3">
      <c r="A77">
        <v>48</v>
      </c>
      <c r="B77" t="s">
        <v>0</v>
      </c>
      <c r="C77" t="s">
        <v>20</v>
      </c>
      <c r="D77" t="s">
        <v>2</v>
      </c>
      <c r="E77" t="s">
        <v>21</v>
      </c>
      <c r="F77">
        <v>0</v>
      </c>
      <c r="G77">
        <v>0</v>
      </c>
      <c r="H77">
        <v>1</v>
      </c>
      <c r="I77">
        <v>0</v>
      </c>
      <c r="J77">
        <v>6</v>
      </c>
      <c r="K77">
        <v>3</v>
      </c>
      <c r="L77">
        <v>13</v>
      </c>
      <c r="M77">
        <v>84</v>
      </c>
      <c r="N77">
        <v>68</v>
      </c>
      <c r="O77">
        <v>7</v>
      </c>
      <c r="P77">
        <v>0</v>
      </c>
      <c r="Q77">
        <v>1</v>
      </c>
      <c r="R77">
        <v>1</v>
      </c>
      <c r="S77">
        <v>5</v>
      </c>
      <c r="T77">
        <v>6</v>
      </c>
      <c r="U77" t="s">
        <v>47</v>
      </c>
      <c r="V77" t="s">
        <v>45</v>
      </c>
      <c r="W77" t="b">
        <v>0</v>
      </c>
      <c r="Z77">
        <v>48</v>
      </c>
      <c r="AB77">
        <v>5</v>
      </c>
      <c r="AD77">
        <v>55</v>
      </c>
    </row>
    <row r="78" spans="1:32" x14ac:dyDescent="0.3">
      <c r="A78">
        <v>48</v>
      </c>
      <c r="B78" t="s">
        <v>0</v>
      </c>
      <c r="C78" t="s">
        <v>20</v>
      </c>
      <c r="E78" t="s">
        <v>21</v>
      </c>
      <c r="F78">
        <v>2</v>
      </c>
      <c r="G78">
        <v>0</v>
      </c>
      <c r="H78">
        <v>11</v>
      </c>
      <c r="I78">
        <v>0</v>
      </c>
      <c r="J78">
        <v>0</v>
      </c>
      <c r="K78">
        <v>15</v>
      </c>
      <c r="L78">
        <v>18</v>
      </c>
      <c r="M78">
        <v>125</v>
      </c>
      <c r="N78">
        <v>92</v>
      </c>
      <c r="O78">
        <v>13</v>
      </c>
      <c r="P78">
        <v>4</v>
      </c>
      <c r="Q78">
        <v>1</v>
      </c>
      <c r="R78">
        <v>9</v>
      </c>
      <c r="S78">
        <v>-1</v>
      </c>
      <c r="T78">
        <v>1</v>
      </c>
      <c r="U78" t="s">
        <v>46</v>
      </c>
      <c r="V78" t="s">
        <v>45</v>
      </c>
      <c r="W78" t="b">
        <v>0</v>
      </c>
      <c r="Z78">
        <v>48</v>
      </c>
      <c r="AA78">
        <v>9</v>
      </c>
      <c r="AD78">
        <v>56</v>
      </c>
    </row>
    <row r="79" spans="1:32" x14ac:dyDescent="0.3">
      <c r="A79">
        <v>48</v>
      </c>
      <c r="B79" t="s">
        <v>0</v>
      </c>
      <c r="C79" t="s">
        <v>20</v>
      </c>
      <c r="D79" t="s">
        <v>16</v>
      </c>
      <c r="E79" t="s">
        <v>21</v>
      </c>
      <c r="F79">
        <v>0</v>
      </c>
      <c r="G79">
        <v>0</v>
      </c>
      <c r="H79">
        <v>1</v>
      </c>
      <c r="I79">
        <v>0</v>
      </c>
      <c r="J79">
        <v>7</v>
      </c>
      <c r="K79">
        <v>15</v>
      </c>
      <c r="L79">
        <v>33</v>
      </c>
      <c r="M79">
        <v>126</v>
      </c>
      <c r="N79">
        <v>78</v>
      </c>
      <c r="O79">
        <v>8</v>
      </c>
      <c r="P79">
        <v>0</v>
      </c>
      <c r="Q79">
        <v>3</v>
      </c>
      <c r="R79">
        <v>1</v>
      </c>
      <c r="S79">
        <v>4</v>
      </c>
      <c r="T79">
        <v>3</v>
      </c>
      <c r="U79" t="s">
        <v>47</v>
      </c>
      <c r="V79" t="s">
        <v>45</v>
      </c>
      <c r="W79" t="b">
        <v>0</v>
      </c>
      <c r="Z79">
        <v>48</v>
      </c>
      <c r="AB79">
        <v>4</v>
      </c>
      <c r="AD79">
        <v>57</v>
      </c>
    </row>
    <row r="80" spans="1:32" x14ac:dyDescent="0.3">
      <c r="A80">
        <v>48</v>
      </c>
      <c r="B80" t="s">
        <v>15</v>
      </c>
      <c r="C80" t="s">
        <v>23</v>
      </c>
      <c r="D80" t="s">
        <v>17</v>
      </c>
      <c r="E80" t="s">
        <v>21</v>
      </c>
      <c r="F80">
        <v>2</v>
      </c>
      <c r="G80">
        <v>0</v>
      </c>
      <c r="H80">
        <v>10</v>
      </c>
      <c r="I80">
        <v>0</v>
      </c>
      <c r="J80">
        <v>0</v>
      </c>
      <c r="K80">
        <v>3</v>
      </c>
      <c r="L80">
        <v>24</v>
      </c>
      <c r="M80">
        <v>111</v>
      </c>
      <c r="N80">
        <v>84</v>
      </c>
      <c r="O80">
        <v>12</v>
      </c>
      <c r="P80">
        <v>2</v>
      </c>
      <c r="Q80">
        <v>2</v>
      </c>
      <c r="R80">
        <v>10</v>
      </c>
      <c r="S80">
        <v>-2</v>
      </c>
      <c r="T80">
        <v>1</v>
      </c>
      <c r="U80" t="s">
        <v>46</v>
      </c>
      <c r="V80" t="s">
        <v>45</v>
      </c>
      <c r="W80" t="b">
        <v>0</v>
      </c>
      <c r="Z80">
        <v>48</v>
      </c>
      <c r="AA80">
        <v>10</v>
      </c>
      <c r="AD80">
        <v>58</v>
      </c>
    </row>
    <row r="81" spans="1:30" x14ac:dyDescent="0.3">
      <c r="A81">
        <v>48</v>
      </c>
      <c r="B81" t="s">
        <v>17</v>
      </c>
      <c r="C81" t="s">
        <v>23</v>
      </c>
      <c r="D81" t="s">
        <v>2</v>
      </c>
      <c r="E81" t="s">
        <v>21</v>
      </c>
      <c r="F81">
        <v>0</v>
      </c>
      <c r="G81">
        <v>0</v>
      </c>
      <c r="H81">
        <v>9</v>
      </c>
      <c r="I81">
        <v>0</v>
      </c>
      <c r="J81">
        <v>2</v>
      </c>
      <c r="K81">
        <v>15</v>
      </c>
      <c r="L81">
        <v>20</v>
      </c>
      <c r="M81">
        <v>127</v>
      </c>
      <c r="N81">
        <v>92</v>
      </c>
      <c r="O81">
        <v>11</v>
      </c>
      <c r="P81">
        <v>0</v>
      </c>
      <c r="Q81">
        <v>2</v>
      </c>
      <c r="R81">
        <v>9</v>
      </c>
      <c r="S81">
        <v>0</v>
      </c>
      <c r="T81">
        <v>6</v>
      </c>
      <c r="U81" t="s">
        <v>46</v>
      </c>
      <c r="V81" t="s">
        <v>45</v>
      </c>
      <c r="W81" t="b">
        <v>0</v>
      </c>
      <c r="Z81">
        <v>48</v>
      </c>
      <c r="AA81">
        <v>9</v>
      </c>
      <c r="AD81">
        <v>59</v>
      </c>
    </row>
    <row r="82" spans="1:30" x14ac:dyDescent="0.3">
      <c r="A82">
        <v>48</v>
      </c>
      <c r="B82" t="s">
        <v>17</v>
      </c>
      <c r="C82" t="s">
        <v>23</v>
      </c>
      <c r="D82" t="s">
        <v>2</v>
      </c>
      <c r="E82" t="s">
        <v>21</v>
      </c>
      <c r="F82">
        <v>0</v>
      </c>
      <c r="G82">
        <v>0</v>
      </c>
      <c r="H82">
        <v>0</v>
      </c>
      <c r="I82">
        <v>0</v>
      </c>
      <c r="J82">
        <v>8</v>
      </c>
      <c r="K82">
        <v>3</v>
      </c>
      <c r="L82">
        <v>23</v>
      </c>
      <c r="M82">
        <v>106</v>
      </c>
      <c r="N82">
        <v>80</v>
      </c>
      <c r="O82">
        <v>8</v>
      </c>
      <c r="P82">
        <v>0</v>
      </c>
      <c r="Q82">
        <v>2</v>
      </c>
      <c r="R82">
        <v>0</v>
      </c>
      <c r="S82">
        <v>6</v>
      </c>
      <c r="T82">
        <v>6</v>
      </c>
      <c r="U82" t="s">
        <v>47</v>
      </c>
      <c r="V82" t="s">
        <v>45</v>
      </c>
      <c r="W82" t="b">
        <v>0</v>
      </c>
      <c r="Z82">
        <v>48</v>
      </c>
      <c r="AB82">
        <v>6</v>
      </c>
      <c r="AD82">
        <v>60</v>
      </c>
    </row>
    <row r="83" spans="1:30" x14ac:dyDescent="0.3">
      <c r="A83">
        <v>48</v>
      </c>
      <c r="B83" t="s">
        <v>17</v>
      </c>
      <c r="C83" t="s">
        <v>23</v>
      </c>
      <c r="D83" t="s">
        <v>2</v>
      </c>
      <c r="E83" t="s">
        <v>21</v>
      </c>
      <c r="F83">
        <v>0</v>
      </c>
      <c r="G83">
        <v>0</v>
      </c>
      <c r="H83">
        <v>3</v>
      </c>
      <c r="I83">
        <v>0</v>
      </c>
      <c r="J83">
        <v>7</v>
      </c>
      <c r="K83">
        <v>15</v>
      </c>
      <c r="L83">
        <v>33</v>
      </c>
      <c r="M83">
        <v>142</v>
      </c>
      <c r="N83">
        <v>94</v>
      </c>
      <c r="O83">
        <v>10</v>
      </c>
      <c r="P83">
        <v>0</v>
      </c>
      <c r="Q83">
        <v>3</v>
      </c>
      <c r="R83">
        <v>3</v>
      </c>
      <c r="S83">
        <v>4</v>
      </c>
      <c r="T83">
        <v>6</v>
      </c>
      <c r="V83" t="s">
        <v>45</v>
      </c>
      <c r="W83" t="b">
        <v>0</v>
      </c>
      <c r="Z83">
        <v>48</v>
      </c>
      <c r="AD83">
        <v>61</v>
      </c>
    </row>
    <row r="84" spans="1:30" x14ac:dyDescent="0.3">
      <c r="A84">
        <v>48</v>
      </c>
      <c r="B84" t="s">
        <v>17</v>
      </c>
      <c r="C84" t="s">
        <v>23</v>
      </c>
      <c r="D84" t="s">
        <v>2</v>
      </c>
      <c r="E84" t="s">
        <v>21</v>
      </c>
      <c r="F84">
        <v>1</v>
      </c>
      <c r="G84">
        <v>0</v>
      </c>
      <c r="H84">
        <v>6</v>
      </c>
      <c r="I84">
        <v>0</v>
      </c>
      <c r="J84">
        <v>7</v>
      </c>
      <c r="K84">
        <v>15</v>
      </c>
      <c r="L84">
        <v>43</v>
      </c>
      <c r="M84">
        <v>178</v>
      </c>
      <c r="N84">
        <v>120</v>
      </c>
      <c r="O84">
        <v>14</v>
      </c>
      <c r="P84">
        <v>0</v>
      </c>
      <c r="Q84">
        <v>4</v>
      </c>
      <c r="R84">
        <v>7</v>
      </c>
      <c r="S84">
        <v>3</v>
      </c>
      <c r="T84">
        <v>6</v>
      </c>
      <c r="V84" t="s">
        <v>45</v>
      </c>
      <c r="W84" t="b">
        <v>0</v>
      </c>
      <c r="Z84">
        <v>48</v>
      </c>
      <c r="AD84">
        <v>62</v>
      </c>
    </row>
    <row r="85" spans="1:30" x14ac:dyDescent="0.3">
      <c r="A85">
        <v>49</v>
      </c>
      <c r="B85" t="s">
        <v>15</v>
      </c>
      <c r="C85" t="s">
        <v>21</v>
      </c>
      <c r="D85" t="s">
        <v>2</v>
      </c>
      <c r="E85" t="s">
        <v>21</v>
      </c>
      <c r="F85">
        <v>0</v>
      </c>
      <c r="G85">
        <v>0</v>
      </c>
      <c r="H85">
        <v>0</v>
      </c>
      <c r="I85">
        <v>0</v>
      </c>
      <c r="J85">
        <v>10</v>
      </c>
      <c r="K85">
        <v>15</v>
      </c>
      <c r="L85">
        <v>20</v>
      </c>
      <c r="M85">
        <v>135</v>
      </c>
      <c r="N85">
        <v>100</v>
      </c>
      <c r="O85">
        <v>10</v>
      </c>
      <c r="P85">
        <v>0</v>
      </c>
      <c r="Q85">
        <v>2</v>
      </c>
      <c r="R85">
        <v>0</v>
      </c>
      <c r="S85">
        <v>8</v>
      </c>
      <c r="T85">
        <v>6</v>
      </c>
      <c r="U85" t="s">
        <v>47</v>
      </c>
      <c r="V85" t="s">
        <v>45</v>
      </c>
      <c r="W85" t="b">
        <v>1</v>
      </c>
      <c r="Z85">
        <v>49</v>
      </c>
      <c r="AB85">
        <v>8</v>
      </c>
      <c r="AD85">
        <v>63</v>
      </c>
    </row>
    <row r="86" spans="1:30" x14ac:dyDescent="0.3">
      <c r="A86">
        <v>49</v>
      </c>
      <c r="B86" t="s">
        <v>15</v>
      </c>
      <c r="C86" t="s">
        <v>23</v>
      </c>
      <c r="D86" t="s">
        <v>77</v>
      </c>
      <c r="E86" t="s">
        <v>21</v>
      </c>
      <c r="F86">
        <v>0</v>
      </c>
      <c r="G86">
        <v>0</v>
      </c>
      <c r="H86">
        <v>6</v>
      </c>
      <c r="I86">
        <v>0</v>
      </c>
      <c r="J86">
        <v>2</v>
      </c>
      <c r="K86">
        <v>15</v>
      </c>
      <c r="L86">
        <v>23</v>
      </c>
      <c r="M86">
        <v>106</v>
      </c>
      <c r="N86">
        <v>68</v>
      </c>
      <c r="O86">
        <v>8</v>
      </c>
      <c r="P86">
        <v>0</v>
      </c>
      <c r="Q86">
        <v>2</v>
      </c>
      <c r="R86">
        <v>6</v>
      </c>
      <c r="S86">
        <v>0</v>
      </c>
      <c r="T86">
        <v>6</v>
      </c>
      <c r="U86" t="s">
        <v>46</v>
      </c>
      <c r="V86" t="s">
        <v>45</v>
      </c>
      <c r="W86" t="b">
        <v>0</v>
      </c>
      <c r="Z86">
        <v>49</v>
      </c>
      <c r="AA86">
        <v>6</v>
      </c>
      <c r="AD86">
        <v>64</v>
      </c>
    </row>
    <row r="87" spans="1:30" x14ac:dyDescent="0.3">
      <c r="A87">
        <v>49</v>
      </c>
      <c r="B87" t="s">
        <v>17</v>
      </c>
      <c r="C87" t="s">
        <v>23</v>
      </c>
      <c r="D87" t="s">
        <v>15</v>
      </c>
      <c r="E87" t="s">
        <v>21</v>
      </c>
      <c r="F87">
        <v>0</v>
      </c>
      <c r="G87">
        <v>0</v>
      </c>
      <c r="H87">
        <v>1</v>
      </c>
      <c r="I87">
        <v>0</v>
      </c>
      <c r="J87">
        <v>7</v>
      </c>
      <c r="K87">
        <v>15</v>
      </c>
      <c r="L87">
        <v>13</v>
      </c>
      <c r="M87">
        <v>106</v>
      </c>
      <c r="N87">
        <v>78</v>
      </c>
      <c r="O87">
        <v>8</v>
      </c>
      <c r="P87">
        <v>0</v>
      </c>
      <c r="Q87">
        <v>1</v>
      </c>
      <c r="R87">
        <v>1</v>
      </c>
      <c r="S87">
        <v>6</v>
      </c>
      <c r="T87">
        <v>6</v>
      </c>
      <c r="U87" t="s">
        <v>47</v>
      </c>
      <c r="V87" t="s">
        <v>45</v>
      </c>
      <c r="W87" t="b">
        <v>0</v>
      </c>
      <c r="Z87">
        <v>49</v>
      </c>
      <c r="AB87">
        <v>6</v>
      </c>
      <c r="AD87">
        <v>65</v>
      </c>
    </row>
    <row r="88" spans="1:30" x14ac:dyDescent="0.3">
      <c r="A88">
        <v>49</v>
      </c>
      <c r="B88" t="s">
        <v>17</v>
      </c>
      <c r="C88" t="s">
        <v>23</v>
      </c>
      <c r="D88" t="s">
        <v>2</v>
      </c>
      <c r="E88" t="s">
        <v>21</v>
      </c>
      <c r="F88">
        <v>0</v>
      </c>
      <c r="G88">
        <v>0</v>
      </c>
      <c r="H88">
        <v>1</v>
      </c>
      <c r="I88">
        <v>0</v>
      </c>
      <c r="J88">
        <v>9</v>
      </c>
      <c r="K88">
        <v>15</v>
      </c>
      <c r="L88">
        <v>43</v>
      </c>
      <c r="M88">
        <v>156</v>
      </c>
      <c r="N88">
        <v>98</v>
      </c>
      <c r="O88">
        <v>10</v>
      </c>
      <c r="P88">
        <v>0</v>
      </c>
      <c r="Q88">
        <v>4</v>
      </c>
      <c r="R88">
        <v>1</v>
      </c>
      <c r="S88">
        <v>5</v>
      </c>
      <c r="T88">
        <v>6</v>
      </c>
      <c r="U88" t="s">
        <v>47</v>
      </c>
      <c r="V88" t="s">
        <v>45</v>
      </c>
      <c r="W88" t="b">
        <v>0</v>
      </c>
      <c r="Z88">
        <v>49</v>
      </c>
      <c r="AB88">
        <v>5</v>
      </c>
      <c r="AD88">
        <v>66</v>
      </c>
    </row>
    <row r="89" spans="1:30" x14ac:dyDescent="0.3">
      <c r="A89">
        <v>49</v>
      </c>
      <c r="B89" t="s">
        <v>17</v>
      </c>
      <c r="C89" t="s">
        <v>23</v>
      </c>
      <c r="D89" t="s">
        <v>2</v>
      </c>
      <c r="E89" t="s">
        <v>21</v>
      </c>
      <c r="F89">
        <v>0</v>
      </c>
      <c r="G89">
        <v>0</v>
      </c>
      <c r="H89">
        <v>1</v>
      </c>
      <c r="I89">
        <v>0</v>
      </c>
      <c r="J89">
        <v>8</v>
      </c>
      <c r="K89">
        <v>3</v>
      </c>
      <c r="L89">
        <v>13</v>
      </c>
      <c r="M89">
        <v>104</v>
      </c>
      <c r="N89">
        <v>88</v>
      </c>
      <c r="O89">
        <v>9</v>
      </c>
      <c r="P89">
        <v>0</v>
      </c>
      <c r="Q89">
        <v>1</v>
      </c>
      <c r="R89">
        <v>1</v>
      </c>
      <c r="S89">
        <v>7</v>
      </c>
      <c r="T89">
        <v>6</v>
      </c>
      <c r="U89" t="s">
        <v>47</v>
      </c>
      <c r="V89" t="s">
        <v>45</v>
      </c>
      <c r="W89" t="b">
        <v>0</v>
      </c>
      <c r="Z89">
        <v>49</v>
      </c>
      <c r="AB89">
        <v>7</v>
      </c>
      <c r="AD89">
        <v>67</v>
      </c>
    </row>
    <row r="90" spans="1:30" x14ac:dyDescent="0.3">
      <c r="A90">
        <v>49</v>
      </c>
      <c r="B90" t="s">
        <v>17</v>
      </c>
      <c r="C90" t="s">
        <v>23</v>
      </c>
      <c r="D90" t="s">
        <v>2</v>
      </c>
      <c r="E90" t="s">
        <v>21</v>
      </c>
      <c r="F90">
        <v>0</v>
      </c>
      <c r="G90">
        <v>0</v>
      </c>
      <c r="H90">
        <v>0</v>
      </c>
      <c r="I90">
        <v>0</v>
      </c>
      <c r="J90">
        <v>8</v>
      </c>
      <c r="K90">
        <v>15</v>
      </c>
      <c r="L90">
        <v>33</v>
      </c>
      <c r="M90">
        <v>128</v>
      </c>
      <c r="N90">
        <v>80</v>
      </c>
      <c r="O90">
        <v>8</v>
      </c>
      <c r="P90">
        <v>0</v>
      </c>
      <c r="Q90">
        <v>3</v>
      </c>
      <c r="R90">
        <v>0</v>
      </c>
      <c r="S90">
        <v>5</v>
      </c>
      <c r="T90">
        <v>6</v>
      </c>
      <c r="U90" t="s">
        <v>47</v>
      </c>
      <c r="V90" t="s">
        <v>45</v>
      </c>
      <c r="W90" t="b">
        <v>0</v>
      </c>
      <c r="Z90">
        <v>49</v>
      </c>
      <c r="AB90">
        <v>5</v>
      </c>
      <c r="AD90">
        <v>68</v>
      </c>
    </row>
    <row r="91" spans="1:30" x14ac:dyDescent="0.3">
      <c r="A91">
        <v>49</v>
      </c>
      <c r="B91" t="s">
        <v>17</v>
      </c>
      <c r="C91" t="s">
        <v>23</v>
      </c>
      <c r="D91" t="s">
        <v>2</v>
      </c>
      <c r="E91" t="s">
        <v>21</v>
      </c>
      <c r="F91">
        <v>0</v>
      </c>
      <c r="G91">
        <v>0</v>
      </c>
      <c r="H91">
        <v>0</v>
      </c>
      <c r="I91">
        <v>0</v>
      </c>
      <c r="J91">
        <v>9</v>
      </c>
      <c r="K91">
        <v>15</v>
      </c>
      <c r="L91">
        <v>33</v>
      </c>
      <c r="M91">
        <v>138</v>
      </c>
      <c r="N91">
        <v>90</v>
      </c>
      <c r="O91">
        <v>9</v>
      </c>
      <c r="P91">
        <v>0</v>
      </c>
      <c r="Q91">
        <v>3</v>
      </c>
      <c r="R91">
        <v>0</v>
      </c>
      <c r="S91">
        <v>6</v>
      </c>
      <c r="T91">
        <v>6</v>
      </c>
      <c r="U91" t="s">
        <v>47</v>
      </c>
      <c r="V91" t="s">
        <v>45</v>
      </c>
      <c r="W91" t="b">
        <v>0</v>
      </c>
      <c r="Z91">
        <v>49</v>
      </c>
      <c r="AB91">
        <v>6</v>
      </c>
      <c r="AD91">
        <v>69</v>
      </c>
    </row>
    <row r="92" spans="1:30" x14ac:dyDescent="0.3">
      <c r="A92">
        <v>49</v>
      </c>
      <c r="B92" t="s">
        <v>18</v>
      </c>
      <c r="C92" t="s">
        <v>21</v>
      </c>
      <c r="E92" t="s">
        <v>21</v>
      </c>
      <c r="F92">
        <v>0</v>
      </c>
      <c r="G92">
        <v>0</v>
      </c>
      <c r="H92">
        <v>11</v>
      </c>
      <c r="I92">
        <v>0</v>
      </c>
      <c r="J92">
        <v>0</v>
      </c>
      <c r="K92">
        <v>15</v>
      </c>
      <c r="L92">
        <v>32</v>
      </c>
      <c r="M92">
        <v>135</v>
      </c>
      <c r="N92">
        <v>88</v>
      </c>
      <c r="O92">
        <v>11</v>
      </c>
      <c r="P92">
        <v>1</v>
      </c>
      <c r="Q92">
        <v>3</v>
      </c>
      <c r="R92">
        <v>10</v>
      </c>
      <c r="S92">
        <v>-3</v>
      </c>
      <c r="T92">
        <v>1</v>
      </c>
      <c r="U92" t="s">
        <v>46</v>
      </c>
      <c r="V92" t="s">
        <v>45</v>
      </c>
      <c r="W92" t="b">
        <v>1</v>
      </c>
      <c r="Z92">
        <v>49</v>
      </c>
      <c r="AA92">
        <v>10</v>
      </c>
      <c r="AD92">
        <v>70</v>
      </c>
    </row>
    <row r="93" spans="1:30" x14ac:dyDescent="0.3">
      <c r="AD93">
        <v>71</v>
      </c>
    </row>
    <row r="94" spans="1:30" x14ac:dyDescent="0.3">
      <c r="AD94">
        <v>72</v>
      </c>
    </row>
    <row r="95" spans="1:30" x14ac:dyDescent="0.3">
      <c r="AD95">
        <v>73</v>
      </c>
    </row>
    <row r="96" spans="1:30" x14ac:dyDescent="0.3">
      <c r="AD96">
        <v>74</v>
      </c>
    </row>
    <row r="97" spans="30:30" x14ac:dyDescent="0.3">
      <c r="AD97">
        <v>75</v>
      </c>
    </row>
    <row r="98" spans="30:30" x14ac:dyDescent="0.3">
      <c r="AD98">
        <v>76</v>
      </c>
    </row>
    <row r="99" spans="30:30" x14ac:dyDescent="0.3">
      <c r="AD99">
        <v>77</v>
      </c>
    </row>
    <row r="100" spans="30:30" x14ac:dyDescent="0.3">
      <c r="AD100">
        <v>78</v>
      </c>
    </row>
    <row r="101" spans="30:30" x14ac:dyDescent="0.3">
      <c r="AD101">
        <v>79</v>
      </c>
    </row>
    <row r="102" spans="30:30" x14ac:dyDescent="0.3">
      <c r="AD102">
        <v>80</v>
      </c>
    </row>
    <row r="103" spans="30:30" x14ac:dyDescent="0.3">
      <c r="AD103">
        <v>81</v>
      </c>
    </row>
    <row r="104" spans="30:30" x14ac:dyDescent="0.3">
      <c r="AD104">
        <v>82</v>
      </c>
    </row>
    <row r="105" spans="30:30" x14ac:dyDescent="0.3">
      <c r="AD105">
        <v>83</v>
      </c>
    </row>
    <row r="106" spans="30:30" x14ac:dyDescent="0.3">
      <c r="AD106">
        <v>84</v>
      </c>
    </row>
    <row r="107" spans="30:30" x14ac:dyDescent="0.3">
      <c r="AD107">
        <v>85</v>
      </c>
    </row>
    <row r="108" spans="30:30" x14ac:dyDescent="0.3">
      <c r="AD108">
        <v>86</v>
      </c>
    </row>
    <row r="109" spans="30:30" x14ac:dyDescent="0.3">
      <c r="AD109">
        <v>87</v>
      </c>
    </row>
    <row r="110" spans="30:30" x14ac:dyDescent="0.3">
      <c r="AD110">
        <v>88</v>
      </c>
    </row>
    <row r="111" spans="30:30" x14ac:dyDescent="0.3">
      <c r="AD111">
        <v>89</v>
      </c>
    </row>
    <row r="112" spans="30:30" x14ac:dyDescent="0.3">
      <c r="AD112">
        <v>90</v>
      </c>
    </row>
    <row r="113" spans="30:30" x14ac:dyDescent="0.3">
      <c r="AD113">
        <v>91</v>
      </c>
    </row>
    <row r="114" spans="30:30" x14ac:dyDescent="0.3">
      <c r="AD114">
        <v>92</v>
      </c>
    </row>
    <row r="115" spans="30:30" x14ac:dyDescent="0.3">
      <c r="AD115">
        <v>93</v>
      </c>
    </row>
    <row r="116" spans="30:30" x14ac:dyDescent="0.3">
      <c r="AD116">
        <v>94</v>
      </c>
    </row>
    <row r="117" spans="30:30" x14ac:dyDescent="0.3">
      <c r="AD117">
        <v>95</v>
      </c>
    </row>
    <row r="118" spans="30:30" x14ac:dyDescent="0.3">
      <c r="AD118">
        <v>96</v>
      </c>
    </row>
    <row r="119" spans="30:30" x14ac:dyDescent="0.3">
      <c r="AD119">
        <v>97</v>
      </c>
    </row>
    <row r="120" spans="30:30" x14ac:dyDescent="0.3">
      <c r="AD120">
        <v>98</v>
      </c>
    </row>
    <row r="121" spans="30:30" x14ac:dyDescent="0.3">
      <c r="AD121">
        <v>99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121"/>
  <sheetViews>
    <sheetView topLeftCell="P1" workbookViewId="0">
      <selection activeCell="AI22" sqref="AI22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0.45991681753305191</v>
      </c>
      <c r="D4" s="8">
        <v>0.71280681721083761</v>
      </c>
      <c r="E4" s="7" t="e">
        <v>#NUM!</v>
      </c>
      <c r="F4" s="8" t="e">
        <v>#NUM!</v>
      </c>
      <c r="G4" s="7">
        <v>0.41554553632801638</v>
      </c>
      <c r="H4" s="8">
        <v>0.84367383568802123</v>
      </c>
      <c r="I4" s="7">
        <v>0.31312860731959002</v>
      </c>
      <c r="J4" s="8">
        <v>0.66088311423161572</v>
      </c>
      <c r="L4" s="7">
        <f>(C4-D4)</f>
        <v>-0.2322861946339444</v>
      </c>
      <c r="M4" s="8">
        <f>(C4+D4)</f>
        <v>1.2844855188925695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-0.455347952653058</v>
      </c>
      <c r="Q4" s="8">
        <f t="shared" ref="Q4:Q17" si="3">(G4+H4)</f>
        <v>1.2705566157869854</v>
      </c>
      <c r="R4" s="7">
        <f t="shared" ref="R4:R17" si="4">(I4-J4)</f>
        <v>-0.32522551961247054</v>
      </c>
      <c r="S4" s="8">
        <f t="shared" ref="S4:S17" si="5">(I4+J4)</f>
        <v>0.82566573768273277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>
        <v>1.749289741466873E-2</v>
      </c>
      <c r="H5" s="8">
        <v>0.13109880226267742</v>
      </c>
      <c r="I5" s="7">
        <v>0</v>
      </c>
      <c r="J5" s="8">
        <v>0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>
        <f t="shared" si="2"/>
        <v>-0.12069785599996655</v>
      </c>
      <c r="Q5" s="8">
        <f t="shared" si="3"/>
        <v>0.16127567026113285</v>
      </c>
      <c r="R5" s="7">
        <f t="shared" si="4"/>
        <v>0</v>
      </c>
      <c r="S5" s="8">
        <f t="shared" si="5"/>
        <v>0</v>
      </c>
    </row>
    <row r="6" spans="1:19" x14ac:dyDescent="0.3">
      <c r="A6" t="s">
        <v>31</v>
      </c>
      <c r="C6" s="7">
        <v>9.5688692374245647</v>
      </c>
      <c r="D6" s="8">
        <v>3.7037349138852984</v>
      </c>
      <c r="E6" s="7" t="e">
        <v>#NUM!</v>
      </c>
      <c r="F6" s="8" t="e">
        <v>#NUM!</v>
      </c>
      <c r="G6" s="7">
        <v>7.0686716681407988</v>
      </c>
      <c r="H6" s="8">
        <v>4.0714490499725571</v>
      </c>
      <c r="I6" s="7">
        <v>3.0861367538531161</v>
      </c>
      <c r="J6" s="8">
        <v>3.7029158999203631</v>
      </c>
      <c r="L6" s="7">
        <f t="shared" si="6"/>
        <v>7.6016308670479305</v>
      </c>
      <c r="M6" s="8">
        <f t="shared" si="7"/>
        <v>13.453848950176045</v>
      </c>
      <c r="N6" s="7" t="e">
        <f t="shared" si="0"/>
        <v>#NUM!</v>
      </c>
      <c r="O6" s="8" t="e">
        <f t="shared" si="1"/>
        <v>#NUM!</v>
      </c>
      <c r="P6" s="7">
        <f t="shared" si="2"/>
        <v>2.7868304577260461</v>
      </c>
      <c r="Q6" s="8">
        <f t="shared" si="3"/>
        <v>10.782537612016633</v>
      </c>
      <c r="R6" s="7">
        <f t="shared" si="4"/>
        <v>-0.44669025938160489</v>
      </c>
      <c r="S6" s="8">
        <f t="shared" si="5"/>
        <v>6.6308375145541145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>
        <v>0</v>
      </c>
      <c r="H7" s="8">
        <v>0</v>
      </c>
      <c r="I7" s="7">
        <v>0</v>
      </c>
      <c r="J7" s="8">
        <v>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3">
      <c r="A8" t="s">
        <v>33</v>
      </c>
      <c r="C8" s="7">
        <v>2.6176037229784246</v>
      </c>
      <c r="D8" s="8">
        <v>2.482709188767211</v>
      </c>
      <c r="E8" s="7" t="e">
        <v>#NUM!</v>
      </c>
      <c r="F8" s="8" t="e">
        <v>#NUM!</v>
      </c>
      <c r="G8" s="7">
        <v>2.3853019127300428</v>
      </c>
      <c r="H8" s="8">
        <v>2.993196434652925</v>
      </c>
      <c r="I8" s="7">
        <v>5.8673289743191779</v>
      </c>
      <c r="J8" s="8">
        <v>3.0410673277056839</v>
      </c>
      <c r="L8" s="7">
        <f t="shared" si="6"/>
        <v>-4.3853698301151045E-2</v>
      </c>
      <c r="M8" s="8">
        <f t="shared" si="7"/>
        <v>5.3142041811789813</v>
      </c>
      <c r="N8" s="7" t="e">
        <f t="shared" si="0"/>
        <v>#NUM!</v>
      </c>
      <c r="O8" s="8" t="e">
        <f t="shared" si="1"/>
        <v>#NUM!</v>
      </c>
      <c r="P8" s="7">
        <f t="shared" si="2"/>
        <v>-0.67674403114965642</v>
      </c>
      <c r="Q8" s="8">
        <f t="shared" si="3"/>
        <v>5.4287978105695469</v>
      </c>
      <c r="R8" s="7">
        <f t="shared" si="4"/>
        <v>3.3978996136269699</v>
      </c>
      <c r="S8" s="8">
        <f t="shared" si="5"/>
        <v>8.9307696542319128</v>
      </c>
    </row>
    <row r="9" spans="1:19" x14ac:dyDescent="0.3">
      <c r="A9" s="4" t="s">
        <v>12</v>
      </c>
      <c r="B9" s="4"/>
      <c r="C9" s="5">
        <v>14.961669411438059</v>
      </c>
      <c r="D9" s="6">
        <v>4.6328000635142459</v>
      </c>
      <c r="E9" s="5" t="e">
        <v>#NUM!</v>
      </c>
      <c r="F9" s="6" t="e">
        <v>#NUM!</v>
      </c>
      <c r="G9" s="5">
        <v>13.757914588630349</v>
      </c>
      <c r="H9" s="6">
        <v>4.1883200556317721</v>
      </c>
      <c r="I9" s="5">
        <v>12.208955094029921</v>
      </c>
      <c r="J9" s="6">
        <v>5.2331152549813655</v>
      </c>
      <c r="K9" s="4"/>
      <c r="L9" s="5">
        <f t="shared" si="6"/>
        <v>8.2081442783163148</v>
      </c>
      <c r="M9" s="6">
        <f t="shared" si="7"/>
        <v>21.632639653125416</v>
      </c>
      <c r="N9" s="5" t="e">
        <f t="shared" si="0"/>
        <v>#NUM!</v>
      </c>
      <c r="O9" s="6" t="e">
        <f t="shared" si="1"/>
        <v>#NUM!</v>
      </c>
      <c r="P9" s="5">
        <f t="shared" si="2"/>
        <v>9.1582459603921524</v>
      </c>
      <c r="Q9" s="6">
        <f t="shared" si="3"/>
        <v>17.800763962492702</v>
      </c>
      <c r="R9" s="5">
        <f t="shared" si="4"/>
        <v>6.7662568316995433</v>
      </c>
      <c r="S9" s="6">
        <f t="shared" si="5"/>
        <v>17.318007850126829</v>
      </c>
    </row>
    <row r="10" spans="1:19" x14ac:dyDescent="0.3">
      <c r="A10" t="s">
        <v>13</v>
      </c>
      <c r="C10" s="7">
        <v>24.933764298232958</v>
      </c>
      <c r="D10" s="8">
        <v>11.572364301471621</v>
      </c>
      <c r="E10" s="7" t="e">
        <v>#NUM!</v>
      </c>
      <c r="F10" s="8" t="e">
        <v>#NUM!</v>
      </c>
      <c r="G10" s="7">
        <v>23.524481928054882</v>
      </c>
      <c r="H10" s="8">
        <v>10.547292841567328</v>
      </c>
      <c r="I10" s="7">
        <v>26.6586586954738</v>
      </c>
      <c r="J10" s="8">
        <v>10.004217401058311</v>
      </c>
      <c r="L10" s="7">
        <f t="shared" si="6"/>
        <v>20.276982587360457</v>
      </c>
      <c r="M10" s="8">
        <f t="shared" si="7"/>
        <v>35.171247147883939</v>
      </c>
      <c r="N10" s="7" t="e">
        <f t="shared" si="0"/>
        <v>#NUM!</v>
      </c>
      <c r="O10" s="8" t="e">
        <f t="shared" si="1"/>
        <v>#NUM!</v>
      </c>
      <c r="P10" s="7">
        <f t="shared" si="2"/>
        <v>13.376923168485501</v>
      </c>
      <c r="Q10" s="8">
        <f t="shared" si="3"/>
        <v>33.699031875415315</v>
      </c>
      <c r="R10" s="7">
        <f t="shared" si="4"/>
        <v>17.364690988899142</v>
      </c>
      <c r="S10" s="8">
        <f t="shared" si="5"/>
        <v>37.45435434658549</v>
      </c>
    </row>
    <row r="11" spans="1:19" x14ac:dyDescent="0.3">
      <c r="A11" t="s">
        <v>14</v>
      </c>
      <c r="C11" s="7">
        <v>143.54225847391783</v>
      </c>
      <c r="D11" s="8">
        <v>21.362982780096321</v>
      </c>
      <c r="E11" s="7" t="e">
        <v>#NUM!</v>
      </c>
      <c r="F11" s="8" t="e">
        <v>#NUM!</v>
      </c>
      <c r="G11" s="7">
        <v>118.58585165142676</v>
      </c>
      <c r="H11" s="8">
        <v>26.827933705868176</v>
      </c>
      <c r="I11" s="7">
        <v>122.85625477815961</v>
      </c>
      <c r="J11" s="8">
        <v>28.046553664933732</v>
      </c>
      <c r="L11" s="7">
        <f t="shared" si="6"/>
        <v>142.15331794105265</v>
      </c>
      <c r="M11" s="8">
        <f t="shared" si="7"/>
        <v>166.38743774072083</v>
      </c>
      <c r="N11" s="7" t="e">
        <f t="shared" si="0"/>
        <v>#NUM!</v>
      </c>
      <c r="O11" s="8" t="e">
        <f t="shared" si="1"/>
        <v>#NUM!</v>
      </c>
      <c r="P11" s="7">
        <f t="shared" si="2"/>
        <v>89.564061522950524</v>
      </c>
      <c r="Q11" s="8">
        <f t="shared" si="3"/>
        <v>142.33911437928799</v>
      </c>
      <c r="R11" s="7">
        <f t="shared" si="4"/>
        <v>98.977512398627084</v>
      </c>
      <c r="S11" s="8">
        <f t="shared" si="5"/>
        <v>153.68654877479332</v>
      </c>
    </row>
    <row r="12" spans="1:19" x14ac:dyDescent="0.3">
      <c r="A12" s="4" t="s">
        <v>34</v>
      </c>
      <c r="B12" s="4"/>
      <c r="C12" s="5">
        <v>103.64682476424687</v>
      </c>
      <c r="D12" s="6">
        <v>15.109063649342138</v>
      </c>
      <c r="E12" s="5" t="e">
        <v>#NUM!</v>
      </c>
      <c r="F12" s="6" t="e">
        <v>#NUM!</v>
      </c>
      <c r="G12" s="5">
        <v>81.30345513474154</v>
      </c>
      <c r="H12" s="6">
        <v>19.963247251706186</v>
      </c>
      <c r="I12" s="5">
        <v>83.988640988655902</v>
      </c>
      <c r="J12" s="6">
        <v>19.448342655393404</v>
      </c>
      <c r="K12" s="4"/>
      <c r="L12" s="5">
        <f t="shared" si="6"/>
        <v>104.13376518457886</v>
      </c>
      <c r="M12" s="6">
        <f t="shared" si="7"/>
        <v>119.1179768305085</v>
      </c>
      <c r="N12" s="5" t="e">
        <f t="shared" si="0"/>
        <v>#NUM!</v>
      </c>
      <c r="O12" s="6" t="e">
        <f t="shared" si="1"/>
        <v>#NUM!</v>
      </c>
      <c r="P12" s="5">
        <f t="shared" si="2"/>
        <v>59.725611258182056</v>
      </c>
      <c r="Q12" s="6">
        <f t="shared" si="3"/>
        <v>98.142599677270795</v>
      </c>
      <c r="R12" s="5">
        <f t="shared" si="4"/>
        <v>68.894630518711949</v>
      </c>
      <c r="S12" s="6">
        <f t="shared" si="5"/>
        <v>104.86612063739742</v>
      </c>
    </row>
    <row r="13" spans="1:19" x14ac:dyDescent="0.3">
      <c r="A13" s="4" t="s">
        <v>25</v>
      </c>
      <c r="B13" s="4"/>
      <c r="C13" s="5">
        <v>12.646389777936037</v>
      </c>
      <c r="D13" s="6">
        <v>2.1280831993811828</v>
      </c>
      <c r="E13" s="5" t="e">
        <v>#NUM!</v>
      </c>
      <c r="F13" s="6" t="e">
        <v>#NUM!</v>
      </c>
      <c r="G13" s="5">
        <v>9.8870120146135285</v>
      </c>
      <c r="H13" s="6">
        <v>2.3811304247729987</v>
      </c>
      <c r="I13" s="5">
        <v>9.2665943354918827</v>
      </c>
      <c r="J13" s="6">
        <v>2.4335274382032122</v>
      </c>
      <c r="K13" s="4"/>
      <c r="L13" s="5">
        <f t="shared" si="6"/>
        <v>12.911713248910884</v>
      </c>
      <c r="M13" s="6">
        <f t="shared" si="7"/>
        <v>14.466316375449546</v>
      </c>
      <c r="N13" s="5" t="e">
        <f t="shared" si="0"/>
        <v>#NUM!</v>
      </c>
      <c r="O13" s="6" t="e">
        <f t="shared" si="1"/>
        <v>#NUM!</v>
      </c>
      <c r="P13" s="5">
        <f t="shared" si="2"/>
        <v>7.3761829408142159</v>
      </c>
      <c r="Q13" s="6">
        <f t="shared" si="3"/>
        <v>11.801025385743442</v>
      </c>
      <c r="R13" s="5">
        <f t="shared" si="4"/>
        <v>7.2151078860689175</v>
      </c>
      <c r="S13" s="6">
        <f t="shared" si="5"/>
        <v>11.798148855032728</v>
      </c>
    </row>
    <row r="14" spans="1:19" x14ac:dyDescent="0.3">
      <c r="A14" t="s">
        <v>35</v>
      </c>
      <c r="C14" s="7">
        <v>0.77675167246945076</v>
      </c>
      <c r="D14" s="8">
        <v>1.167215469931256</v>
      </c>
      <c r="E14" s="7" t="e">
        <v>#NUM!</v>
      </c>
      <c r="F14" s="8" t="e">
        <v>#NUM!</v>
      </c>
      <c r="G14" s="7">
        <v>1.0757434737959131</v>
      </c>
      <c r="H14" s="8">
        <v>1.1878809346563728</v>
      </c>
      <c r="I14" s="7">
        <v>0.29653811855485807</v>
      </c>
      <c r="J14" s="8">
        <v>0.91705986226432457</v>
      </c>
      <c r="L14" s="7">
        <f t="shared" si="6"/>
        <v>-6.9809219359582064E-2</v>
      </c>
      <c r="M14" s="8">
        <f t="shared" si="7"/>
        <v>2.6764516201740101</v>
      </c>
      <c r="N14" s="7" t="e">
        <f t="shared" si="0"/>
        <v>#NUM!</v>
      </c>
      <c r="O14" s="8" t="e">
        <f t="shared" si="1"/>
        <v>#NUM!</v>
      </c>
      <c r="P14" s="7">
        <f t="shared" si="2"/>
        <v>-4.5183858121028209E-2</v>
      </c>
      <c r="Q14" s="8">
        <f t="shared" si="3"/>
        <v>2.3543139502721662</v>
      </c>
      <c r="R14" s="7">
        <f t="shared" si="4"/>
        <v>-0.559353294302392</v>
      </c>
      <c r="S14" s="8">
        <f t="shared" si="5"/>
        <v>0.94328719763821312</v>
      </c>
    </row>
    <row r="15" spans="1:19" x14ac:dyDescent="0.3">
      <c r="A15" t="s">
        <v>36</v>
      </c>
      <c r="C15" s="7">
        <v>2.2288072222380539</v>
      </c>
      <c r="D15" s="8">
        <v>1.1453736897969582</v>
      </c>
      <c r="E15" s="7" t="e">
        <v>#NUM!</v>
      </c>
      <c r="F15" s="8" t="e">
        <v>#NUM!</v>
      </c>
      <c r="G15" s="7">
        <v>2.0619379701892888</v>
      </c>
      <c r="H15" s="8">
        <v>1.080527151865958</v>
      </c>
      <c r="I15" s="7">
        <v>2.4365732819381893</v>
      </c>
      <c r="J15" s="8">
        <v>0.9948255413929501</v>
      </c>
      <c r="L15" s="7">
        <f t="shared" si="6"/>
        <v>1.6725699985290592</v>
      </c>
      <c r="M15" s="8">
        <f t="shared" si="7"/>
        <v>3.2884654231334767</v>
      </c>
      <c r="N15" s="7" t="e">
        <f t="shared" si="0"/>
        <v>#NUM!</v>
      </c>
      <c r="O15" s="8" t="e">
        <f t="shared" si="1"/>
        <v>#NUM!</v>
      </c>
      <c r="P15" s="7">
        <f t="shared" si="2"/>
        <v>1.0016318305299501</v>
      </c>
      <c r="Q15" s="8">
        <f t="shared" si="3"/>
        <v>3.1132862301379634</v>
      </c>
      <c r="R15" s="7">
        <f t="shared" si="4"/>
        <v>1.5288479986319088</v>
      </c>
      <c r="S15" s="8">
        <f t="shared" si="5"/>
        <v>3.5016366580797653</v>
      </c>
    </row>
    <row r="16" spans="1:19" x14ac:dyDescent="0.3">
      <c r="A16" s="4" t="s">
        <v>37</v>
      </c>
      <c r="B16" s="4"/>
      <c r="C16" s="5">
        <v>11.044501645606118</v>
      </c>
      <c r="D16" s="6">
        <v>1.2882242119700542</v>
      </c>
      <c r="E16" s="5" t="e">
        <v>#NUM!</v>
      </c>
      <c r="F16" s="6" t="e">
        <v>#NUM!</v>
      </c>
      <c r="G16" s="5">
        <v>8.2361795373511075</v>
      </c>
      <c r="H16" s="6">
        <v>2.3148217026535645</v>
      </c>
      <c r="I16" s="5">
        <v>7.804790249879928</v>
      </c>
      <c r="J16" s="6">
        <v>2.8452662824757615</v>
      </c>
      <c r="K16" s="4"/>
      <c r="L16" s="5">
        <f t="shared" si="6"/>
        <v>9.2618626833050719</v>
      </c>
      <c r="M16" s="6">
        <f t="shared" si="7"/>
        <v>12.360591235614294</v>
      </c>
      <c r="N16" s="5" t="e">
        <f t="shared" si="0"/>
        <v>#NUM!</v>
      </c>
      <c r="O16" s="6" t="e">
        <f t="shared" si="1"/>
        <v>#NUM!</v>
      </c>
      <c r="P16" s="5">
        <f t="shared" si="2"/>
        <v>5.7122888887115462</v>
      </c>
      <c r="Q16" s="6">
        <f t="shared" si="3"/>
        <v>9.9503431671883522</v>
      </c>
      <c r="R16" s="5">
        <f t="shared" si="4"/>
        <v>5.4906743789825097</v>
      </c>
      <c r="S16" s="6">
        <f t="shared" si="5"/>
        <v>10.422924425715355</v>
      </c>
    </row>
    <row r="17" spans="1:32" ht="15" thickBot="1" x14ac:dyDescent="0.35">
      <c r="A17" s="4" t="s">
        <v>38</v>
      </c>
      <c r="B17" s="4"/>
      <c r="C17" s="18">
        <v>4.878801299275656</v>
      </c>
      <c r="D17" s="19">
        <v>1.9963243411186296</v>
      </c>
      <c r="E17" s="18" t="e">
        <v>#NUM!</v>
      </c>
      <c r="F17" s="19" t="e">
        <v>#NUM!</v>
      </c>
      <c r="G17" s="18">
        <v>5.0972356049908871</v>
      </c>
      <c r="H17" s="19">
        <v>1.4972524289910172</v>
      </c>
      <c r="I17" s="18">
        <v>5.2685599301803778</v>
      </c>
      <c r="J17" s="19">
        <v>1.461656540738816</v>
      </c>
      <c r="K17" s="4"/>
      <c r="L17" s="18">
        <f t="shared" si="6"/>
        <v>7</v>
      </c>
      <c r="M17" s="19">
        <f t="shared" si="7"/>
        <v>7</v>
      </c>
      <c r="N17" s="18" t="e">
        <f t="shared" si="0"/>
        <v>#NUM!</v>
      </c>
      <c r="O17" s="19" t="e">
        <f t="shared" si="1"/>
        <v>#NUM!</v>
      </c>
      <c r="P17" s="18">
        <f t="shared" si="2"/>
        <v>3.687638388752208</v>
      </c>
      <c r="Q17" s="19">
        <f t="shared" si="3"/>
        <v>6.6026788256385958</v>
      </c>
      <c r="R17" s="18">
        <f t="shared" si="4"/>
        <v>4.0559671915893381</v>
      </c>
      <c r="S17" s="19">
        <f t="shared" si="5"/>
        <v>6.6193471626681708</v>
      </c>
    </row>
    <row r="20" spans="1:32" x14ac:dyDescent="0.3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3">
      <c r="A23">
        <v>1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L23">
        <v>-1</v>
      </c>
      <c r="M23">
        <v>77</v>
      </c>
      <c r="N23">
        <v>75</v>
      </c>
      <c r="O23">
        <v>8</v>
      </c>
      <c r="P23">
        <v>-2</v>
      </c>
      <c r="Q23">
        <v>0</v>
      </c>
      <c r="R23">
        <v>5</v>
      </c>
      <c r="S23">
        <v>5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3">
      <c r="A24">
        <v>1</v>
      </c>
      <c r="B24" t="s">
        <v>17</v>
      </c>
      <c r="C24" t="s">
        <v>1</v>
      </c>
      <c r="E24" t="s">
        <v>2</v>
      </c>
      <c r="F24">
        <v>0</v>
      </c>
      <c r="G24">
        <v>0</v>
      </c>
      <c r="H24">
        <v>2</v>
      </c>
      <c r="I24">
        <v>0</v>
      </c>
      <c r="J24">
        <v>4</v>
      </c>
      <c r="K24">
        <v>3</v>
      </c>
      <c r="L24">
        <v>-1</v>
      </c>
      <c r="M24">
        <v>59</v>
      </c>
      <c r="N24">
        <v>57</v>
      </c>
      <c r="O24">
        <v>6</v>
      </c>
      <c r="P24">
        <v>-2</v>
      </c>
      <c r="Q24">
        <v>0</v>
      </c>
      <c r="R24">
        <v>4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3">
      <c r="A25" s="4">
        <v>1</v>
      </c>
      <c r="B25" t="s">
        <v>17</v>
      </c>
      <c r="C25" s="4" t="s">
        <v>1</v>
      </c>
      <c r="D25" s="4" t="s">
        <v>18</v>
      </c>
      <c r="E25" s="4" t="s">
        <v>2</v>
      </c>
      <c r="F25" s="4">
        <v>0</v>
      </c>
      <c r="G25" s="4">
        <v>0</v>
      </c>
      <c r="H25">
        <v>1</v>
      </c>
      <c r="I25">
        <v>0</v>
      </c>
      <c r="J25">
        <v>2</v>
      </c>
      <c r="K25">
        <v>0</v>
      </c>
      <c r="L25">
        <v>-1</v>
      </c>
      <c r="M25">
        <v>28</v>
      </c>
      <c r="N25">
        <v>29</v>
      </c>
      <c r="O25">
        <v>3</v>
      </c>
      <c r="P25">
        <v>-2</v>
      </c>
      <c r="Q25">
        <v>0</v>
      </c>
      <c r="R25">
        <v>3</v>
      </c>
      <c r="S25">
        <v>2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3">
      <c r="A26">
        <v>2</v>
      </c>
      <c r="B26" t="s">
        <v>15</v>
      </c>
      <c r="C26" t="s">
        <v>20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3</v>
      </c>
      <c r="K26">
        <v>15</v>
      </c>
      <c r="L26">
        <v>-1</v>
      </c>
      <c r="M26">
        <v>66</v>
      </c>
      <c r="N26">
        <v>52</v>
      </c>
      <c r="O26">
        <v>4</v>
      </c>
      <c r="P26">
        <v>-2</v>
      </c>
      <c r="Q26">
        <v>0</v>
      </c>
      <c r="R26">
        <v>3</v>
      </c>
      <c r="S26">
        <v>3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3">
      <c r="A27">
        <v>2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6</v>
      </c>
      <c r="K27">
        <v>15</v>
      </c>
      <c r="L27">
        <v>-1</v>
      </c>
      <c r="M27">
        <v>83</v>
      </c>
      <c r="N27">
        <v>69</v>
      </c>
      <c r="O27">
        <v>7</v>
      </c>
      <c r="P27">
        <v>-2</v>
      </c>
      <c r="Q27">
        <v>0</v>
      </c>
      <c r="R27">
        <v>3</v>
      </c>
      <c r="S27">
        <v>6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32" x14ac:dyDescent="0.3">
      <c r="A28" s="4">
        <v>2</v>
      </c>
      <c r="B28" t="s">
        <v>17</v>
      </c>
      <c r="C28" s="4" t="s">
        <v>21</v>
      </c>
      <c r="D28" s="4" t="s">
        <v>16</v>
      </c>
      <c r="E28" s="4" t="s">
        <v>2</v>
      </c>
      <c r="F28" s="4">
        <v>0</v>
      </c>
      <c r="G28" s="4">
        <v>0</v>
      </c>
      <c r="H28">
        <v>0</v>
      </c>
      <c r="I28">
        <v>0</v>
      </c>
      <c r="J28">
        <v>5</v>
      </c>
      <c r="K28">
        <v>3</v>
      </c>
      <c r="L28">
        <v>-1</v>
      </c>
      <c r="M28">
        <v>53</v>
      </c>
      <c r="N28">
        <v>51</v>
      </c>
      <c r="O28">
        <v>5</v>
      </c>
      <c r="P28">
        <v>-2</v>
      </c>
      <c r="Q28">
        <v>0</v>
      </c>
      <c r="R28">
        <v>2</v>
      </c>
      <c r="S28">
        <v>5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32" x14ac:dyDescent="0.3">
      <c r="A29" s="4">
        <v>2</v>
      </c>
      <c r="B29" t="s">
        <v>17</v>
      </c>
      <c r="C29" s="4" t="s">
        <v>21</v>
      </c>
      <c r="D29" s="4" t="s">
        <v>16</v>
      </c>
      <c r="E29" s="4" t="s">
        <v>2</v>
      </c>
      <c r="F29" s="4">
        <v>0</v>
      </c>
      <c r="G29" s="4">
        <v>0</v>
      </c>
      <c r="H29">
        <v>2</v>
      </c>
      <c r="I29">
        <v>0</v>
      </c>
      <c r="J29">
        <v>6</v>
      </c>
      <c r="K29">
        <v>15</v>
      </c>
      <c r="L29">
        <v>-1</v>
      </c>
      <c r="M29">
        <v>91</v>
      </c>
      <c r="N29">
        <v>77</v>
      </c>
      <c r="O29">
        <v>8</v>
      </c>
      <c r="P29">
        <v>-2</v>
      </c>
      <c r="Q29">
        <v>0</v>
      </c>
      <c r="R29">
        <v>4</v>
      </c>
      <c r="S29">
        <v>6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32" x14ac:dyDescent="0.3">
      <c r="A30">
        <v>2</v>
      </c>
      <c r="B30" t="s">
        <v>17</v>
      </c>
      <c r="C30" t="s">
        <v>21</v>
      </c>
      <c r="D30" t="s">
        <v>16</v>
      </c>
      <c r="E30" t="s">
        <v>2</v>
      </c>
      <c r="F30">
        <v>0</v>
      </c>
      <c r="G30">
        <v>0</v>
      </c>
      <c r="H30">
        <v>1</v>
      </c>
      <c r="I30">
        <v>0</v>
      </c>
      <c r="J30">
        <v>6</v>
      </c>
      <c r="K30">
        <v>15</v>
      </c>
      <c r="L30">
        <v>-1</v>
      </c>
      <c r="M30">
        <v>83</v>
      </c>
      <c r="N30">
        <v>69</v>
      </c>
      <c r="O30">
        <v>7</v>
      </c>
      <c r="P30">
        <v>-2</v>
      </c>
      <c r="Q30">
        <v>0</v>
      </c>
      <c r="R30">
        <v>3</v>
      </c>
      <c r="S30">
        <v>6</v>
      </c>
      <c r="T30">
        <v>-1</v>
      </c>
      <c r="V30" t="s">
        <v>45</v>
      </c>
      <c r="W30" t="b">
        <v>1</v>
      </c>
      <c r="Z30">
        <v>2</v>
      </c>
      <c r="AD30">
        <v>8</v>
      </c>
      <c r="AE30">
        <v>0</v>
      </c>
      <c r="AF30">
        <v>0</v>
      </c>
    </row>
    <row r="31" spans="1:32" x14ac:dyDescent="0.3">
      <c r="A31">
        <v>2</v>
      </c>
      <c r="B31" t="s">
        <v>17</v>
      </c>
      <c r="C31" t="s">
        <v>21</v>
      </c>
      <c r="D31" t="s">
        <v>16</v>
      </c>
      <c r="E31" t="s">
        <v>2</v>
      </c>
      <c r="F31">
        <v>1</v>
      </c>
      <c r="G31">
        <v>0</v>
      </c>
      <c r="H31">
        <v>7</v>
      </c>
      <c r="I31">
        <v>0</v>
      </c>
      <c r="J31">
        <v>0</v>
      </c>
      <c r="K31">
        <v>15</v>
      </c>
      <c r="L31">
        <v>-1</v>
      </c>
      <c r="M31">
        <v>73</v>
      </c>
      <c r="N31">
        <v>59</v>
      </c>
      <c r="O31">
        <v>8</v>
      </c>
      <c r="P31">
        <v>-2</v>
      </c>
      <c r="Q31">
        <v>0</v>
      </c>
      <c r="R31">
        <v>10</v>
      </c>
      <c r="S31">
        <v>0</v>
      </c>
      <c r="T31">
        <v>-1</v>
      </c>
      <c r="V31" t="s">
        <v>45</v>
      </c>
      <c r="W31" t="b">
        <v>1</v>
      </c>
      <c r="Z31">
        <v>2</v>
      </c>
      <c r="AD31">
        <v>9</v>
      </c>
      <c r="AE31">
        <v>0</v>
      </c>
      <c r="AF31">
        <v>0</v>
      </c>
    </row>
    <row r="32" spans="1:32" x14ac:dyDescent="0.3">
      <c r="A32" s="4">
        <v>2</v>
      </c>
      <c r="B32" t="s">
        <v>17</v>
      </c>
      <c r="C32" s="4" t="s">
        <v>21</v>
      </c>
      <c r="D32" s="4" t="s">
        <v>16</v>
      </c>
      <c r="E32" s="4" t="s">
        <v>2</v>
      </c>
      <c r="F32" s="4">
        <v>0</v>
      </c>
      <c r="G32" s="4">
        <v>0</v>
      </c>
      <c r="H32">
        <v>7</v>
      </c>
      <c r="I32">
        <v>0</v>
      </c>
      <c r="J32">
        <v>2</v>
      </c>
      <c r="K32">
        <v>15</v>
      </c>
      <c r="L32">
        <v>-1</v>
      </c>
      <c r="M32">
        <v>91</v>
      </c>
      <c r="N32">
        <v>77</v>
      </c>
      <c r="O32">
        <v>9</v>
      </c>
      <c r="P32">
        <v>-2</v>
      </c>
      <c r="Q32">
        <v>0</v>
      </c>
      <c r="R32">
        <v>9</v>
      </c>
      <c r="S32">
        <v>2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0</v>
      </c>
      <c r="AF32">
        <v>3</v>
      </c>
    </row>
    <row r="33" spans="1:32" x14ac:dyDescent="0.3">
      <c r="A33" s="4">
        <v>9</v>
      </c>
      <c r="B33" t="s">
        <v>0</v>
      </c>
      <c r="C33" s="4" t="s">
        <v>20</v>
      </c>
      <c r="D33" s="4" t="s">
        <v>22</v>
      </c>
      <c r="E33" s="4" t="s">
        <v>2</v>
      </c>
      <c r="F33" s="4">
        <v>-1</v>
      </c>
      <c r="G33" s="4">
        <v>-1</v>
      </c>
      <c r="H33">
        <v>-1</v>
      </c>
      <c r="I33">
        <v>-1</v>
      </c>
      <c r="J33">
        <v>-1</v>
      </c>
      <c r="K33">
        <v>15</v>
      </c>
      <c r="L33">
        <v>27</v>
      </c>
      <c r="M33">
        <v>103</v>
      </c>
      <c r="N33">
        <v>61</v>
      </c>
      <c r="O33">
        <v>0</v>
      </c>
      <c r="P33">
        <v>2</v>
      </c>
      <c r="Q33">
        <v>2</v>
      </c>
      <c r="R33">
        <v>-5</v>
      </c>
      <c r="S33">
        <v>-4</v>
      </c>
      <c r="T33">
        <v>-1</v>
      </c>
      <c r="V33" t="s">
        <v>45</v>
      </c>
      <c r="W33" t="b">
        <v>0</v>
      </c>
      <c r="Z33">
        <v>9</v>
      </c>
      <c r="AD33">
        <v>11</v>
      </c>
      <c r="AE33">
        <v>0</v>
      </c>
      <c r="AF33">
        <v>3</v>
      </c>
    </row>
    <row r="34" spans="1:32" x14ac:dyDescent="0.3">
      <c r="A34">
        <v>9</v>
      </c>
      <c r="B34" t="s">
        <v>0</v>
      </c>
      <c r="C34" t="s">
        <v>20</v>
      </c>
      <c r="D34" t="s">
        <v>22</v>
      </c>
      <c r="E34" t="s">
        <v>2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15</v>
      </c>
      <c r="L34">
        <v>13</v>
      </c>
      <c r="M34">
        <v>94</v>
      </c>
      <c r="N34">
        <v>66</v>
      </c>
      <c r="O34">
        <v>0</v>
      </c>
      <c r="P34">
        <v>0</v>
      </c>
      <c r="Q34">
        <v>1</v>
      </c>
      <c r="R34">
        <v>-3</v>
      </c>
      <c r="S34">
        <v>-3</v>
      </c>
      <c r="T34">
        <v>-1</v>
      </c>
      <c r="V34" t="s">
        <v>45</v>
      </c>
      <c r="W34" t="b">
        <v>0</v>
      </c>
      <c r="Z34">
        <v>9</v>
      </c>
      <c r="AD34">
        <v>12</v>
      </c>
      <c r="AE34">
        <v>0</v>
      </c>
      <c r="AF34">
        <v>3</v>
      </c>
    </row>
    <row r="35" spans="1:32" x14ac:dyDescent="0.3">
      <c r="A35">
        <v>9</v>
      </c>
      <c r="B35" t="s">
        <v>15</v>
      </c>
      <c r="C35" t="s">
        <v>21</v>
      </c>
      <c r="D35" t="s">
        <v>24</v>
      </c>
      <c r="E35" t="s">
        <v>2</v>
      </c>
      <c r="F35">
        <v>0</v>
      </c>
      <c r="G35">
        <v>0</v>
      </c>
      <c r="H35">
        <v>0</v>
      </c>
      <c r="I35">
        <v>0</v>
      </c>
      <c r="J35">
        <v>4</v>
      </c>
      <c r="K35">
        <v>3</v>
      </c>
      <c r="L35">
        <v>3</v>
      </c>
      <c r="M35">
        <v>46</v>
      </c>
      <c r="N35">
        <v>40</v>
      </c>
      <c r="O35">
        <v>4</v>
      </c>
      <c r="P35">
        <v>0</v>
      </c>
      <c r="Q35">
        <v>0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1</v>
      </c>
      <c r="Z35">
        <v>9</v>
      </c>
      <c r="AB35">
        <v>4</v>
      </c>
      <c r="AD35">
        <v>13</v>
      </c>
      <c r="AE35">
        <v>0</v>
      </c>
      <c r="AF35">
        <v>3</v>
      </c>
    </row>
    <row r="36" spans="1:32" x14ac:dyDescent="0.3">
      <c r="A36">
        <v>9</v>
      </c>
      <c r="B36" t="s">
        <v>0</v>
      </c>
      <c r="C36" t="s">
        <v>21</v>
      </c>
      <c r="D36" t="s">
        <v>24</v>
      </c>
      <c r="E36" t="s">
        <v>2</v>
      </c>
      <c r="F36">
        <v>0</v>
      </c>
      <c r="G36">
        <v>0</v>
      </c>
      <c r="H36">
        <v>2</v>
      </c>
      <c r="I36">
        <v>0</v>
      </c>
      <c r="J36">
        <v>3</v>
      </c>
      <c r="K36">
        <v>3</v>
      </c>
      <c r="L36">
        <v>19</v>
      </c>
      <c r="M36">
        <v>68</v>
      </c>
      <c r="N36">
        <v>46</v>
      </c>
      <c r="O36">
        <v>5</v>
      </c>
      <c r="P36">
        <v>3</v>
      </c>
      <c r="Q36">
        <v>1</v>
      </c>
      <c r="R36">
        <v>-1</v>
      </c>
      <c r="S36">
        <v>2</v>
      </c>
      <c r="T36">
        <v>-1</v>
      </c>
      <c r="U36" t="s">
        <v>47</v>
      </c>
      <c r="V36" t="s">
        <v>45</v>
      </c>
      <c r="W36" t="b">
        <v>1</v>
      </c>
      <c r="Z36">
        <v>9</v>
      </c>
      <c r="AB36">
        <v>2</v>
      </c>
      <c r="AD36">
        <v>14</v>
      </c>
      <c r="AE36">
        <v>0</v>
      </c>
      <c r="AF36">
        <v>3</v>
      </c>
    </row>
    <row r="37" spans="1:32" x14ac:dyDescent="0.3">
      <c r="A37">
        <v>26</v>
      </c>
      <c r="B37" t="s">
        <v>0</v>
      </c>
      <c r="C37" t="s">
        <v>1</v>
      </c>
      <c r="D37" t="s">
        <v>19</v>
      </c>
      <c r="E37" t="s">
        <v>2</v>
      </c>
      <c r="F37">
        <v>0</v>
      </c>
      <c r="G37">
        <v>0</v>
      </c>
      <c r="H37">
        <v>5</v>
      </c>
      <c r="I37">
        <v>0</v>
      </c>
      <c r="J37">
        <v>3</v>
      </c>
      <c r="K37">
        <v>15</v>
      </c>
      <c r="L37">
        <v>33</v>
      </c>
      <c r="M37">
        <v>118</v>
      </c>
      <c r="N37">
        <v>70</v>
      </c>
      <c r="O37">
        <v>8</v>
      </c>
      <c r="P37">
        <v>0</v>
      </c>
      <c r="Q37">
        <v>3</v>
      </c>
      <c r="R37">
        <v>5</v>
      </c>
      <c r="S37">
        <v>0</v>
      </c>
      <c r="T37">
        <v>-1</v>
      </c>
      <c r="U37" t="s">
        <v>46</v>
      </c>
      <c r="V37" t="s">
        <v>26</v>
      </c>
      <c r="W37" t="b">
        <v>0</v>
      </c>
      <c r="Z37">
        <v>26</v>
      </c>
      <c r="AA37">
        <v>5</v>
      </c>
      <c r="AD37">
        <v>15</v>
      </c>
      <c r="AE37">
        <v>0</v>
      </c>
      <c r="AF37">
        <v>3</v>
      </c>
    </row>
    <row r="38" spans="1:32" x14ac:dyDescent="0.3">
      <c r="A38">
        <v>26</v>
      </c>
      <c r="B38" t="s">
        <v>15</v>
      </c>
      <c r="C38" t="s">
        <v>20</v>
      </c>
      <c r="D38" t="s">
        <v>19</v>
      </c>
      <c r="E38" t="s">
        <v>2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10</v>
      </c>
      <c r="M38">
        <v>95</v>
      </c>
      <c r="N38">
        <v>70</v>
      </c>
      <c r="O38">
        <v>7</v>
      </c>
      <c r="P38">
        <v>0</v>
      </c>
      <c r="Q38">
        <v>1</v>
      </c>
      <c r="R38">
        <v>0</v>
      </c>
      <c r="S38">
        <v>6</v>
      </c>
      <c r="T38">
        <v>-1</v>
      </c>
      <c r="U38" t="s">
        <v>47</v>
      </c>
      <c r="V38" t="s">
        <v>26</v>
      </c>
      <c r="W38" t="b">
        <v>0</v>
      </c>
      <c r="Z38">
        <v>26</v>
      </c>
      <c r="AB38">
        <v>6</v>
      </c>
      <c r="AD38">
        <v>16</v>
      </c>
      <c r="AE38">
        <v>0</v>
      </c>
      <c r="AF38">
        <v>3</v>
      </c>
    </row>
    <row r="39" spans="1:32" x14ac:dyDescent="0.3">
      <c r="A39">
        <v>29</v>
      </c>
      <c r="B39" t="s">
        <v>0</v>
      </c>
      <c r="C39" t="s">
        <v>23</v>
      </c>
      <c r="D39" t="s">
        <v>19</v>
      </c>
      <c r="E39" t="s">
        <v>2</v>
      </c>
      <c r="F39">
        <v>0</v>
      </c>
      <c r="G39">
        <v>0</v>
      </c>
      <c r="H39">
        <v>3</v>
      </c>
      <c r="I39">
        <v>0</v>
      </c>
      <c r="J39">
        <v>5</v>
      </c>
      <c r="K39">
        <v>3</v>
      </c>
      <c r="L39">
        <v>34</v>
      </c>
      <c r="M39">
        <v>111</v>
      </c>
      <c r="N39">
        <v>74</v>
      </c>
      <c r="O39">
        <v>8</v>
      </c>
      <c r="P39">
        <v>2</v>
      </c>
      <c r="Q39">
        <v>3</v>
      </c>
      <c r="R39">
        <v>1</v>
      </c>
      <c r="S39">
        <v>2</v>
      </c>
      <c r="T39">
        <v>-1</v>
      </c>
      <c r="U39" t="s">
        <v>47</v>
      </c>
      <c r="V39" t="s">
        <v>45</v>
      </c>
      <c r="W39" t="b">
        <v>0</v>
      </c>
      <c r="Z39">
        <v>29</v>
      </c>
      <c r="AB39">
        <v>2</v>
      </c>
      <c r="AD39">
        <v>17</v>
      </c>
      <c r="AE39">
        <v>0</v>
      </c>
      <c r="AF39">
        <v>3</v>
      </c>
    </row>
    <row r="40" spans="1:32" x14ac:dyDescent="0.3">
      <c r="A40">
        <v>29</v>
      </c>
      <c r="B40" t="s">
        <v>0</v>
      </c>
      <c r="C40" t="s">
        <v>23</v>
      </c>
      <c r="D40" t="s">
        <v>19</v>
      </c>
      <c r="E40" t="s">
        <v>2</v>
      </c>
      <c r="F40">
        <v>0</v>
      </c>
      <c r="G40">
        <v>0</v>
      </c>
      <c r="H40">
        <v>6</v>
      </c>
      <c r="I40">
        <v>0</v>
      </c>
      <c r="J40">
        <v>3</v>
      </c>
      <c r="K40">
        <v>3</v>
      </c>
      <c r="L40">
        <v>30</v>
      </c>
      <c r="M40">
        <v>111</v>
      </c>
      <c r="N40">
        <v>78</v>
      </c>
      <c r="O40">
        <v>9</v>
      </c>
      <c r="P40">
        <v>0</v>
      </c>
      <c r="Q40">
        <v>3</v>
      </c>
      <c r="R40">
        <v>6</v>
      </c>
      <c r="S40">
        <v>0</v>
      </c>
      <c r="T40">
        <v>-1</v>
      </c>
      <c r="U40" t="s">
        <v>46</v>
      </c>
      <c r="V40" t="s">
        <v>45</v>
      </c>
      <c r="W40" t="b">
        <v>0</v>
      </c>
      <c r="Z40">
        <v>29</v>
      </c>
      <c r="AA40">
        <v>6</v>
      </c>
      <c r="AD40">
        <v>18</v>
      </c>
      <c r="AE40">
        <v>0</v>
      </c>
      <c r="AF40">
        <v>3</v>
      </c>
    </row>
    <row r="41" spans="1:32" x14ac:dyDescent="0.3">
      <c r="A41">
        <v>33</v>
      </c>
      <c r="B41" t="s">
        <v>19</v>
      </c>
      <c r="C41" t="s">
        <v>20</v>
      </c>
      <c r="D41" t="s">
        <v>1</v>
      </c>
      <c r="E41" t="s">
        <v>2</v>
      </c>
      <c r="F41">
        <v>0</v>
      </c>
      <c r="G41">
        <v>0</v>
      </c>
      <c r="H41">
        <v>3</v>
      </c>
      <c r="I41">
        <v>0</v>
      </c>
      <c r="J41">
        <v>7</v>
      </c>
      <c r="K41">
        <v>15</v>
      </c>
      <c r="L41">
        <v>34</v>
      </c>
      <c r="M41">
        <v>143</v>
      </c>
      <c r="N41">
        <v>94</v>
      </c>
      <c r="O41">
        <v>10</v>
      </c>
      <c r="P41">
        <v>2</v>
      </c>
      <c r="Q41">
        <v>3</v>
      </c>
      <c r="R41">
        <v>1</v>
      </c>
      <c r="S41">
        <v>4</v>
      </c>
      <c r="T41">
        <v>2</v>
      </c>
      <c r="U41" t="s">
        <v>47</v>
      </c>
      <c r="V41" t="s">
        <v>26</v>
      </c>
      <c r="W41" t="b">
        <v>0</v>
      </c>
      <c r="Z41">
        <v>33</v>
      </c>
      <c r="AB41">
        <v>4</v>
      </c>
      <c r="AD41">
        <v>19</v>
      </c>
      <c r="AE41">
        <v>0</v>
      </c>
      <c r="AF41">
        <v>3</v>
      </c>
    </row>
    <row r="42" spans="1:32" x14ac:dyDescent="0.3">
      <c r="A42">
        <v>33</v>
      </c>
      <c r="B42" t="s">
        <v>19</v>
      </c>
      <c r="C42" t="s">
        <v>20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80</v>
      </c>
      <c r="O42">
        <v>10</v>
      </c>
      <c r="P42">
        <v>1</v>
      </c>
      <c r="Q42">
        <v>3</v>
      </c>
      <c r="R42">
        <v>9</v>
      </c>
      <c r="S42">
        <v>-3</v>
      </c>
      <c r="T42">
        <v>1</v>
      </c>
      <c r="U42" t="s">
        <v>46</v>
      </c>
      <c r="V42" t="s">
        <v>26</v>
      </c>
      <c r="W42" t="b">
        <v>0</v>
      </c>
      <c r="Z42">
        <v>33</v>
      </c>
      <c r="AA42">
        <v>9</v>
      </c>
      <c r="AD42">
        <v>20</v>
      </c>
      <c r="AE42">
        <v>0</v>
      </c>
      <c r="AF42">
        <v>3</v>
      </c>
    </row>
    <row r="43" spans="1:32" x14ac:dyDescent="0.3">
      <c r="A43">
        <v>33</v>
      </c>
      <c r="B43" t="s">
        <v>19</v>
      </c>
      <c r="C43" t="s">
        <v>20</v>
      </c>
      <c r="E43" t="s">
        <v>2</v>
      </c>
      <c r="F43">
        <v>2</v>
      </c>
      <c r="G43">
        <v>0</v>
      </c>
      <c r="H43">
        <v>6</v>
      </c>
      <c r="I43">
        <v>0</v>
      </c>
      <c r="J43">
        <v>0</v>
      </c>
      <c r="K43">
        <v>15</v>
      </c>
      <c r="L43">
        <v>8</v>
      </c>
      <c r="M43">
        <v>75</v>
      </c>
      <c r="N43">
        <v>52</v>
      </c>
      <c r="O43">
        <v>8</v>
      </c>
      <c r="P43">
        <v>1</v>
      </c>
      <c r="Q43">
        <v>0</v>
      </c>
      <c r="R43">
        <v>7</v>
      </c>
      <c r="S43">
        <v>0</v>
      </c>
      <c r="T43">
        <v>1</v>
      </c>
      <c r="U43" t="s">
        <v>46</v>
      </c>
      <c r="V43" t="s">
        <v>26</v>
      </c>
      <c r="W43" t="b">
        <v>0</v>
      </c>
      <c r="Z43">
        <v>33</v>
      </c>
      <c r="AA43">
        <v>7</v>
      </c>
      <c r="AD43">
        <v>21</v>
      </c>
      <c r="AE43">
        <v>0</v>
      </c>
      <c r="AF43">
        <v>3</v>
      </c>
    </row>
    <row r="44" spans="1:32" x14ac:dyDescent="0.3">
      <c r="A44">
        <v>33</v>
      </c>
      <c r="B44" t="s">
        <v>19</v>
      </c>
      <c r="C44" t="s">
        <v>20</v>
      </c>
      <c r="E44" t="s">
        <v>2</v>
      </c>
      <c r="F44">
        <v>0</v>
      </c>
      <c r="G44">
        <v>0</v>
      </c>
      <c r="H44">
        <v>10</v>
      </c>
      <c r="I44">
        <v>0</v>
      </c>
      <c r="J44">
        <v>0</v>
      </c>
      <c r="K44">
        <v>15</v>
      </c>
      <c r="L44">
        <v>24</v>
      </c>
      <c r="M44">
        <v>119</v>
      </c>
      <c r="N44">
        <v>80</v>
      </c>
      <c r="O44">
        <v>10</v>
      </c>
      <c r="P44">
        <v>2</v>
      </c>
      <c r="Q44">
        <v>2</v>
      </c>
      <c r="R44">
        <v>8</v>
      </c>
      <c r="S44">
        <v>-2</v>
      </c>
      <c r="T44">
        <v>1</v>
      </c>
      <c r="U44" t="s">
        <v>46</v>
      </c>
      <c r="V44" t="s">
        <v>26</v>
      </c>
      <c r="W44" t="b">
        <v>0</v>
      </c>
      <c r="Z44">
        <v>33</v>
      </c>
      <c r="AA44">
        <v>8</v>
      </c>
      <c r="AD44">
        <v>22</v>
      </c>
      <c r="AE44">
        <v>0</v>
      </c>
      <c r="AF44">
        <v>3</v>
      </c>
    </row>
    <row r="45" spans="1:32" x14ac:dyDescent="0.3">
      <c r="A45">
        <v>33</v>
      </c>
      <c r="B45" t="s">
        <v>19</v>
      </c>
      <c r="C45" t="s">
        <v>20</v>
      </c>
      <c r="E45" t="s">
        <v>2</v>
      </c>
      <c r="F45">
        <v>0</v>
      </c>
      <c r="G45">
        <v>0</v>
      </c>
      <c r="H45">
        <v>8</v>
      </c>
      <c r="I45">
        <v>0</v>
      </c>
      <c r="J45">
        <v>0</v>
      </c>
      <c r="K45">
        <v>15</v>
      </c>
      <c r="L45">
        <v>8</v>
      </c>
      <c r="M45">
        <v>87</v>
      </c>
      <c r="N45">
        <v>64</v>
      </c>
      <c r="O45">
        <v>8</v>
      </c>
      <c r="P45">
        <v>1</v>
      </c>
      <c r="Q45">
        <v>0</v>
      </c>
      <c r="R45">
        <v>7</v>
      </c>
      <c r="S45">
        <v>0</v>
      </c>
      <c r="T45">
        <v>1</v>
      </c>
      <c r="U45" t="s">
        <v>46</v>
      </c>
      <c r="V45" t="s">
        <v>26</v>
      </c>
      <c r="W45" t="b">
        <v>0</v>
      </c>
      <c r="Z45">
        <v>33</v>
      </c>
      <c r="AA45">
        <v>7</v>
      </c>
      <c r="AD45">
        <v>23</v>
      </c>
      <c r="AE45">
        <v>0</v>
      </c>
      <c r="AF45">
        <v>3</v>
      </c>
    </row>
    <row r="46" spans="1:32" x14ac:dyDescent="0.3">
      <c r="A46">
        <v>33</v>
      </c>
      <c r="B46" t="s">
        <v>19</v>
      </c>
      <c r="C46" t="s">
        <v>20</v>
      </c>
      <c r="E46" t="s">
        <v>2</v>
      </c>
      <c r="F46">
        <v>2</v>
      </c>
      <c r="G46">
        <v>0</v>
      </c>
      <c r="H46">
        <v>6</v>
      </c>
      <c r="I46">
        <v>0</v>
      </c>
      <c r="J46">
        <v>0</v>
      </c>
      <c r="K46">
        <v>15</v>
      </c>
      <c r="L46">
        <v>0</v>
      </c>
      <c r="M46">
        <v>67</v>
      </c>
      <c r="N46">
        <v>52</v>
      </c>
      <c r="O46">
        <v>8</v>
      </c>
      <c r="P46">
        <v>0</v>
      </c>
      <c r="Q46">
        <v>0</v>
      </c>
      <c r="R46">
        <v>8</v>
      </c>
      <c r="S46">
        <v>0</v>
      </c>
      <c r="T46">
        <v>1</v>
      </c>
      <c r="U46" t="s">
        <v>46</v>
      </c>
      <c r="V46" t="s">
        <v>26</v>
      </c>
      <c r="W46" t="b">
        <v>0</v>
      </c>
      <c r="Z46">
        <v>33</v>
      </c>
      <c r="AA46">
        <v>8</v>
      </c>
      <c r="AD46">
        <v>24</v>
      </c>
      <c r="AE46">
        <v>0</v>
      </c>
      <c r="AF46">
        <v>3</v>
      </c>
    </row>
    <row r="47" spans="1:32" x14ac:dyDescent="0.3">
      <c r="A47">
        <v>35</v>
      </c>
      <c r="B47" t="s">
        <v>19</v>
      </c>
      <c r="C47" t="s">
        <v>20</v>
      </c>
      <c r="D47" t="s">
        <v>21</v>
      </c>
      <c r="E47" t="s">
        <v>2</v>
      </c>
      <c r="F47">
        <v>0</v>
      </c>
      <c r="G47">
        <v>0</v>
      </c>
      <c r="H47">
        <v>0</v>
      </c>
      <c r="I47">
        <v>0</v>
      </c>
      <c r="J47">
        <v>9</v>
      </c>
      <c r="K47">
        <v>15</v>
      </c>
      <c r="L47">
        <v>33</v>
      </c>
      <c r="M47">
        <v>138</v>
      </c>
      <c r="N47">
        <v>90</v>
      </c>
      <c r="O47">
        <v>9</v>
      </c>
      <c r="P47">
        <v>0</v>
      </c>
      <c r="Q47">
        <v>3</v>
      </c>
      <c r="R47">
        <v>0</v>
      </c>
      <c r="S47">
        <v>6</v>
      </c>
      <c r="T47">
        <v>3</v>
      </c>
      <c r="U47" t="s">
        <v>47</v>
      </c>
      <c r="V47" t="s">
        <v>45</v>
      </c>
      <c r="W47" t="b">
        <v>0</v>
      </c>
      <c r="Z47">
        <v>35</v>
      </c>
      <c r="AB47">
        <v>6</v>
      </c>
      <c r="AD47">
        <v>25</v>
      </c>
      <c r="AE47">
        <v>0</v>
      </c>
      <c r="AF47">
        <v>3</v>
      </c>
    </row>
    <row r="48" spans="1:32" x14ac:dyDescent="0.3">
      <c r="A48">
        <v>35</v>
      </c>
      <c r="B48" t="s">
        <v>19</v>
      </c>
      <c r="C48" t="s">
        <v>20</v>
      </c>
      <c r="E48" t="s">
        <v>2</v>
      </c>
      <c r="F48">
        <v>0</v>
      </c>
      <c r="G48">
        <v>0</v>
      </c>
      <c r="H48">
        <v>9</v>
      </c>
      <c r="I48">
        <v>0</v>
      </c>
      <c r="J48">
        <v>0</v>
      </c>
      <c r="K48">
        <v>15</v>
      </c>
      <c r="L48">
        <v>0</v>
      </c>
      <c r="M48">
        <v>87</v>
      </c>
      <c r="N48">
        <v>72</v>
      </c>
      <c r="O48">
        <v>9</v>
      </c>
      <c r="P48">
        <v>0</v>
      </c>
      <c r="Q48">
        <v>0</v>
      </c>
      <c r="R48">
        <v>9</v>
      </c>
      <c r="S48">
        <v>0</v>
      </c>
      <c r="T48">
        <v>1</v>
      </c>
      <c r="U48" t="s">
        <v>46</v>
      </c>
      <c r="V48" t="s">
        <v>45</v>
      </c>
      <c r="W48" t="b">
        <v>0</v>
      </c>
      <c r="Z48">
        <v>35</v>
      </c>
      <c r="AA48">
        <v>9</v>
      </c>
      <c r="AD48">
        <v>26</v>
      </c>
      <c r="AE48">
        <v>0</v>
      </c>
      <c r="AF48">
        <v>3</v>
      </c>
    </row>
    <row r="49" spans="1:32" x14ac:dyDescent="0.3">
      <c r="A49">
        <v>35</v>
      </c>
      <c r="B49" t="s">
        <v>19</v>
      </c>
      <c r="C49" t="s">
        <v>20</v>
      </c>
      <c r="D49" t="s">
        <v>21</v>
      </c>
      <c r="E49" t="s">
        <v>2</v>
      </c>
      <c r="F49">
        <v>0</v>
      </c>
      <c r="G49">
        <v>0</v>
      </c>
      <c r="H49">
        <v>0</v>
      </c>
      <c r="I49">
        <v>0</v>
      </c>
      <c r="J49">
        <v>9</v>
      </c>
      <c r="K49">
        <v>0</v>
      </c>
      <c r="L49">
        <v>20</v>
      </c>
      <c r="M49">
        <v>110</v>
      </c>
      <c r="N49">
        <v>90</v>
      </c>
      <c r="O49">
        <v>9</v>
      </c>
      <c r="P49">
        <v>0</v>
      </c>
      <c r="Q49">
        <v>2</v>
      </c>
      <c r="R49">
        <v>0</v>
      </c>
      <c r="S49">
        <v>7</v>
      </c>
      <c r="T49">
        <v>3</v>
      </c>
      <c r="U49" t="s">
        <v>47</v>
      </c>
      <c r="V49" t="s">
        <v>45</v>
      </c>
      <c r="W49" t="b">
        <v>0</v>
      </c>
      <c r="Z49">
        <v>35</v>
      </c>
      <c r="AB49">
        <v>7</v>
      </c>
      <c r="AD49">
        <v>27</v>
      </c>
      <c r="AE49">
        <v>5</v>
      </c>
      <c r="AF49">
        <v>5.3998185159775787</v>
      </c>
    </row>
    <row r="50" spans="1:32" x14ac:dyDescent="0.3">
      <c r="A50">
        <v>35</v>
      </c>
      <c r="B50" t="s">
        <v>19</v>
      </c>
      <c r="C50" t="s">
        <v>20</v>
      </c>
      <c r="E50" t="s">
        <v>2</v>
      </c>
      <c r="F50">
        <v>0</v>
      </c>
      <c r="G50">
        <v>0</v>
      </c>
      <c r="H50">
        <v>9</v>
      </c>
      <c r="I50">
        <v>0</v>
      </c>
      <c r="J50">
        <v>0</v>
      </c>
      <c r="K50">
        <v>15</v>
      </c>
      <c r="L50">
        <v>8</v>
      </c>
      <c r="M50">
        <v>95</v>
      </c>
      <c r="N50">
        <v>72</v>
      </c>
      <c r="O50">
        <v>9</v>
      </c>
      <c r="P50">
        <v>1</v>
      </c>
      <c r="Q50">
        <v>0</v>
      </c>
      <c r="R50">
        <v>8</v>
      </c>
      <c r="S50">
        <v>0</v>
      </c>
      <c r="T50">
        <v>1</v>
      </c>
      <c r="U50" t="s">
        <v>46</v>
      </c>
      <c r="V50" t="s">
        <v>45</v>
      </c>
      <c r="W50" t="b">
        <v>0</v>
      </c>
      <c r="Z50">
        <v>35</v>
      </c>
      <c r="AA50">
        <v>8</v>
      </c>
      <c r="AD50">
        <v>28</v>
      </c>
      <c r="AE50">
        <v>5</v>
      </c>
      <c r="AF50">
        <v>5.3998185159775787</v>
      </c>
    </row>
    <row r="51" spans="1:32" x14ac:dyDescent="0.3">
      <c r="A51">
        <v>35</v>
      </c>
      <c r="B51" t="s">
        <v>0</v>
      </c>
      <c r="C51" t="s">
        <v>21</v>
      </c>
      <c r="E51" t="s">
        <v>2</v>
      </c>
      <c r="F51">
        <v>2</v>
      </c>
      <c r="G51">
        <v>0</v>
      </c>
      <c r="H51">
        <v>8</v>
      </c>
      <c r="I51">
        <v>0</v>
      </c>
      <c r="J51">
        <v>1</v>
      </c>
      <c r="K51">
        <v>15</v>
      </c>
      <c r="L51">
        <v>20</v>
      </c>
      <c r="M51">
        <v>113</v>
      </c>
      <c r="N51">
        <v>78</v>
      </c>
      <c r="O51">
        <v>11</v>
      </c>
      <c r="P51">
        <v>0</v>
      </c>
      <c r="Q51">
        <v>2</v>
      </c>
      <c r="R51">
        <v>10</v>
      </c>
      <c r="S51">
        <v>-1</v>
      </c>
      <c r="T51">
        <v>2</v>
      </c>
      <c r="U51" t="s">
        <v>46</v>
      </c>
      <c r="V51" t="s">
        <v>45</v>
      </c>
      <c r="W51" t="b">
        <v>1</v>
      </c>
      <c r="Z51">
        <v>35</v>
      </c>
      <c r="AA51">
        <v>10</v>
      </c>
      <c r="AD51">
        <v>29</v>
      </c>
      <c r="AE51">
        <v>5</v>
      </c>
      <c r="AF51">
        <v>5.3998185159775787</v>
      </c>
    </row>
    <row r="52" spans="1:32" x14ac:dyDescent="0.3">
      <c r="A52">
        <v>35</v>
      </c>
      <c r="B52" t="s">
        <v>0</v>
      </c>
      <c r="C52" t="s">
        <v>21</v>
      </c>
      <c r="D52" t="s">
        <v>22</v>
      </c>
      <c r="E52" t="s">
        <v>2</v>
      </c>
      <c r="F52">
        <v>0</v>
      </c>
      <c r="G52">
        <v>0</v>
      </c>
      <c r="H52">
        <v>1</v>
      </c>
      <c r="I52">
        <v>0</v>
      </c>
      <c r="J52">
        <v>9</v>
      </c>
      <c r="K52">
        <v>15</v>
      </c>
      <c r="L52">
        <v>33</v>
      </c>
      <c r="M52">
        <v>146</v>
      </c>
      <c r="N52">
        <v>98</v>
      </c>
      <c r="O52">
        <v>10</v>
      </c>
      <c r="P52">
        <v>0</v>
      </c>
      <c r="Q52">
        <v>3</v>
      </c>
      <c r="R52">
        <v>1</v>
      </c>
      <c r="S52">
        <v>6</v>
      </c>
      <c r="T52">
        <v>3</v>
      </c>
      <c r="U52" t="s">
        <v>47</v>
      </c>
      <c r="V52" t="s">
        <v>45</v>
      </c>
      <c r="W52" t="b">
        <v>1</v>
      </c>
      <c r="Z52">
        <v>35</v>
      </c>
      <c r="AB52">
        <v>6</v>
      </c>
      <c r="AD52">
        <v>30</v>
      </c>
      <c r="AE52">
        <v>5.3445762231193257</v>
      </c>
      <c r="AF52">
        <v>4.4661806568408826</v>
      </c>
    </row>
    <row r="53" spans="1:32" x14ac:dyDescent="0.3">
      <c r="A53">
        <v>35</v>
      </c>
      <c r="B53" t="s">
        <v>0</v>
      </c>
      <c r="C53" t="s">
        <v>21</v>
      </c>
      <c r="E53" t="s">
        <v>2</v>
      </c>
      <c r="F53">
        <v>1</v>
      </c>
      <c r="G53">
        <v>0</v>
      </c>
      <c r="H53">
        <v>11</v>
      </c>
      <c r="I53">
        <v>0</v>
      </c>
      <c r="J53">
        <v>1</v>
      </c>
      <c r="K53">
        <v>15</v>
      </c>
      <c r="L53">
        <v>34</v>
      </c>
      <c r="M53">
        <v>149</v>
      </c>
      <c r="N53">
        <v>100</v>
      </c>
      <c r="O53">
        <v>13</v>
      </c>
      <c r="P53">
        <v>2</v>
      </c>
      <c r="Q53">
        <v>3</v>
      </c>
      <c r="R53">
        <v>10</v>
      </c>
      <c r="S53">
        <v>-2</v>
      </c>
      <c r="T53">
        <v>2</v>
      </c>
      <c r="U53" t="s">
        <v>46</v>
      </c>
      <c r="V53" t="s">
        <v>45</v>
      </c>
      <c r="W53" t="b">
        <v>1</v>
      </c>
      <c r="Z53">
        <v>35</v>
      </c>
      <c r="AA53">
        <v>10</v>
      </c>
      <c r="AD53">
        <v>31</v>
      </c>
      <c r="AE53">
        <v>5.3445762231193257</v>
      </c>
      <c r="AF53">
        <v>4.4661806568408826</v>
      </c>
    </row>
    <row r="54" spans="1:32" x14ac:dyDescent="0.3">
      <c r="A54">
        <v>35</v>
      </c>
      <c r="B54" t="s">
        <v>0</v>
      </c>
      <c r="C54" t="s">
        <v>21</v>
      </c>
      <c r="E54" t="s">
        <v>2</v>
      </c>
      <c r="F54">
        <v>1</v>
      </c>
      <c r="G54">
        <v>0</v>
      </c>
      <c r="H54">
        <v>8</v>
      </c>
      <c r="I54">
        <v>0</v>
      </c>
      <c r="J54">
        <v>1</v>
      </c>
      <c r="K54">
        <v>15</v>
      </c>
      <c r="L54">
        <v>10</v>
      </c>
      <c r="M54">
        <v>101</v>
      </c>
      <c r="N54">
        <v>76</v>
      </c>
      <c r="O54">
        <v>10</v>
      </c>
      <c r="P54">
        <v>0</v>
      </c>
      <c r="Q54">
        <v>1</v>
      </c>
      <c r="R54">
        <v>9</v>
      </c>
      <c r="S54">
        <v>0</v>
      </c>
      <c r="T54">
        <v>2</v>
      </c>
      <c r="U54" t="s">
        <v>46</v>
      </c>
      <c r="V54" t="s">
        <v>45</v>
      </c>
      <c r="W54" t="b">
        <v>1</v>
      </c>
      <c r="Z54">
        <v>35</v>
      </c>
      <c r="AA54">
        <v>9</v>
      </c>
      <c r="AD54">
        <v>32</v>
      </c>
      <c r="AE54">
        <v>5.3445762231193257</v>
      </c>
      <c r="AF54">
        <v>4.4661806568408826</v>
      </c>
    </row>
    <row r="55" spans="1:32" x14ac:dyDescent="0.3">
      <c r="A55">
        <v>35</v>
      </c>
      <c r="B55" t="s">
        <v>0</v>
      </c>
      <c r="C55" t="s">
        <v>21</v>
      </c>
      <c r="E55" t="s">
        <v>2</v>
      </c>
      <c r="F55">
        <v>1</v>
      </c>
      <c r="G55">
        <v>0</v>
      </c>
      <c r="H55">
        <v>10</v>
      </c>
      <c r="I55">
        <v>0</v>
      </c>
      <c r="J55">
        <v>1</v>
      </c>
      <c r="K55">
        <v>15</v>
      </c>
      <c r="L55">
        <v>26</v>
      </c>
      <c r="M55">
        <v>133</v>
      </c>
      <c r="N55">
        <v>92</v>
      </c>
      <c r="O55">
        <v>12</v>
      </c>
      <c r="P55">
        <v>3</v>
      </c>
      <c r="Q55">
        <v>2</v>
      </c>
      <c r="R55">
        <v>8</v>
      </c>
      <c r="S55">
        <v>-1</v>
      </c>
      <c r="T55">
        <v>2</v>
      </c>
      <c r="U55" t="s">
        <v>46</v>
      </c>
      <c r="V55" t="s">
        <v>45</v>
      </c>
      <c r="W55" t="b">
        <v>1</v>
      </c>
      <c r="Z55">
        <v>35</v>
      </c>
      <c r="AA55">
        <v>8</v>
      </c>
      <c r="AD55">
        <v>33</v>
      </c>
      <c r="AE55">
        <v>5.3445762231193257</v>
      </c>
      <c r="AF55">
        <v>4.4661806568408826</v>
      </c>
    </row>
    <row r="56" spans="1:32" x14ac:dyDescent="0.3">
      <c r="A56">
        <v>36</v>
      </c>
      <c r="B56" t="s">
        <v>19</v>
      </c>
      <c r="C56" t="s">
        <v>1</v>
      </c>
      <c r="E56" t="s">
        <v>2</v>
      </c>
      <c r="F56">
        <v>1</v>
      </c>
      <c r="G56">
        <v>0</v>
      </c>
      <c r="H56">
        <v>9</v>
      </c>
      <c r="I56">
        <v>0</v>
      </c>
      <c r="J56">
        <v>1</v>
      </c>
      <c r="K56">
        <v>15</v>
      </c>
      <c r="L56">
        <v>34</v>
      </c>
      <c r="M56">
        <v>133</v>
      </c>
      <c r="N56">
        <v>84</v>
      </c>
      <c r="O56">
        <v>11</v>
      </c>
      <c r="P56">
        <v>2</v>
      </c>
      <c r="Q56">
        <v>3</v>
      </c>
      <c r="R56">
        <v>8</v>
      </c>
      <c r="S56">
        <v>-2</v>
      </c>
      <c r="T56">
        <v>2</v>
      </c>
      <c r="U56" t="s">
        <v>46</v>
      </c>
      <c r="V56" t="s">
        <v>45</v>
      </c>
      <c r="W56" t="b">
        <v>0</v>
      </c>
      <c r="Z56">
        <v>36</v>
      </c>
      <c r="AA56">
        <v>8</v>
      </c>
      <c r="AD56">
        <v>34</v>
      </c>
      <c r="AE56">
        <v>7.270709326576366</v>
      </c>
      <c r="AF56">
        <v>4.3309910896739421</v>
      </c>
    </row>
    <row r="57" spans="1:32" x14ac:dyDescent="0.3">
      <c r="A57">
        <v>36</v>
      </c>
      <c r="B57" t="s">
        <v>0</v>
      </c>
      <c r="C57" t="s">
        <v>1</v>
      </c>
      <c r="D57" t="s">
        <v>16</v>
      </c>
      <c r="E57" t="s">
        <v>2</v>
      </c>
      <c r="F57">
        <v>0</v>
      </c>
      <c r="G57">
        <v>0</v>
      </c>
      <c r="H57">
        <v>0</v>
      </c>
      <c r="I57">
        <v>0</v>
      </c>
      <c r="J57">
        <v>6</v>
      </c>
      <c r="K57">
        <v>15</v>
      </c>
      <c r="L57">
        <v>23</v>
      </c>
      <c r="M57">
        <v>98</v>
      </c>
      <c r="N57">
        <v>60</v>
      </c>
      <c r="O57">
        <v>6</v>
      </c>
      <c r="P57">
        <v>0</v>
      </c>
      <c r="Q57">
        <v>2</v>
      </c>
      <c r="R57">
        <v>0</v>
      </c>
      <c r="S57">
        <v>4</v>
      </c>
      <c r="T57">
        <v>3</v>
      </c>
      <c r="U57" t="s">
        <v>47</v>
      </c>
      <c r="V57" t="s">
        <v>45</v>
      </c>
      <c r="W57" t="b">
        <v>0</v>
      </c>
      <c r="Z57">
        <v>36</v>
      </c>
      <c r="AB57">
        <v>4</v>
      </c>
      <c r="AD57">
        <v>35</v>
      </c>
      <c r="AE57">
        <v>7.270709326576366</v>
      </c>
      <c r="AF57">
        <v>4.3309910896739421</v>
      </c>
    </row>
    <row r="58" spans="1:32" x14ac:dyDescent="0.3">
      <c r="A58">
        <v>36</v>
      </c>
      <c r="B58" t="s">
        <v>0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1</v>
      </c>
      <c r="K58">
        <v>15</v>
      </c>
      <c r="L58">
        <v>26</v>
      </c>
      <c r="M58">
        <v>147</v>
      </c>
      <c r="N58">
        <v>106</v>
      </c>
      <c r="O58">
        <v>13</v>
      </c>
      <c r="P58">
        <v>3</v>
      </c>
      <c r="Q58">
        <v>2</v>
      </c>
      <c r="R58">
        <v>9</v>
      </c>
      <c r="S58">
        <v>-1</v>
      </c>
      <c r="T58">
        <v>2</v>
      </c>
      <c r="U58" t="s">
        <v>46</v>
      </c>
      <c r="V58" t="s">
        <v>45</v>
      </c>
      <c r="W58" t="b">
        <v>0</v>
      </c>
      <c r="Z58">
        <v>36</v>
      </c>
      <c r="AA58">
        <v>9</v>
      </c>
      <c r="AD58">
        <v>36</v>
      </c>
      <c r="AE58">
        <v>7.6648886430577781</v>
      </c>
      <c r="AF58">
        <v>5.059713634979869</v>
      </c>
    </row>
    <row r="59" spans="1:32" x14ac:dyDescent="0.3">
      <c r="A59">
        <v>41</v>
      </c>
      <c r="B59" t="s">
        <v>19</v>
      </c>
      <c r="C59" t="s">
        <v>55</v>
      </c>
      <c r="E59" t="s">
        <v>2</v>
      </c>
      <c r="F59">
        <v>0</v>
      </c>
      <c r="G59">
        <v>1</v>
      </c>
      <c r="H59">
        <v>0</v>
      </c>
      <c r="I59">
        <v>0</v>
      </c>
      <c r="J59">
        <v>5</v>
      </c>
      <c r="K59">
        <v>15</v>
      </c>
      <c r="L59">
        <v>23</v>
      </c>
      <c r="M59">
        <v>92</v>
      </c>
      <c r="N59">
        <v>54</v>
      </c>
      <c r="O59">
        <v>6</v>
      </c>
      <c r="P59">
        <v>0</v>
      </c>
      <c r="Q59">
        <v>2</v>
      </c>
      <c r="R59">
        <v>1</v>
      </c>
      <c r="S59">
        <v>3</v>
      </c>
      <c r="T59">
        <v>3</v>
      </c>
      <c r="U59" t="s">
        <v>47</v>
      </c>
      <c r="V59" t="s">
        <v>45</v>
      </c>
      <c r="W59" t="b">
        <v>0</v>
      </c>
      <c r="Z59">
        <v>41</v>
      </c>
      <c r="AB59">
        <v>3</v>
      </c>
      <c r="AD59">
        <v>37</v>
      </c>
      <c r="AE59">
        <v>7.7596007684259005</v>
      </c>
      <c r="AF59">
        <v>4.9264907257194155</v>
      </c>
    </row>
    <row r="60" spans="1:32" x14ac:dyDescent="0.3">
      <c r="A60">
        <v>41</v>
      </c>
      <c r="B60" t="s">
        <v>19</v>
      </c>
      <c r="C60" t="s">
        <v>55</v>
      </c>
      <c r="E60" t="s">
        <v>2</v>
      </c>
      <c r="F60">
        <v>0</v>
      </c>
      <c r="G60">
        <v>0</v>
      </c>
      <c r="H60">
        <v>8</v>
      </c>
      <c r="I60">
        <v>0</v>
      </c>
      <c r="J60">
        <v>1</v>
      </c>
      <c r="K60">
        <v>15</v>
      </c>
      <c r="L60">
        <v>34</v>
      </c>
      <c r="M60">
        <v>123</v>
      </c>
      <c r="N60">
        <v>74</v>
      </c>
      <c r="O60">
        <v>9</v>
      </c>
      <c r="P60">
        <v>2</v>
      </c>
      <c r="Q60">
        <v>3</v>
      </c>
      <c r="R60">
        <v>6</v>
      </c>
      <c r="S60">
        <v>-2</v>
      </c>
      <c r="T60">
        <v>2</v>
      </c>
      <c r="U60" t="s">
        <v>46</v>
      </c>
      <c r="V60" t="s">
        <v>45</v>
      </c>
      <c r="W60" t="b">
        <v>0</v>
      </c>
      <c r="Z60">
        <v>41</v>
      </c>
      <c r="AA60">
        <v>6</v>
      </c>
      <c r="AD60">
        <v>38</v>
      </c>
      <c r="AE60">
        <v>7.7596007684259005</v>
      </c>
      <c r="AF60">
        <v>4.9264907257194155</v>
      </c>
    </row>
    <row r="61" spans="1:32" x14ac:dyDescent="0.3">
      <c r="A61">
        <v>41</v>
      </c>
      <c r="B61" t="s">
        <v>19</v>
      </c>
      <c r="C61" t="s">
        <v>55</v>
      </c>
      <c r="E61" t="s">
        <v>2</v>
      </c>
      <c r="F61">
        <v>0</v>
      </c>
      <c r="G61">
        <v>0</v>
      </c>
      <c r="H61">
        <v>8</v>
      </c>
      <c r="I61">
        <v>0</v>
      </c>
      <c r="J61">
        <v>1</v>
      </c>
      <c r="K61">
        <v>15</v>
      </c>
      <c r="L61">
        <v>34</v>
      </c>
      <c r="M61">
        <v>123</v>
      </c>
      <c r="N61">
        <v>74</v>
      </c>
      <c r="O61">
        <v>9</v>
      </c>
      <c r="P61">
        <v>2</v>
      </c>
      <c r="Q61">
        <v>3</v>
      </c>
      <c r="R61">
        <v>6</v>
      </c>
      <c r="S61">
        <v>-2</v>
      </c>
      <c r="T61">
        <v>2</v>
      </c>
      <c r="U61" t="s">
        <v>46</v>
      </c>
      <c r="V61" t="s">
        <v>45</v>
      </c>
      <c r="W61" t="b">
        <v>0</v>
      </c>
      <c r="Z61">
        <v>41</v>
      </c>
      <c r="AA61">
        <v>6</v>
      </c>
      <c r="AD61">
        <v>39</v>
      </c>
      <c r="AE61">
        <v>7.7596007684259005</v>
      </c>
      <c r="AF61">
        <v>4.9264907257194155</v>
      </c>
    </row>
    <row r="62" spans="1:32" x14ac:dyDescent="0.3">
      <c r="A62">
        <v>41</v>
      </c>
      <c r="B62" t="s">
        <v>19</v>
      </c>
      <c r="C62" t="s">
        <v>55</v>
      </c>
      <c r="E62" t="s">
        <v>2</v>
      </c>
      <c r="F62">
        <v>0</v>
      </c>
      <c r="G62">
        <v>0</v>
      </c>
      <c r="H62">
        <v>9</v>
      </c>
      <c r="I62">
        <v>0</v>
      </c>
      <c r="J62">
        <v>1</v>
      </c>
      <c r="K62">
        <v>3</v>
      </c>
      <c r="L62">
        <v>26</v>
      </c>
      <c r="M62">
        <v>111</v>
      </c>
      <c r="N62">
        <v>82</v>
      </c>
      <c r="O62">
        <v>10</v>
      </c>
      <c r="P62">
        <v>3</v>
      </c>
      <c r="Q62">
        <v>2</v>
      </c>
      <c r="R62">
        <v>6</v>
      </c>
      <c r="S62">
        <v>-1</v>
      </c>
      <c r="T62">
        <v>2</v>
      </c>
      <c r="U62" t="s">
        <v>46</v>
      </c>
      <c r="V62" t="s">
        <v>45</v>
      </c>
      <c r="W62" t="b">
        <v>0</v>
      </c>
      <c r="Z62">
        <v>41</v>
      </c>
      <c r="AA62">
        <v>6</v>
      </c>
      <c r="AD62">
        <v>40</v>
      </c>
      <c r="AE62">
        <v>7.7596007684259005</v>
      </c>
      <c r="AF62">
        <v>4.9264907257194155</v>
      </c>
    </row>
    <row r="63" spans="1:32" x14ac:dyDescent="0.3">
      <c r="A63">
        <v>41</v>
      </c>
      <c r="B63" t="s">
        <v>19</v>
      </c>
      <c r="C63" t="s">
        <v>55</v>
      </c>
      <c r="E63" t="s">
        <v>2</v>
      </c>
      <c r="F63">
        <v>1</v>
      </c>
      <c r="G63">
        <v>0</v>
      </c>
      <c r="H63">
        <v>8</v>
      </c>
      <c r="I63">
        <v>0</v>
      </c>
      <c r="J63">
        <v>1</v>
      </c>
      <c r="K63">
        <v>3</v>
      </c>
      <c r="L63">
        <v>10</v>
      </c>
      <c r="M63">
        <v>89</v>
      </c>
      <c r="N63">
        <v>76</v>
      </c>
      <c r="O63">
        <v>10</v>
      </c>
      <c r="P63">
        <v>0</v>
      </c>
      <c r="Q63">
        <v>1</v>
      </c>
      <c r="R63">
        <v>9</v>
      </c>
      <c r="S63">
        <v>0</v>
      </c>
      <c r="T63">
        <v>2</v>
      </c>
      <c r="U63" t="s">
        <v>46</v>
      </c>
      <c r="V63" t="s">
        <v>45</v>
      </c>
      <c r="W63" t="b">
        <v>0</v>
      </c>
      <c r="Z63">
        <v>41</v>
      </c>
      <c r="AA63">
        <v>9</v>
      </c>
      <c r="AD63">
        <v>41</v>
      </c>
      <c r="AE63">
        <v>7.7596007684259005</v>
      </c>
      <c r="AF63">
        <v>4.9264907257194155</v>
      </c>
    </row>
    <row r="64" spans="1:32" x14ac:dyDescent="0.3">
      <c r="A64">
        <v>41</v>
      </c>
      <c r="B64" t="s">
        <v>19</v>
      </c>
      <c r="C64" t="s">
        <v>23</v>
      </c>
      <c r="E64" t="s">
        <v>2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26</v>
      </c>
      <c r="M64">
        <v>123</v>
      </c>
      <c r="N64">
        <v>82</v>
      </c>
      <c r="O64">
        <v>10</v>
      </c>
      <c r="P64">
        <v>3</v>
      </c>
      <c r="Q64">
        <v>2</v>
      </c>
      <c r="R64">
        <v>6</v>
      </c>
      <c r="S64">
        <v>-1</v>
      </c>
      <c r="T64">
        <v>2</v>
      </c>
      <c r="U64" t="s">
        <v>46</v>
      </c>
      <c r="V64" t="s">
        <v>45</v>
      </c>
      <c r="W64" t="b">
        <v>0</v>
      </c>
      <c r="Z64">
        <v>41</v>
      </c>
      <c r="AA64">
        <v>6</v>
      </c>
      <c r="AD64">
        <v>42</v>
      </c>
      <c r="AE64">
        <v>7.3058545053440875</v>
      </c>
      <c r="AF64">
        <v>4.6803326625050428</v>
      </c>
    </row>
    <row r="65" spans="1:32" x14ac:dyDescent="0.3">
      <c r="A65">
        <v>41</v>
      </c>
      <c r="B65" t="s">
        <v>17</v>
      </c>
      <c r="C65" t="s">
        <v>23</v>
      </c>
      <c r="E65" t="s">
        <v>2</v>
      </c>
      <c r="F65">
        <v>1</v>
      </c>
      <c r="G65">
        <v>0</v>
      </c>
      <c r="H65">
        <v>7</v>
      </c>
      <c r="I65">
        <v>0</v>
      </c>
      <c r="J65">
        <v>1</v>
      </c>
      <c r="K65">
        <v>15</v>
      </c>
      <c r="L65">
        <v>18</v>
      </c>
      <c r="M65">
        <v>101</v>
      </c>
      <c r="N65">
        <v>68</v>
      </c>
      <c r="O65">
        <v>9</v>
      </c>
      <c r="P65">
        <v>4</v>
      </c>
      <c r="Q65">
        <v>1</v>
      </c>
      <c r="R65">
        <v>4</v>
      </c>
      <c r="S65">
        <v>0</v>
      </c>
      <c r="T65">
        <v>2</v>
      </c>
      <c r="U65" t="s">
        <v>46</v>
      </c>
      <c r="V65" t="s">
        <v>45</v>
      </c>
      <c r="W65" t="b">
        <v>0</v>
      </c>
      <c r="Z65">
        <v>41</v>
      </c>
      <c r="AA65">
        <v>4</v>
      </c>
      <c r="AD65">
        <v>43</v>
      </c>
      <c r="AE65">
        <v>7.5375164674953856</v>
      </c>
      <c r="AF65">
        <v>4.8164380322936964</v>
      </c>
    </row>
    <row r="66" spans="1:32" x14ac:dyDescent="0.3">
      <c r="A66">
        <v>41</v>
      </c>
      <c r="B66" t="s">
        <v>17</v>
      </c>
      <c r="C66" t="s">
        <v>23</v>
      </c>
      <c r="E66" t="s">
        <v>2</v>
      </c>
      <c r="F66">
        <v>2</v>
      </c>
      <c r="G66">
        <v>0</v>
      </c>
      <c r="H66">
        <v>5</v>
      </c>
      <c r="I66">
        <v>0</v>
      </c>
      <c r="J66">
        <v>1</v>
      </c>
      <c r="K66">
        <v>15</v>
      </c>
      <c r="L66">
        <v>10</v>
      </c>
      <c r="M66">
        <v>79</v>
      </c>
      <c r="N66">
        <v>54</v>
      </c>
      <c r="O66">
        <v>8</v>
      </c>
      <c r="P66">
        <v>0</v>
      </c>
      <c r="Q66">
        <v>1</v>
      </c>
      <c r="R66">
        <v>7</v>
      </c>
      <c r="S66">
        <v>0</v>
      </c>
      <c r="T66">
        <v>2</v>
      </c>
      <c r="U66" t="s">
        <v>46</v>
      </c>
      <c r="V66" t="s">
        <v>45</v>
      </c>
      <c r="W66" t="b">
        <v>0</v>
      </c>
      <c r="Z66">
        <v>41</v>
      </c>
      <c r="AA66">
        <v>7</v>
      </c>
      <c r="AD66">
        <v>44</v>
      </c>
      <c r="AE66">
        <v>7.8224355071657019</v>
      </c>
      <c r="AF66">
        <v>4.8164380322936964</v>
      </c>
    </row>
    <row r="67" spans="1:32" x14ac:dyDescent="0.3">
      <c r="A67">
        <v>41</v>
      </c>
      <c r="B67" t="s">
        <v>17</v>
      </c>
      <c r="C67" t="s">
        <v>23</v>
      </c>
      <c r="E67" t="s">
        <v>2</v>
      </c>
      <c r="F67">
        <v>0</v>
      </c>
      <c r="G67">
        <v>0</v>
      </c>
      <c r="H67">
        <v>8</v>
      </c>
      <c r="I67">
        <v>0</v>
      </c>
      <c r="J67">
        <v>1</v>
      </c>
      <c r="K67">
        <v>15</v>
      </c>
      <c r="L67">
        <v>26</v>
      </c>
      <c r="M67">
        <v>115</v>
      </c>
      <c r="N67">
        <v>74</v>
      </c>
      <c r="O67">
        <v>9</v>
      </c>
      <c r="P67">
        <v>3</v>
      </c>
      <c r="Q67">
        <v>2</v>
      </c>
      <c r="R67">
        <v>5</v>
      </c>
      <c r="S67">
        <v>-1</v>
      </c>
      <c r="T67">
        <v>2</v>
      </c>
      <c r="U67" t="s">
        <v>46</v>
      </c>
      <c r="V67" t="s">
        <v>45</v>
      </c>
      <c r="W67" t="b">
        <v>0</v>
      </c>
      <c r="Z67">
        <v>41</v>
      </c>
      <c r="AA67">
        <v>5</v>
      </c>
      <c r="AD67">
        <v>45</v>
      </c>
      <c r="AE67">
        <v>7.8224355071657019</v>
      </c>
      <c r="AF67">
        <v>4.8164380322936964</v>
      </c>
    </row>
    <row r="68" spans="1:32" x14ac:dyDescent="0.3">
      <c r="A68">
        <v>41</v>
      </c>
      <c r="B68" t="s">
        <v>17</v>
      </c>
      <c r="C68" t="s">
        <v>23</v>
      </c>
      <c r="E68" t="s">
        <v>2</v>
      </c>
      <c r="F68">
        <v>0</v>
      </c>
      <c r="G68">
        <v>0</v>
      </c>
      <c r="H68">
        <v>10</v>
      </c>
      <c r="I68">
        <v>0</v>
      </c>
      <c r="J68">
        <v>0</v>
      </c>
      <c r="K68">
        <v>15</v>
      </c>
      <c r="L68">
        <v>32</v>
      </c>
      <c r="M68">
        <v>127</v>
      </c>
      <c r="N68">
        <v>80</v>
      </c>
      <c r="O68">
        <v>10</v>
      </c>
      <c r="P68">
        <v>1</v>
      </c>
      <c r="Q68">
        <v>3</v>
      </c>
      <c r="R68">
        <v>9</v>
      </c>
      <c r="S68">
        <v>-3</v>
      </c>
      <c r="T68">
        <v>1</v>
      </c>
      <c r="U68" t="s">
        <v>46</v>
      </c>
      <c r="V68" t="s">
        <v>45</v>
      </c>
      <c r="W68" t="b">
        <v>0</v>
      </c>
      <c r="Z68">
        <v>41</v>
      </c>
      <c r="AA68">
        <v>9</v>
      </c>
      <c r="AD68">
        <v>46</v>
      </c>
      <c r="AE68">
        <v>7.8513123429167511</v>
      </c>
      <c r="AF68">
        <v>4.8352719371703712</v>
      </c>
    </row>
    <row r="69" spans="1:32" x14ac:dyDescent="0.3">
      <c r="A69">
        <v>41</v>
      </c>
      <c r="B69" t="s">
        <v>17</v>
      </c>
      <c r="C69" t="s">
        <v>23</v>
      </c>
      <c r="E69" t="s">
        <v>2</v>
      </c>
      <c r="F69">
        <v>0</v>
      </c>
      <c r="G69">
        <v>0</v>
      </c>
      <c r="H69">
        <v>11</v>
      </c>
      <c r="I69">
        <v>0</v>
      </c>
      <c r="J69">
        <v>0</v>
      </c>
      <c r="K69">
        <v>15</v>
      </c>
      <c r="L69">
        <v>32</v>
      </c>
      <c r="M69">
        <v>135</v>
      </c>
      <c r="N69">
        <v>88</v>
      </c>
      <c r="O69">
        <v>11</v>
      </c>
      <c r="P69">
        <v>1</v>
      </c>
      <c r="Q69">
        <v>3</v>
      </c>
      <c r="R69">
        <v>10</v>
      </c>
      <c r="S69">
        <v>-3</v>
      </c>
      <c r="T69">
        <v>1</v>
      </c>
      <c r="U69" t="s">
        <v>46</v>
      </c>
      <c r="V69" t="s">
        <v>45</v>
      </c>
      <c r="W69" t="b">
        <v>0</v>
      </c>
      <c r="Z69">
        <v>41</v>
      </c>
      <c r="AA69">
        <v>10</v>
      </c>
      <c r="AD69">
        <v>47</v>
      </c>
      <c r="AE69">
        <v>7.9574041716007722</v>
      </c>
      <c r="AF69">
        <v>5.0671435212975267</v>
      </c>
    </row>
    <row r="70" spans="1:32" x14ac:dyDescent="0.3">
      <c r="A70">
        <v>41</v>
      </c>
      <c r="B70" t="s">
        <v>17</v>
      </c>
      <c r="C70" t="s">
        <v>23</v>
      </c>
      <c r="E70" t="s">
        <v>2</v>
      </c>
      <c r="F70">
        <v>2</v>
      </c>
      <c r="G70">
        <v>0</v>
      </c>
      <c r="H70">
        <v>11</v>
      </c>
      <c r="I70">
        <v>0</v>
      </c>
      <c r="J70">
        <v>0</v>
      </c>
      <c r="K70">
        <v>15</v>
      </c>
      <c r="L70">
        <v>32</v>
      </c>
      <c r="M70">
        <v>139</v>
      </c>
      <c r="N70">
        <v>92</v>
      </c>
      <c r="O70">
        <v>13</v>
      </c>
      <c r="P70">
        <v>1</v>
      </c>
      <c r="Q70">
        <v>3</v>
      </c>
      <c r="R70">
        <v>12</v>
      </c>
      <c r="S70">
        <v>-3</v>
      </c>
      <c r="T70">
        <v>1</v>
      </c>
      <c r="U70" t="s">
        <v>46</v>
      </c>
      <c r="V70" t="s">
        <v>45</v>
      </c>
      <c r="W70" t="b">
        <v>0</v>
      </c>
      <c r="Z70">
        <v>41</v>
      </c>
      <c r="AA70">
        <v>12</v>
      </c>
      <c r="AD70">
        <v>48</v>
      </c>
      <c r="AE70">
        <v>7.9574041716007722</v>
      </c>
      <c r="AF70">
        <v>5.0671435212975267</v>
      </c>
    </row>
    <row r="71" spans="1:32" x14ac:dyDescent="0.3">
      <c r="A71">
        <v>41</v>
      </c>
      <c r="B71" t="s">
        <v>18</v>
      </c>
      <c r="C71" t="s">
        <v>55</v>
      </c>
      <c r="E71" t="s">
        <v>2</v>
      </c>
      <c r="F71">
        <v>1</v>
      </c>
      <c r="G71">
        <v>0</v>
      </c>
      <c r="H71">
        <v>6</v>
      </c>
      <c r="I71">
        <v>0</v>
      </c>
      <c r="J71">
        <v>0</v>
      </c>
      <c r="K71">
        <v>3</v>
      </c>
      <c r="L71">
        <v>32</v>
      </c>
      <c r="M71">
        <v>85</v>
      </c>
      <c r="N71">
        <v>50</v>
      </c>
      <c r="O71">
        <v>7</v>
      </c>
      <c r="P71">
        <v>1</v>
      </c>
      <c r="Q71">
        <v>3</v>
      </c>
      <c r="R71">
        <v>6</v>
      </c>
      <c r="S71">
        <v>-3</v>
      </c>
      <c r="T71">
        <v>1</v>
      </c>
      <c r="U71" t="s">
        <v>46</v>
      </c>
      <c r="V71" t="s">
        <v>45</v>
      </c>
      <c r="W71" t="b">
        <v>0</v>
      </c>
      <c r="Z71">
        <v>41</v>
      </c>
      <c r="AA71">
        <v>6</v>
      </c>
      <c r="AD71">
        <v>49</v>
      </c>
      <c r="AE71">
        <v>7.8999915673890992</v>
      </c>
      <c r="AF71">
        <v>5.1572769604859197</v>
      </c>
    </row>
    <row r="72" spans="1:32" x14ac:dyDescent="0.3">
      <c r="A72">
        <v>41</v>
      </c>
      <c r="B72" t="s">
        <v>18</v>
      </c>
      <c r="C72" t="s">
        <v>55</v>
      </c>
      <c r="E72" t="s">
        <v>2</v>
      </c>
      <c r="F72">
        <v>0</v>
      </c>
      <c r="G72">
        <v>0</v>
      </c>
      <c r="H72">
        <v>7</v>
      </c>
      <c r="I72">
        <v>0</v>
      </c>
      <c r="J72">
        <v>0</v>
      </c>
      <c r="K72">
        <v>15</v>
      </c>
      <c r="L72">
        <v>32</v>
      </c>
      <c r="M72">
        <v>103</v>
      </c>
      <c r="N72">
        <v>56</v>
      </c>
      <c r="O72">
        <v>7</v>
      </c>
      <c r="P72">
        <v>1</v>
      </c>
      <c r="Q72">
        <v>3</v>
      </c>
      <c r="R72">
        <v>6</v>
      </c>
      <c r="S72">
        <v>-3</v>
      </c>
      <c r="T72">
        <v>1</v>
      </c>
      <c r="U72" t="s">
        <v>46</v>
      </c>
      <c r="V72" t="s">
        <v>45</v>
      </c>
      <c r="W72" t="b">
        <v>0</v>
      </c>
      <c r="Z72">
        <v>41</v>
      </c>
      <c r="AA72">
        <v>6</v>
      </c>
      <c r="AD72">
        <v>50</v>
      </c>
    </row>
    <row r="73" spans="1:32" x14ac:dyDescent="0.3">
      <c r="A73">
        <v>41</v>
      </c>
      <c r="B73" t="s">
        <v>18</v>
      </c>
      <c r="C73" t="s">
        <v>55</v>
      </c>
      <c r="E73" t="s">
        <v>2</v>
      </c>
      <c r="F73">
        <v>0</v>
      </c>
      <c r="G73">
        <v>0</v>
      </c>
      <c r="H73">
        <v>6</v>
      </c>
      <c r="I73">
        <v>0</v>
      </c>
      <c r="J73">
        <v>0</v>
      </c>
      <c r="K73">
        <v>15</v>
      </c>
      <c r="L73">
        <v>16</v>
      </c>
      <c r="M73">
        <v>79</v>
      </c>
      <c r="N73">
        <v>48</v>
      </c>
      <c r="O73">
        <v>6</v>
      </c>
      <c r="P73">
        <v>3</v>
      </c>
      <c r="Q73">
        <v>1</v>
      </c>
      <c r="R73">
        <v>3</v>
      </c>
      <c r="S73">
        <v>-1</v>
      </c>
      <c r="T73">
        <v>1</v>
      </c>
      <c r="U73" t="s">
        <v>46</v>
      </c>
      <c r="V73" t="s">
        <v>45</v>
      </c>
      <c r="W73" t="b">
        <v>0</v>
      </c>
      <c r="Z73">
        <v>41</v>
      </c>
      <c r="AA73">
        <v>3</v>
      </c>
      <c r="AD73">
        <v>51</v>
      </c>
    </row>
    <row r="74" spans="1:32" x14ac:dyDescent="0.3">
      <c r="A74">
        <v>41</v>
      </c>
      <c r="B74" t="s">
        <v>18</v>
      </c>
      <c r="C74" t="s">
        <v>2</v>
      </c>
      <c r="E74" t="s">
        <v>2</v>
      </c>
      <c r="F74">
        <v>0</v>
      </c>
      <c r="G74">
        <v>0</v>
      </c>
      <c r="H74">
        <v>6</v>
      </c>
      <c r="I74">
        <v>0</v>
      </c>
      <c r="J74">
        <v>0</v>
      </c>
      <c r="K74">
        <v>15</v>
      </c>
      <c r="L74">
        <v>32</v>
      </c>
      <c r="M74">
        <v>95</v>
      </c>
      <c r="N74">
        <v>48</v>
      </c>
      <c r="O74">
        <v>6</v>
      </c>
      <c r="P74">
        <v>1</v>
      </c>
      <c r="Q74">
        <v>3</v>
      </c>
      <c r="R74">
        <v>5</v>
      </c>
      <c r="S74">
        <v>-3</v>
      </c>
      <c r="T74">
        <v>1</v>
      </c>
      <c r="U74" t="s">
        <v>46</v>
      </c>
      <c r="V74" t="s">
        <v>45</v>
      </c>
      <c r="W74" t="b">
        <v>1</v>
      </c>
      <c r="Z74">
        <v>41</v>
      </c>
      <c r="AA74">
        <v>5</v>
      </c>
      <c r="AD74">
        <v>52</v>
      </c>
    </row>
    <row r="75" spans="1:32" x14ac:dyDescent="0.3">
      <c r="A75">
        <v>42</v>
      </c>
      <c r="B75" t="s">
        <v>2</v>
      </c>
      <c r="C75" t="s">
        <v>21</v>
      </c>
      <c r="E75" t="s">
        <v>2</v>
      </c>
      <c r="F75">
        <v>0</v>
      </c>
      <c r="G75">
        <v>0</v>
      </c>
      <c r="H75">
        <v>15</v>
      </c>
      <c r="I75">
        <v>0</v>
      </c>
      <c r="J75">
        <v>0</v>
      </c>
      <c r="K75">
        <v>15</v>
      </c>
      <c r="L75">
        <v>32</v>
      </c>
      <c r="M75">
        <v>167</v>
      </c>
      <c r="N75">
        <v>120</v>
      </c>
      <c r="O75">
        <v>15</v>
      </c>
      <c r="P75">
        <v>1</v>
      </c>
      <c r="Q75">
        <v>3</v>
      </c>
      <c r="R75">
        <v>14</v>
      </c>
      <c r="S75">
        <v>-3</v>
      </c>
      <c r="T75">
        <v>1</v>
      </c>
      <c r="U75" t="s">
        <v>46</v>
      </c>
      <c r="V75" t="s">
        <v>45</v>
      </c>
      <c r="W75" t="b">
        <v>1</v>
      </c>
      <c r="Z75">
        <v>42</v>
      </c>
      <c r="AA75">
        <v>14</v>
      </c>
      <c r="AD75">
        <v>53</v>
      </c>
    </row>
    <row r="76" spans="1:32" x14ac:dyDescent="0.3">
      <c r="A76">
        <v>42</v>
      </c>
      <c r="B76" t="s">
        <v>2</v>
      </c>
      <c r="C76" t="s">
        <v>21</v>
      </c>
      <c r="E76" t="s">
        <v>2</v>
      </c>
      <c r="F76">
        <v>0</v>
      </c>
      <c r="G76">
        <v>0</v>
      </c>
      <c r="H76">
        <v>5</v>
      </c>
      <c r="I76">
        <v>0</v>
      </c>
      <c r="J76">
        <v>8</v>
      </c>
      <c r="K76">
        <v>15</v>
      </c>
      <c r="L76">
        <v>12</v>
      </c>
      <c r="M76">
        <v>147</v>
      </c>
      <c r="N76">
        <v>120</v>
      </c>
      <c r="O76">
        <v>13</v>
      </c>
      <c r="P76">
        <v>1</v>
      </c>
      <c r="Q76">
        <v>1</v>
      </c>
      <c r="R76">
        <v>4</v>
      </c>
      <c r="S76">
        <v>7</v>
      </c>
      <c r="T76">
        <v>1</v>
      </c>
      <c r="U76" t="s">
        <v>47</v>
      </c>
      <c r="V76" t="s">
        <v>45</v>
      </c>
      <c r="W76" t="b">
        <v>1</v>
      </c>
      <c r="Z76">
        <v>42</v>
      </c>
      <c r="AB76">
        <v>7</v>
      </c>
      <c r="AD76">
        <v>54</v>
      </c>
    </row>
    <row r="77" spans="1:32" x14ac:dyDescent="0.3">
      <c r="A77">
        <v>42</v>
      </c>
      <c r="B77" t="s">
        <v>15</v>
      </c>
      <c r="C77" t="s">
        <v>21</v>
      </c>
      <c r="E77" t="s">
        <v>2</v>
      </c>
      <c r="F77">
        <v>0</v>
      </c>
      <c r="G77">
        <v>0</v>
      </c>
      <c r="H77">
        <v>12</v>
      </c>
      <c r="I77">
        <v>0</v>
      </c>
      <c r="J77">
        <v>0</v>
      </c>
      <c r="K77">
        <v>15</v>
      </c>
      <c r="L77">
        <v>32</v>
      </c>
      <c r="M77">
        <v>143</v>
      </c>
      <c r="N77">
        <v>96</v>
      </c>
      <c r="O77">
        <v>12</v>
      </c>
      <c r="P77">
        <v>1</v>
      </c>
      <c r="Q77">
        <v>3</v>
      </c>
      <c r="R77">
        <v>11</v>
      </c>
      <c r="S77">
        <v>-3</v>
      </c>
      <c r="T77">
        <v>1</v>
      </c>
      <c r="U77" t="s">
        <v>46</v>
      </c>
      <c r="V77" t="s">
        <v>45</v>
      </c>
      <c r="W77" t="b">
        <v>1</v>
      </c>
      <c r="Z77">
        <v>42</v>
      </c>
      <c r="AA77">
        <v>11</v>
      </c>
      <c r="AD77">
        <v>55</v>
      </c>
    </row>
    <row r="78" spans="1:32" x14ac:dyDescent="0.3">
      <c r="A78">
        <v>42</v>
      </c>
      <c r="B78" t="s">
        <v>2</v>
      </c>
      <c r="C78" t="s">
        <v>21</v>
      </c>
      <c r="E78" t="s">
        <v>2</v>
      </c>
      <c r="F78">
        <v>2</v>
      </c>
      <c r="G78">
        <v>0</v>
      </c>
      <c r="H78">
        <v>13</v>
      </c>
      <c r="I78">
        <v>0</v>
      </c>
      <c r="J78">
        <v>0</v>
      </c>
      <c r="K78">
        <v>30</v>
      </c>
      <c r="L78">
        <v>28</v>
      </c>
      <c r="M78">
        <v>166</v>
      </c>
      <c r="N78">
        <v>108</v>
      </c>
      <c r="O78">
        <v>15</v>
      </c>
      <c r="P78">
        <v>4</v>
      </c>
      <c r="Q78">
        <v>2</v>
      </c>
      <c r="R78">
        <v>11</v>
      </c>
      <c r="S78">
        <v>-2</v>
      </c>
      <c r="T78">
        <v>1</v>
      </c>
      <c r="U78" t="s">
        <v>46</v>
      </c>
      <c r="V78" t="s">
        <v>45</v>
      </c>
      <c r="W78" t="b">
        <v>1</v>
      </c>
      <c r="Z78">
        <v>42</v>
      </c>
      <c r="AA78">
        <v>11</v>
      </c>
      <c r="AD78">
        <v>56</v>
      </c>
    </row>
    <row r="79" spans="1:32" x14ac:dyDescent="0.3">
      <c r="A79">
        <v>43</v>
      </c>
      <c r="B79" t="s">
        <v>19</v>
      </c>
      <c r="C79" t="s">
        <v>1</v>
      </c>
      <c r="E79" t="s">
        <v>2</v>
      </c>
      <c r="F79">
        <v>0</v>
      </c>
      <c r="G79">
        <v>0</v>
      </c>
      <c r="H79">
        <v>13</v>
      </c>
      <c r="I79">
        <v>0</v>
      </c>
      <c r="J79">
        <v>0</v>
      </c>
      <c r="K79">
        <v>15</v>
      </c>
      <c r="L79">
        <v>32</v>
      </c>
      <c r="M79">
        <v>151</v>
      </c>
      <c r="N79">
        <v>104</v>
      </c>
      <c r="O79">
        <v>13</v>
      </c>
      <c r="P79">
        <v>1</v>
      </c>
      <c r="Q79">
        <v>3</v>
      </c>
      <c r="R79">
        <v>12</v>
      </c>
      <c r="S79">
        <v>-3</v>
      </c>
      <c r="T79">
        <v>1</v>
      </c>
      <c r="U79" t="s">
        <v>46</v>
      </c>
      <c r="V79" t="s">
        <v>45</v>
      </c>
      <c r="W79" t="b">
        <v>0</v>
      </c>
      <c r="Z79">
        <v>43</v>
      </c>
      <c r="AA79">
        <v>12</v>
      </c>
      <c r="AD79">
        <v>57</v>
      </c>
    </row>
    <row r="80" spans="1:32" x14ac:dyDescent="0.3">
      <c r="A80">
        <v>43</v>
      </c>
      <c r="B80" t="s">
        <v>19</v>
      </c>
      <c r="C80" t="s">
        <v>1</v>
      </c>
      <c r="E80" t="s">
        <v>2</v>
      </c>
      <c r="F80">
        <v>0</v>
      </c>
      <c r="G80">
        <v>0</v>
      </c>
      <c r="H80">
        <v>10</v>
      </c>
      <c r="I80">
        <v>0</v>
      </c>
      <c r="J80">
        <v>0</v>
      </c>
      <c r="K80">
        <v>15</v>
      </c>
      <c r="L80">
        <v>32</v>
      </c>
      <c r="M80">
        <v>127</v>
      </c>
      <c r="N80">
        <v>80</v>
      </c>
      <c r="O80">
        <v>10</v>
      </c>
      <c r="P80">
        <v>1</v>
      </c>
      <c r="Q80">
        <v>3</v>
      </c>
      <c r="R80">
        <v>9</v>
      </c>
      <c r="S80">
        <v>-3</v>
      </c>
      <c r="T80">
        <v>1</v>
      </c>
      <c r="U80" t="s">
        <v>46</v>
      </c>
      <c r="V80" t="s">
        <v>45</v>
      </c>
      <c r="W80" t="b">
        <v>0</v>
      </c>
      <c r="Z80">
        <v>43</v>
      </c>
      <c r="AA80">
        <v>9</v>
      </c>
      <c r="AD80">
        <v>58</v>
      </c>
    </row>
    <row r="81" spans="1:30" x14ac:dyDescent="0.3">
      <c r="A81">
        <v>43</v>
      </c>
      <c r="B81" t="s">
        <v>19</v>
      </c>
      <c r="C81" t="s">
        <v>1</v>
      </c>
      <c r="E81" t="s">
        <v>2</v>
      </c>
      <c r="F81">
        <v>0</v>
      </c>
      <c r="G81">
        <v>0</v>
      </c>
      <c r="H81">
        <v>12</v>
      </c>
      <c r="I81">
        <v>0</v>
      </c>
      <c r="J81">
        <v>0</v>
      </c>
      <c r="K81">
        <v>15</v>
      </c>
      <c r="L81">
        <v>32</v>
      </c>
      <c r="M81">
        <v>143</v>
      </c>
      <c r="N81">
        <v>96</v>
      </c>
      <c r="O81">
        <v>12</v>
      </c>
      <c r="P81">
        <v>1</v>
      </c>
      <c r="Q81">
        <v>3</v>
      </c>
      <c r="R81">
        <v>11</v>
      </c>
      <c r="S81">
        <v>-3</v>
      </c>
      <c r="T81">
        <v>1</v>
      </c>
      <c r="U81" t="s">
        <v>46</v>
      </c>
      <c r="V81" t="s">
        <v>45</v>
      </c>
      <c r="W81" t="b">
        <v>0</v>
      </c>
      <c r="Z81">
        <v>43</v>
      </c>
      <c r="AA81">
        <v>11</v>
      </c>
      <c r="AD81">
        <v>59</v>
      </c>
    </row>
    <row r="82" spans="1:30" x14ac:dyDescent="0.3">
      <c r="A82">
        <v>45</v>
      </c>
      <c r="B82" t="s">
        <v>0</v>
      </c>
      <c r="C82" t="s">
        <v>1</v>
      </c>
      <c r="E82" t="s">
        <v>2</v>
      </c>
      <c r="F82">
        <v>0</v>
      </c>
      <c r="G82">
        <v>0</v>
      </c>
      <c r="H82">
        <v>8</v>
      </c>
      <c r="I82">
        <v>0</v>
      </c>
      <c r="J82">
        <v>3</v>
      </c>
      <c r="K82">
        <v>15</v>
      </c>
      <c r="L82">
        <v>30</v>
      </c>
      <c r="M82">
        <v>139</v>
      </c>
      <c r="N82">
        <v>94</v>
      </c>
      <c r="O82">
        <v>11</v>
      </c>
      <c r="P82">
        <v>0</v>
      </c>
      <c r="Q82">
        <v>3</v>
      </c>
      <c r="R82">
        <v>8</v>
      </c>
      <c r="S82">
        <v>0</v>
      </c>
      <c r="T82">
        <v>6</v>
      </c>
      <c r="U82" t="s">
        <v>46</v>
      </c>
      <c r="V82" t="s">
        <v>45</v>
      </c>
      <c r="W82" t="b">
        <v>0</v>
      </c>
      <c r="Z82">
        <v>45</v>
      </c>
      <c r="AA82">
        <v>8</v>
      </c>
      <c r="AD82">
        <v>60</v>
      </c>
    </row>
    <row r="83" spans="1:30" x14ac:dyDescent="0.3">
      <c r="A83">
        <v>45</v>
      </c>
      <c r="B83" t="s">
        <v>0</v>
      </c>
      <c r="C83" t="s">
        <v>1</v>
      </c>
      <c r="E83" t="s">
        <v>2</v>
      </c>
      <c r="F83">
        <v>0</v>
      </c>
      <c r="G83">
        <v>0</v>
      </c>
      <c r="H83">
        <v>0</v>
      </c>
      <c r="I83">
        <v>0</v>
      </c>
      <c r="J83">
        <v>5</v>
      </c>
      <c r="K83">
        <v>15</v>
      </c>
      <c r="L83">
        <v>0</v>
      </c>
      <c r="M83">
        <v>65</v>
      </c>
      <c r="N83">
        <v>50</v>
      </c>
      <c r="O83">
        <v>5</v>
      </c>
      <c r="P83">
        <v>0</v>
      </c>
      <c r="Q83">
        <v>0</v>
      </c>
      <c r="R83">
        <v>0</v>
      </c>
      <c r="S83">
        <v>5</v>
      </c>
      <c r="T83">
        <v>6</v>
      </c>
      <c r="U83" t="s">
        <v>47</v>
      </c>
      <c r="V83" t="s">
        <v>45</v>
      </c>
      <c r="W83" t="b">
        <v>0</v>
      </c>
      <c r="Z83">
        <v>45</v>
      </c>
      <c r="AB83">
        <v>5</v>
      </c>
      <c r="AD83">
        <v>61</v>
      </c>
    </row>
    <row r="84" spans="1:30" x14ac:dyDescent="0.3">
      <c r="A84">
        <v>45</v>
      </c>
      <c r="B84" t="s">
        <v>0</v>
      </c>
      <c r="C84" t="s">
        <v>1</v>
      </c>
      <c r="E84" t="s">
        <v>2</v>
      </c>
      <c r="F84">
        <v>2</v>
      </c>
      <c r="G84">
        <v>0</v>
      </c>
      <c r="H84">
        <v>7</v>
      </c>
      <c r="I84">
        <v>0</v>
      </c>
      <c r="J84">
        <v>1</v>
      </c>
      <c r="K84">
        <v>15</v>
      </c>
      <c r="L84">
        <v>12</v>
      </c>
      <c r="M84">
        <v>97</v>
      </c>
      <c r="N84">
        <v>70</v>
      </c>
      <c r="O84">
        <v>10</v>
      </c>
      <c r="P84">
        <v>1</v>
      </c>
      <c r="Q84">
        <v>1</v>
      </c>
      <c r="R84">
        <v>8</v>
      </c>
      <c r="S84">
        <v>0</v>
      </c>
      <c r="T84">
        <v>2</v>
      </c>
      <c r="U84" t="s">
        <v>46</v>
      </c>
      <c r="V84" t="s">
        <v>45</v>
      </c>
      <c r="W84" t="b">
        <v>0</v>
      </c>
      <c r="Z84">
        <v>45</v>
      </c>
      <c r="AA84">
        <v>8</v>
      </c>
      <c r="AD84">
        <v>62</v>
      </c>
    </row>
    <row r="85" spans="1:30" x14ac:dyDescent="0.3">
      <c r="A85">
        <v>46</v>
      </c>
      <c r="B85" t="s">
        <v>19</v>
      </c>
      <c r="C85" t="s">
        <v>1</v>
      </c>
      <c r="E85" t="s">
        <v>2</v>
      </c>
      <c r="F85">
        <v>0</v>
      </c>
      <c r="G85">
        <v>0</v>
      </c>
      <c r="H85">
        <v>9</v>
      </c>
      <c r="I85">
        <v>0</v>
      </c>
      <c r="J85">
        <v>3</v>
      </c>
      <c r="K85">
        <v>15</v>
      </c>
      <c r="L85">
        <v>30</v>
      </c>
      <c r="M85">
        <v>147</v>
      </c>
      <c r="N85">
        <v>102</v>
      </c>
      <c r="O85">
        <v>12</v>
      </c>
      <c r="P85">
        <v>0</v>
      </c>
      <c r="Q85">
        <v>3</v>
      </c>
      <c r="R85">
        <v>9</v>
      </c>
      <c r="S85">
        <v>0</v>
      </c>
      <c r="T85">
        <v>6</v>
      </c>
      <c r="U85" t="s">
        <v>46</v>
      </c>
      <c r="V85" t="s">
        <v>45</v>
      </c>
      <c r="W85" t="b">
        <v>0</v>
      </c>
      <c r="Z85">
        <v>46</v>
      </c>
      <c r="AA85">
        <v>9</v>
      </c>
      <c r="AD85">
        <v>63</v>
      </c>
    </row>
    <row r="86" spans="1:30" x14ac:dyDescent="0.3">
      <c r="A86">
        <v>46</v>
      </c>
      <c r="B86" t="s">
        <v>19</v>
      </c>
      <c r="C86" t="s">
        <v>1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1</v>
      </c>
      <c r="K86">
        <v>3</v>
      </c>
      <c r="L86">
        <v>18</v>
      </c>
      <c r="M86">
        <v>111</v>
      </c>
      <c r="N86">
        <v>90</v>
      </c>
      <c r="O86">
        <v>11</v>
      </c>
      <c r="P86">
        <v>4</v>
      </c>
      <c r="Q86">
        <v>1</v>
      </c>
      <c r="R86">
        <v>6</v>
      </c>
      <c r="S86">
        <v>0</v>
      </c>
      <c r="T86">
        <v>2</v>
      </c>
      <c r="U86" t="s">
        <v>46</v>
      </c>
      <c r="V86" t="s">
        <v>45</v>
      </c>
      <c r="W86" t="b">
        <v>0</v>
      </c>
      <c r="Z86">
        <v>46</v>
      </c>
      <c r="AA86">
        <v>6</v>
      </c>
      <c r="AD86">
        <v>64</v>
      </c>
    </row>
    <row r="87" spans="1:30" x14ac:dyDescent="0.3">
      <c r="A87">
        <v>46</v>
      </c>
      <c r="B87" t="s">
        <v>19</v>
      </c>
      <c r="C87" t="s">
        <v>1</v>
      </c>
      <c r="D87" t="s">
        <v>21</v>
      </c>
      <c r="E87" t="s">
        <v>2</v>
      </c>
      <c r="F87">
        <v>0</v>
      </c>
      <c r="G87">
        <v>0</v>
      </c>
      <c r="H87">
        <v>1</v>
      </c>
      <c r="I87">
        <v>0</v>
      </c>
      <c r="J87">
        <v>7</v>
      </c>
      <c r="K87">
        <v>15</v>
      </c>
      <c r="L87">
        <v>30</v>
      </c>
      <c r="M87">
        <v>123</v>
      </c>
      <c r="N87">
        <v>78</v>
      </c>
      <c r="O87">
        <v>8</v>
      </c>
      <c r="P87">
        <v>0</v>
      </c>
      <c r="Q87">
        <v>3</v>
      </c>
      <c r="R87">
        <v>1</v>
      </c>
      <c r="S87">
        <v>4</v>
      </c>
      <c r="T87">
        <v>3</v>
      </c>
      <c r="U87" t="s">
        <v>47</v>
      </c>
      <c r="V87" t="s">
        <v>45</v>
      </c>
      <c r="W87" t="b">
        <v>0</v>
      </c>
      <c r="Z87">
        <v>46</v>
      </c>
      <c r="AB87">
        <v>4</v>
      </c>
      <c r="AD87">
        <v>65</v>
      </c>
    </row>
    <row r="88" spans="1:30" x14ac:dyDescent="0.3">
      <c r="A88">
        <v>46</v>
      </c>
      <c r="B88" t="s">
        <v>19</v>
      </c>
      <c r="C88" t="s">
        <v>1</v>
      </c>
      <c r="D88" t="s">
        <v>21</v>
      </c>
      <c r="E88" t="s">
        <v>2</v>
      </c>
      <c r="F88">
        <v>0</v>
      </c>
      <c r="G88">
        <v>0</v>
      </c>
      <c r="H88">
        <v>0</v>
      </c>
      <c r="I88">
        <v>0</v>
      </c>
      <c r="J88">
        <v>9</v>
      </c>
      <c r="K88">
        <v>15</v>
      </c>
      <c r="L88">
        <v>33</v>
      </c>
      <c r="M88">
        <v>138</v>
      </c>
      <c r="N88">
        <v>90</v>
      </c>
      <c r="O88">
        <v>9</v>
      </c>
      <c r="P88">
        <v>0</v>
      </c>
      <c r="Q88">
        <v>3</v>
      </c>
      <c r="R88">
        <v>0</v>
      </c>
      <c r="S88">
        <v>6</v>
      </c>
      <c r="T88">
        <v>3</v>
      </c>
      <c r="U88" t="s">
        <v>47</v>
      </c>
      <c r="V88" t="s">
        <v>45</v>
      </c>
      <c r="W88" t="b">
        <v>0</v>
      </c>
      <c r="Z88">
        <v>46</v>
      </c>
      <c r="AB88">
        <v>6</v>
      </c>
      <c r="AD88">
        <v>66</v>
      </c>
    </row>
    <row r="89" spans="1:30" x14ac:dyDescent="0.3">
      <c r="A89">
        <v>46</v>
      </c>
      <c r="B89" t="s">
        <v>0</v>
      </c>
      <c r="C89" t="s">
        <v>1</v>
      </c>
      <c r="D89" t="s">
        <v>1</v>
      </c>
      <c r="E89" t="s">
        <v>2</v>
      </c>
      <c r="F89">
        <v>0</v>
      </c>
      <c r="G89">
        <v>0</v>
      </c>
      <c r="H89">
        <v>10</v>
      </c>
      <c r="I89">
        <v>0</v>
      </c>
      <c r="J89">
        <v>4</v>
      </c>
      <c r="K89">
        <v>15</v>
      </c>
      <c r="L89">
        <v>30</v>
      </c>
      <c r="M89">
        <v>165</v>
      </c>
      <c r="N89">
        <v>120</v>
      </c>
      <c r="O89">
        <v>14</v>
      </c>
      <c r="P89">
        <v>0</v>
      </c>
      <c r="Q89">
        <v>3</v>
      </c>
      <c r="R89">
        <v>10</v>
      </c>
      <c r="S89">
        <v>1</v>
      </c>
      <c r="T89">
        <v>6</v>
      </c>
      <c r="U89" t="s">
        <v>46</v>
      </c>
      <c r="V89" t="s">
        <v>45</v>
      </c>
      <c r="W89" t="b">
        <v>0</v>
      </c>
      <c r="Z89">
        <v>46</v>
      </c>
      <c r="AA89">
        <v>10</v>
      </c>
      <c r="AD89">
        <v>67</v>
      </c>
    </row>
    <row r="90" spans="1:30" x14ac:dyDescent="0.3">
      <c r="A90">
        <v>46</v>
      </c>
      <c r="B90" t="s">
        <v>17</v>
      </c>
      <c r="C90" t="s">
        <v>23</v>
      </c>
      <c r="D90" t="s">
        <v>1</v>
      </c>
      <c r="E90" t="s">
        <v>2</v>
      </c>
      <c r="F90">
        <v>0</v>
      </c>
      <c r="G90">
        <v>0</v>
      </c>
      <c r="H90">
        <v>0</v>
      </c>
      <c r="I90">
        <v>0</v>
      </c>
      <c r="J90">
        <v>9</v>
      </c>
      <c r="K90">
        <v>15</v>
      </c>
      <c r="L90">
        <v>20</v>
      </c>
      <c r="M90">
        <v>125</v>
      </c>
      <c r="N90">
        <v>90</v>
      </c>
      <c r="O90">
        <v>9</v>
      </c>
      <c r="P90">
        <v>0</v>
      </c>
      <c r="Q90">
        <v>2</v>
      </c>
      <c r="R90">
        <v>0</v>
      </c>
      <c r="S90">
        <v>7</v>
      </c>
      <c r="T90">
        <v>6</v>
      </c>
      <c r="U90" t="s">
        <v>47</v>
      </c>
      <c r="V90" t="s">
        <v>45</v>
      </c>
      <c r="W90" t="b">
        <v>0</v>
      </c>
      <c r="Z90">
        <v>46</v>
      </c>
      <c r="AB90">
        <v>7</v>
      </c>
      <c r="AD90">
        <v>68</v>
      </c>
    </row>
    <row r="91" spans="1:30" x14ac:dyDescent="0.3">
      <c r="A91">
        <v>46</v>
      </c>
      <c r="B91" t="s">
        <v>17</v>
      </c>
      <c r="C91" t="s">
        <v>23</v>
      </c>
      <c r="E91" t="s">
        <v>2</v>
      </c>
      <c r="F91">
        <v>0</v>
      </c>
      <c r="G91">
        <v>0</v>
      </c>
      <c r="H91">
        <v>10</v>
      </c>
      <c r="I91">
        <v>0</v>
      </c>
      <c r="J91">
        <v>4</v>
      </c>
      <c r="K91">
        <v>3</v>
      </c>
      <c r="L91">
        <v>30</v>
      </c>
      <c r="M91">
        <v>153</v>
      </c>
      <c r="N91">
        <v>120</v>
      </c>
      <c r="O91">
        <v>14</v>
      </c>
      <c r="P91">
        <v>0</v>
      </c>
      <c r="Q91">
        <v>3</v>
      </c>
      <c r="R91">
        <v>10</v>
      </c>
      <c r="S91">
        <v>1</v>
      </c>
      <c r="T91">
        <v>6</v>
      </c>
      <c r="U91" t="s">
        <v>46</v>
      </c>
      <c r="V91" t="s">
        <v>45</v>
      </c>
      <c r="W91" t="b">
        <v>0</v>
      </c>
      <c r="Z91">
        <v>46</v>
      </c>
      <c r="AA91">
        <v>10</v>
      </c>
      <c r="AD91">
        <v>69</v>
      </c>
    </row>
    <row r="92" spans="1:30" x14ac:dyDescent="0.3">
      <c r="A92">
        <v>48</v>
      </c>
      <c r="B92" t="s">
        <v>0</v>
      </c>
      <c r="C92" t="s">
        <v>20</v>
      </c>
      <c r="E92" t="s">
        <v>2</v>
      </c>
      <c r="F92">
        <v>4</v>
      </c>
      <c r="G92">
        <v>0</v>
      </c>
      <c r="H92">
        <v>4</v>
      </c>
      <c r="I92">
        <v>0</v>
      </c>
      <c r="J92">
        <v>1</v>
      </c>
      <c r="K92">
        <v>15</v>
      </c>
      <c r="L92">
        <v>14</v>
      </c>
      <c r="M92">
        <v>79</v>
      </c>
      <c r="N92">
        <v>50</v>
      </c>
      <c r="O92">
        <v>9</v>
      </c>
      <c r="P92">
        <v>2</v>
      </c>
      <c r="Q92">
        <v>1</v>
      </c>
      <c r="R92">
        <v>6</v>
      </c>
      <c r="S92">
        <v>0</v>
      </c>
      <c r="T92">
        <v>2</v>
      </c>
      <c r="U92" t="s">
        <v>46</v>
      </c>
      <c r="V92" t="s">
        <v>45</v>
      </c>
      <c r="W92" t="b">
        <v>0</v>
      </c>
      <c r="Z92">
        <v>48</v>
      </c>
      <c r="AA92">
        <v>6</v>
      </c>
      <c r="AD92">
        <v>70</v>
      </c>
    </row>
    <row r="93" spans="1:30" x14ac:dyDescent="0.3">
      <c r="A93">
        <v>48</v>
      </c>
      <c r="B93" t="s">
        <v>0</v>
      </c>
      <c r="C93" t="s">
        <v>20</v>
      </c>
      <c r="D93" t="s">
        <v>21</v>
      </c>
      <c r="E93" t="s">
        <v>2</v>
      </c>
      <c r="F93">
        <v>0</v>
      </c>
      <c r="G93">
        <v>0</v>
      </c>
      <c r="H93">
        <v>0</v>
      </c>
      <c r="I93">
        <v>0</v>
      </c>
      <c r="J93">
        <v>5</v>
      </c>
      <c r="K93">
        <v>15</v>
      </c>
      <c r="L93">
        <v>10</v>
      </c>
      <c r="M93">
        <v>75</v>
      </c>
      <c r="N93">
        <v>50</v>
      </c>
      <c r="O93">
        <v>5</v>
      </c>
      <c r="P93">
        <v>0</v>
      </c>
      <c r="Q93">
        <v>1</v>
      </c>
      <c r="R93">
        <v>0</v>
      </c>
      <c r="S93">
        <v>4</v>
      </c>
      <c r="T93">
        <v>6</v>
      </c>
      <c r="U93" t="s">
        <v>47</v>
      </c>
      <c r="V93" t="s">
        <v>45</v>
      </c>
      <c r="W93" t="b">
        <v>0</v>
      </c>
      <c r="Z93">
        <v>48</v>
      </c>
      <c r="AB93">
        <v>4</v>
      </c>
      <c r="AD93">
        <v>71</v>
      </c>
    </row>
    <row r="94" spans="1:30" x14ac:dyDescent="0.3">
      <c r="A94">
        <v>48</v>
      </c>
      <c r="B94" t="s">
        <v>0</v>
      </c>
      <c r="C94" t="s">
        <v>20</v>
      </c>
      <c r="E94" t="s">
        <v>2</v>
      </c>
      <c r="F94">
        <v>0</v>
      </c>
      <c r="G94">
        <v>0</v>
      </c>
      <c r="H94">
        <v>10</v>
      </c>
      <c r="I94">
        <v>0</v>
      </c>
      <c r="J94">
        <v>1</v>
      </c>
      <c r="K94">
        <v>15</v>
      </c>
      <c r="L94">
        <v>26</v>
      </c>
      <c r="M94">
        <v>131</v>
      </c>
      <c r="N94">
        <v>90</v>
      </c>
      <c r="O94">
        <v>11</v>
      </c>
      <c r="P94">
        <v>3</v>
      </c>
      <c r="Q94">
        <v>2</v>
      </c>
      <c r="R94">
        <v>7</v>
      </c>
      <c r="S94">
        <v>-1</v>
      </c>
      <c r="T94">
        <v>2</v>
      </c>
      <c r="U94" t="s">
        <v>46</v>
      </c>
      <c r="V94" t="s">
        <v>45</v>
      </c>
      <c r="W94" t="b">
        <v>0</v>
      </c>
      <c r="Z94">
        <v>48</v>
      </c>
      <c r="AA94">
        <v>7</v>
      </c>
      <c r="AD94">
        <v>72</v>
      </c>
    </row>
    <row r="95" spans="1:30" x14ac:dyDescent="0.3">
      <c r="A95">
        <v>48</v>
      </c>
      <c r="B95" t="s">
        <v>17</v>
      </c>
      <c r="C95" t="s">
        <v>23</v>
      </c>
      <c r="D95" t="s">
        <v>16</v>
      </c>
      <c r="E95" t="s">
        <v>2</v>
      </c>
      <c r="F95">
        <v>0</v>
      </c>
      <c r="G95">
        <v>0</v>
      </c>
      <c r="H95">
        <v>0</v>
      </c>
      <c r="I95">
        <v>0</v>
      </c>
      <c r="J95">
        <v>10</v>
      </c>
      <c r="K95">
        <v>15</v>
      </c>
      <c r="L95">
        <v>33</v>
      </c>
      <c r="M95">
        <v>148</v>
      </c>
      <c r="N95">
        <v>100</v>
      </c>
      <c r="O95">
        <v>10</v>
      </c>
      <c r="P95">
        <v>0</v>
      </c>
      <c r="Q95">
        <v>3</v>
      </c>
      <c r="R95">
        <v>0</v>
      </c>
      <c r="S95">
        <v>7</v>
      </c>
      <c r="T95">
        <v>3</v>
      </c>
      <c r="U95" t="s">
        <v>47</v>
      </c>
      <c r="V95" t="s">
        <v>45</v>
      </c>
      <c r="W95" t="b">
        <v>0</v>
      </c>
      <c r="Z95">
        <v>48</v>
      </c>
      <c r="AB95">
        <v>7</v>
      </c>
      <c r="AD95">
        <v>73</v>
      </c>
    </row>
    <row r="96" spans="1:30" x14ac:dyDescent="0.3">
      <c r="A96">
        <v>48</v>
      </c>
      <c r="B96" t="s">
        <v>17</v>
      </c>
      <c r="C96" t="s">
        <v>23</v>
      </c>
      <c r="E96" t="s">
        <v>2</v>
      </c>
      <c r="F96">
        <v>0</v>
      </c>
      <c r="G96">
        <v>0</v>
      </c>
      <c r="H96">
        <v>10</v>
      </c>
      <c r="I96">
        <v>0</v>
      </c>
      <c r="J96">
        <v>0</v>
      </c>
      <c r="K96">
        <v>15</v>
      </c>
      <c r="L96">
        <v>24</v>
      </c>
      <c r="M96">
        <v>119</v>
      </c>
      <c r="N96">
        <v>80</v>
      </c>
      <c r="O96">
        <v>10</v>
      </c>
      <c r="P96">
        <v>2</v>
      </c>
      <c r="Q96">
        <v>2</v>
      </c>
      <c r="R96">
        <v>8</v>
      </c>
      <c r="S96">
        <v>-2</v>
      </c>
      <c r="T96">
        <v>1</v>
      </c>
      <c r="U96" t="s">
        <v>46</v>
      </c>
      <c r="V96" t="s">
        <v>45</v>
      </c>
      <c r="W96" t="b">
        <v>0</v>
      </c>
      <c r="Z96">
        <v>48</v>
      </c>
      <c r="AA96">
        <v>8</v>
      </c>
      <c r="AD96">
        <v>74</v>
      </c>
    </row>
    <row r="97" spans="1:30" x14ac:dyDescent="0.3">
      <c r="A97">
        <v>50</v>
      </c>
      <c r="B97" t="s">
        <v>2</v>
      </c>
      <c r="C97" t="s">
        <v>1</v>
      </c>
      <c r="E97" t="s">
        <v>2</v>
      </c>
      <c r="F97">
        <v>0</v>
      </c>
      <c r="G97">
        <v>0</v>
      </c>
      <c r="H97">
        <v>11</v>
      </c>
      <c r="I97">
        <v>0</v>
      </c>
      <c r="J97">
        <v>2</v>
      </c>
      <c r="K97">
        <v>15</v>
      </c>
      <c r="L97">
        <v>10</v>
      </c>
      <c r="M97">
        <v>133</v>
      </c>
      <c r="N97">
        <v>108</v>
      </c>
      <c r="O97">
        <v>13</v>
      </c>
      <c r="P97">
        <v>0</v>
      </c>
      <c r="Q97">
        <v>1</v>
      </c>
      <c r="R97">
        <v>11</v>
      </c>
      <c r="S97">
        <v>1</v>
      </c>
      <c r="T97">
        <v>6</v>
      </c>
      <c r="U97" t="s">
        <v>46</v>
      </c>
      <c r="V97" t="s">
        <v>45</v>
      </c>
      <c r="W97" t="b">
        <v>1</v>
      </c>
      <c r="Z97">
        <v>50</v>
      </c>
      <c r="AA97">
        <v>11</v>
      </c>
      <c r="AD97">
        <v>75</v>
      </c>
    </row>
    <row r="98" spans="1:30" x14ac:dyDescent="0.3">
      <c r="A98">
        <v>50</v>
      </c>
      <c r="B98" t="s">
        <v>2</v>
      </c>
      <c r="C98" t="s">
        <v>1</v>
      </c>
      <c r="E98" t="s">
        <v>2</v>
      </c>
      <c r="F98">
        <v>1</v>
      </c>
      <c r="G98">
        <v>0</v>
      </c>
      <c r="H98">
        <v>10</v>
      </c>
      <c r="I98">
        <v>0</v>
      </c>
      <c r="J98">
        <v>3</v>
      </c>
      <c r="K98">
        <v>15</v>
      </c>
      <c r="L98">
        <v>33</v>
      </c>
      <c r="M98">
        <v>160</v>
      </c>
      <c r="N98">
        <v>112</v>
      </c>
      <c r="O98">
        <v>14</v>
      </c>
      <c r="P98">
        <v>0</v>
      </c>
      <c r="Q98">
        <v>3</v>
      </c>
      <c r="R98">
        <v>11</v>
      </c>
      <c r="S98">
        <v>0</v>
      </c>
      <c r="T98">
        <v>6</v>
      </c>
      <c r="U98" t="s">
        <v>46</v>
      </c>
      <c r="V98" t="s">
        <v>45</v>
      </c>
      <c r="W98" t="b">
        <v>1</v>
      </c>
      <c r="Z98">
        <v>50</v>
      </c>
      <c r="AA98">
        <v>11</v>
      </c>
      <c r="AD98">
        <v>76</v>
      </c>
    </row>
    <row r="99" spans="1:30" x14ac:dyDescent="0.3">
      <c r="A99">
        <v>50</v>
      </c>
      <c r="B99" t="s">
        <v>2</v>
      </c>
      <c r="C99" t="s">
        <v>1</v>
      </c>
      <c r="E99" t="s">
        <v>2</v>
      </c>
      <c r="F99">
        <v>2</v>
      </c>
      <c r="G99">
        <v>0</v>
      </c>
      <c r="H99">
        <v>9</v>
      </c>
      <c r="I99">
        <v>0</v>
      </c>
      <c r="J99">
        <v>1</v>
      </c>
      <c r="K99">
        <v>15</v>
      </c>
      <c r="L99">
        <v>10</v>
      </c>
      <c r="M99">
        <v>111</v>
      </c>
      <c r="N99">
        <v>86</v>
      </c>
      <c r="O99">
        <v>12</v>
      </c>
      <c r="P99">
        <v>0</v>
      </c>
      <c r="Q99">
        <v>1</v>
      </c>
      <c r="R99">
        <v>11</v>
      </c>
      <c r="S99">
        <v>0</v>
      </c>
      <c r="T99">
        <v>6</v>
      </c>
      <c r="U99" t="s">
        <v>46</v>
      </c>
      <c r="V99" t="s">
        <v>45</v>
      </c>
      <c r="W99" t="b">
        <v>1</v>
      </c>
      <c r="Z99">
        <v>50</v>
      </c>
      <c r="AA99">
        <v>11</v>
      </c>
      <c r="AD99">
        <v>77</v>
      </c>
    </row>
    <row r="100" spans="1:30" x14ac:dyDescent="0.3">
      <c r="A100">
        <v>50</v>
      </c>
      <c r="B100" t="s">
        <v>2</v>
      </c>
      <c r="C100" t="s">
        <v>1</v>
      </c>
      <c r="E100" t="s">
        <v>2</v>
      </c>
      <c r="F100">
        <v>1</v>
      </c>
      <c r="G100">
        <v>0</v>
      </c>
      <c r="H100">
        <v>11</v>
      </c>
      <c r="I100">
        <v>0</v>
      </c>
      <c r="J100">
        <v>3</v>
      </c>
      <c r="K100">
        <v>15</v>
      </c>
      <c r="L100">
        <v>33</v>
      </c>
      <c r="M100">
        <v>168</v>
      </c>
      <c r="N100">
        <v>120</v>
      </c>
      <c r="O100">
        <v>15</v>
      </c>
      <c r="P100">
        <v>0</v>
      </c>
      <c r="Q100">
        <v>3</v>
      </c>
      <c r="R100">
        <v>12</v>
      </c>
      <c r="S100">
        <v>0</v>
      </c>
      <c r="T100">
        <v>6</v>
      </c>
      <c r="U100" t="s">
        <v>46</v>
      </c>
      <c r="V100" t="s">
        <v>45</v>
      </c>
      <c r="W100" t="b">
        <v>1</v>
      </c>
      <c r="Z100">
        <v>50</v>
      </c>
      <c r="AA100">
        <v>12</v>
      </c>
      <c r="AD100">
        <v>78</v>
      </c>
    </row>
    <row r="101" spans="1:30" x14ac:dyDescent="0.3">
      <c r="A101">
        <v>50</v>
      </c>
      <c r="B101" t="s">
        <v>2</v>
      </c>
      <c r="C101" t="s">
        <v>1</v>
      </c>
      <c r="D101" t="s">
        <v>53</v>
      </c>
      <c r="E101" t="s">
        <v>2</v>
      </c>
      <c r="F101">
        <v>0</v>
      </c>
      <c r="G101">
        <v>0</v>
      </c>
      <c r="H101">
        <v>0</v>
      </c>
      <c r="I101">
        <v>0</v>
      </c>
      <c r="J101">
        <v>6</v>
      </c>
      <c r="K101">
        <v>15</v>
      </c>
      <c r="L101">
        <v>33</v>
      </c>
      <c r="M101">
        <v>108</v>
      </c>
      <c r="N101">
        <v>60</v>
      </c>
      <c r="O101">
        <v>6</v>
      </c>
      <c r="P101">
        <v>0</v>
      </c>
      <c r="Q101">
        <v>3</v>
      </c>
      <c r="R101">
        <v>0</v>
      </c>
      <c r="S101">
        <v>3</v>
      </c>
      <c r="T101">
        <v>6</v>
      </c>
      <c r="U101" t="s">
        <v>47</v>
      </c>
      <c r="V101" t="s">
        <v>45</v>
      </c>
      <c r="W101" t="b">
        <v>1</v>
      </c>
      <c r="Z101">
        <v>50</v>
      </c>
      <c r="AB101">
        <v>3</v>
      </c>
      <c r="AD101">
        <v>79</v>
      </c>
    </row>
    <row r="102" spans="1:30" x14ac:dyDescent="0.3">
      <c r="A102">
        <v>50</v>
      </c>
      <c r="B102" t="s">
        <v>2</v>
      </c>
      <c r="C102" t="s">
        <v>1</v>
      </c>
      <c r="D102" t="s">
        <v>53</v>
      </c>
      <c r="E102" t="s">
        <v>2</v>
      </c>
      <c r="F102">
        <v>0</v>
      </c>
      <c r="G102">
        <v>0</v>
      </c>
      <c r="H102">
        <v>4</v>
      </c>
      <c r="I102">
        <v>0</v>
      </c>
      <c r="J102">
        <v>6</v>
      </c>
      <c r="K102">
        <v>15</v>
      </c>
      <c r="L102">
        <v>43</v>
      </c>
      <c r="M102">
        <v>150</v>
      </c>
      <c r="N102">
        <v>92</v>
      </c>
      <c r="O102">
        <v>10</v>
      </c>
      <c r="P102">
        <v>0</v>
      </c>
      <c r="Q102">
        <v>4</v>
      </c>
      <c r="R102">
        <v>4</v>
      </c>
      <c r="S102">
        <v>2</v>
      </c>
      <c r="T102">
        <v>6</v>
      </c>
      <c r="V102" t="s">
        <v>45</v>
      </c>
      <c r="W102" t="b">
        <v>1</v>
      </c>
      <c r="Z102">
        <v>50</v>
      </c>
      <c r="AD102">
        <v>80</v>
      </c>
    </row>
    <row r="103" spans="1:30" x14ac:dyDescent="0.3">
      <c r="A103">
        <v>50</v>
      </c>
      <c r="B103" t="s">
        <v>2</v>
      </c>
      <c r="C103" t="s">
        <v>1</v>
      </c>
      <c r="D103" t="s">
        <v>53</v>
      </c>
      <c r="E103" t="s">
        <v>2</v>
      </c>
      <c r="F103">
        <v>0</v>
      </c>
      <c r="G103">
        <v>0</v>
      </c>
      <c r="H103">
        <v>5</v>
      </c>
      <c r="I103">
        <v>0</v>
      </c>
      <c r="J103">
        <v>5</v>
      </c>
      <c r="K103">
        <v>15</v>
      </c>
      <c r="L103">
        <v>3</v>
      </c>
      <c r="M103">
        <v>108</v>
      </c>
      <c r="N103">
        <v>90</v>
      </c>
      <c r="O103">
        <v>10</v>
      </c>
      <c r="P103">
        <v>0</v>
      </c>
      <c r="Q103">
        <v>0</v>
      </c>
      <c r="R103">
        <v>5</v>
      </c>
      <c r="S103">
        <v>5</v>
      </c>
      <c r="T103">
        <v>6</v>
      </c>
      <c r="V103" t="s">
        <v>45</v>
      </c>
      <c r="W103" t="b">
        <v>1</v>
      </c>
      <c r="Z103">
        <v>50</v>
      </c>
      <c r="AD103">
        <v>81</v>
      </c>
    </row>
    <row r="104" spans="1:30" x14ac:dyDescent="0.3">
      <c r="A104">
        <v>50</v>
      </c>
      <c r="B104" t="s">
        <v>2</v>
      </c>
      <c r="C104" t="s">
        <v>1</v>
      </c>
      <c r="E104" t="s">
        <v>2</v>
      </c>
      <c r="F104">
        <v>0</v>
      </c>
      <c r="G104">
        <v>0</v>
      </c>
      <c r="H104">
        <v>11</v>
      </c>
      <c r="I104">
        <v>0</v>
      </c>
      <c r="J104">
        <v>0</v>
      </c>
      <c r="K104">
        <v>15</v>
      </c>
      <c r="L104">
        <v>3</v>
      </c>
      <c r="M104">
        <v>106</v>
      </c>
      <c r="N104">
        <v>88</v>
      </c>
      <c r="O104">
        <v>11</v>
      </c>
      <c r="P104">
        <v>0</v>
      </c>
      <c r="Q104">
        <v>0</v>
      </c>
      <c r="R104">
        <v>11</v>
      </c>
      <c r="S104">
        <v>0</v>
      </c>
      <c r="T104">
        <v>6</v>
      </c>
      <c r="U104" t="s">
        <v>46</v>
      </c>
      <c r="V104" t="s">
        <v>45</v>
      </c>
      <c r="W104" t="b">
        <v>1</v>
      </c>
      <c r="Z104">
        <v>50</v>
      </c>
      <c r="AA104">
        <v>11</v>
      </c>
      <c r="AD104">
        <v>82</v>
      </c>
    </row>
    <row r="105" spans="1:30" x14ac:dyDescent="0.3">
      <c r="A105">
        <v>50</v>
      </c>
      <c r="B105" t="s">
        <v>2</v>
      </c>
      <c r="C105" t="s">
        <v>1</v>
      </c>
      <c r="E105" t="s">
        <v>2</v>
      </c>
      <c r="F105">
        <v>0</v>
      </c>
      <c r="G105">
        <v>0</v>
      </c>
      <c r="H105">
        <v>12</v>
      </c>
      <c r="I105">
        <v>0</v>
      </c>
      <c r="J105">
        <v>0</v>
      </c>
      <c r="K105">
        <v>15</v>
      </c>
      <c r="L105">
        <v>24</v>
      </c>
      <c r="M105">
        <v>135</v>
      </c>
      <c r="N105">
        <v>96</v>
      </c>
      <c r="O105">
        <v>12</v>
      </c>
      <c r="P105">
        <v>2</v>
      </c>
      <c r="Q105">
        <v>2</v>
      </c>
      <c r="R105">
        <v>10</v>
      </c>
      <c r="S105">
        <v>-2</v>
      </c>
      <c r="T105">
        <v>1</v>
      </c>
      <c r="U105" t="s">
        <v>46</v>
      </c>
      <c r="V105" t="s">
        <v>45</v>
      </c>
      <c r="W105" t="b">
        <v>1</v>
      </c>
      <c r="Z105">
        <v>50</v>
      </c>
      <c r="AA105">
        <v>10</v>
      </c>
      <c r="AD105">
        <v>83</v>
      </c>
    </row>
    <row r="106" spans="1:30" x14ac:dyDescent="0.3">
      <c r="A106">
        <v>50</v>
      </c>
      <c r="B106" t="s">
        <v>2</v>
      </c>
      <c r="C106" t="s">
        <v>1</v>
      </c>
      <c r="E106" t="s">
        <v>2</v>
      </c>
      <c r="F106">
        <v>0</v>
      </c>
      <c r="G106">
        <v>0</v>
      </c>
      <c r="H106">
        <v>14</v>
      </c>
      <c r="I106">
        <v>0</v>
      </c>
      <c r="J106">
        <v>0</v>
      </c>
      <c r="K106">
        <v>15</v>
      </c>
      <c r="L106">
        <v>32</v>
      </c>
      <c r="M106">
        <v>159</v>
      </c>
      <c r="N106">
        <v>112</v>
      </c>
      <c r="O106">
        <v>14</v>
      </c>
      <c r="P106">
        <v>1</v>
      </c>
      <c r="Q106">
        <v>3</v>
      </c>
      <c r="R106">
        <v>13</v>
      </c>
      <c r="S106">
        <v>-3</v>
      </c>
      <c r="T106">
        <v>1</v>
      </c>
      <c r="U106" t="s">
        <v>46</v>
      </c>
      <c r="V106" t="s">
        <v>45</v>
      </c>
      <c r="W106" t="b">
        <v>1</v>
      </c>
      <c r="Z106">
        <v>50</v>
      </c>
      <c r="AA106">
        <v>13</v>
      </c>
      <c r="AD106">
        <v>84</v>
      </c>
    </row>
    <row r="107" spans="1:30" x14ac:dyDescent="0.3">
      <c r="AD107">
        <v>85</v>
      </c>
    </row>
    <row r="108" spans="1:30" x14ac:dyDescent="0.3">
      <c r="AD108">
        <v>86</v>
      </c>
    </row>
    <row r="109" spans="1:30" x14ac:dyDescent="0.3">
      <c r="AD109">
        <v>87</v>
      </c>
    </row>
    <row r="110" spans="1:30" x14ac:dyDescent="0.3">
      <c r="AD110">
        <v>88</v>
      </c>
    </row>
    <row r="111" spans="1:30" x14ac:dyDescent="0.3">
      <c r="AD111">
        <v>89</v>
      </c>
    </row>
    <row r="112" spans="1:30" x14ac:dyDescent="0.3">
      <c r="AD112">
        <v>90</v>
      </c>
    </row>
    <row r="113" spans="30:30" x14ac:dyDescent="0.3">
      <c r="AD113">
        <v>91</v>
      </c>
    </row>
    <row r="114" spans="30:30" x14ac:dyDescent="0.3">
      <c r="AD114">
        <v>92</v>
      </c>
    </row>
    <row r="115" spans="30:30" x14ac:dyDescent="0.3">
      <c r="AD115">
        <v>93</v>
      </c>
    </row>
    <row r="116" spans="30:30" x14ac:dyDescent="0.3">
      <c r="AD116">
        <v>94</v>
      </c>
    </row>
    <row r="117" spans="30:30" x14ac:dyDescent="0.3">
      <c r="AD117">
        <v>95</v>
      </c>
    </row>
    <row r="118" spans="30:30" x14ac:dyDescent="0.3">
      <c r="AD118">
        <v>96</v>
      </c>
    </row>
    <row r="119" spans="30:30" x14ac:dyDescent="0.3">
      <c r="AD119">
        <v>97</v>
      </c>
    </row>
    <row r="120" spans="30:30" x14ac:dyDescent="0.3">
      <c r="AD120">
        <v>98</v>
      </c>
    </row>
    <row r="121" spans="30:30" x14ac:dyDescent="0.3">
      <c r="AD121">
        <v>99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pageSetup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21"/>
  <sheetViews>
    <sheetView workbookViewId="0">
      <selection activeCell="Y25" sqref="Y25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3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32" x14ac:dyDescent="0.3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</row>
    <row r="22" spans="1:32" x14ac:dyDescent="0.3">
      <c r="C22">
        <v>-1</v>
      </c>
      <c r="D22">
        <v>-1</v>
      </c>
      <c r="E22">
        <v>-1</v>
      </c>
      <c r="F22">
        <v>-1</v>
      </c>
      <c r="G22">
        <v>-1</v>
      </c>
      <c r="AD22">
        <v>0</v>
      </c>
      <c r="AE22">
        <v>0</v>
      </c>
      <c r="AF22">
        <v>0</v>
      </c>
    </row>
    <row r="23" spans="1:32" x14ac:dyDescent="0.3">
      <c r="C23">
        <v>-1</v>
      </c>
      <c r="D23">
        <v>-1</v>
      </c>
      <c r="E23">
        <v>-1</v>
      </c>
      <c r="F23">
        <v>-1</v>
      </c>
      <c r="G23">
        <v>-1</v>
      </c>
      <c r="AD23">
        <v>1</v>
      </c>
      <c r="AE23">
        <v>0</v>
      </c>
      <c r="AF23">
        <v>0</v>
      </c>
    </row>
    <row r="24" spans="1:32" x14ac:dyDescent="0.3">
      <c r="C24">
        <v>-1</v>
      </c>
      <c r="D24">
        <v>-1</v>
      </c>
      <c r="E24">
        <v>-1</v>
      </c>
      <c r="F24">
        <v>-1</v>
      </c>
      <c r="G24">
        <v>-1</v>
      </c>
      <c r="AD24">
        <v>2</v>
      </c>
      <c r="AE24">
        <v>0</v>
      </c>
      <c r="AF24">
        <v>0</v>
      </c>
    </row>
    <row r="25" spans="1:32" x14ac:dyDescent="0.3">
      <c r="C25">
        <v>-1</v>
      </c>
      <c r="D25">
        <v>-1</v>
      </c>
      <c r="E25">
        <v>-1</v>
      </c>
      <c r="F25">
        <v>-1</v>
      </c>
      <c r="G25">
        <v>-1</v>
      </c>
      <c r="AD25">
        <v>3</v>
      </c>
      <c r="AE25">
        <v>0</v>
      </c>
      <c r="AF25">
        <v>0</v>
      </c>
    </row>
    <row r="26" spans="1:32" x14ac:dyDescent="0.3">
      <c r="C26">
        <v>-1</v>
      </c>
      <c r="D26">
        <v>-1</v>
      </c>
      <c r="E26">
        <v>-1</v>
      </c>
      <c r="F26">
        <v>-1</v>
      </c>
      <c r="G26">
        <v>-1</v>
      </c>
      <c r="AD26">
        <v>4</v>
      </c>
      <c r="AE26">
        <v>0</v>
      </c>
      <c r="AF26">
        <v>0</v>
      </c>
    </row>
    <row r="27" spans="1:32" x14ac:dyDescent="0.3">
      <c r="C27">
        <v>-1</v>
      </c>
      <c r="D27">
        <v>-1</v>
      </c>
      <c r="E27">
        <v>-1</v>
      </c>
      <c r="F27">
        <v>-1</v>
      </c>
      <c r="G27">
        <v>-1</v>
      </c>
      <c r="AD27">
        <v>5</v>
      </c>
      <c r="AE27">
        <v>0</v>
      </c>
      <c r="AF27">
        <v>0</v>
      </c>
    </row>
    <row r="28" spans="1:32" x14ac:dyDescent="0.3">
      <c r="C28">
        <v>-1</v>
      </c>
      <c r="D28">
        <v>-1</v>
      </c>
      <c r="E28">
        <v>-1</v>
      </c>
      <c r="F28">
        <v>-1</v>
      </c>
      <c r="G28">
        <v>-1</v>
      </c>
      <c r="AD28">
        <v>6</v>
      </c>
      <c r="AE28">
        <v>0</v>
      </c>
      <c r="AF28">
        <v>0</v>
      </c>
    </row>
    <row r="29" spans="1:32" x14ac:dyDescent="0.3">
      <c r="C29">
        <v>-1</v>
      </c>
      <c r="D29">
        <v>-1</v>
      </c>
      <c r="E29">
        <v>-1</v>
      </c>
      <c r="F29">
        <v>-1</v>
      </c>
      <c r="G29">
        <v>-1</v>
      </c>
      <c r="AD29">
        <v>7</v>
      </c>
      <c r="AE29">
        <v>0</v>
      </c>
      <c r="AF29">
        <v>0</v>
      </c>
    </row>
    <row r="30" spans="1:32" x14ac:dyDescent="0.3">
      <c r="C30">
        <v>-1</v>
      </c>
      <c r="D30">
        <v>-1</v>
      </c>
      <c r="E30">
        <v>-1</v>
      </c>
      <c r="F30">
        <v>-1</v>
      </c>
      <c r="G30">
        <v>-1</v>
      </c>
      <c r="AD30">
        <v>8</v>
      </c>
      <c r="AE30">
        <v>0</v>
      </c>
      <c r="AF30">
        <v>0</v>
      </c>
    </row>
    <row r="31" spans="1:32" x14ac:dyDescent="0.3">
      <c r="C31">
        <v>-1</v>
      </c>
      <c r="D31">
        <v>-1</v>
      </c>
      <c r="E31">
        <v>-1</v>
      </c>
      <c r="F31">
        <v>-1</v>
      </c>
      <c r="G31">
        <v>-1</v>
      </c>
      <c r="AD31">
        <v>9</v>
      </c>
      <c r="AE31">
        <v>0</v>
      </c>
      <c r="AF31">
        <v>0</v>
      </c>
    </row>
    <row r="32" spans="1:32" x14ac:dyDescent="0.3">
      <c r="C32">
        <v>-1</v>
      </c>
      <c r="D32">
        <v>-1</v>
      </c>
      <c r="E32">
        <v>-1</v>
      </c>
      <c r="F32">
        <v>-1</v>
      </c>
      <c r="G32">
        <v>-1</v>
      </c>
      <c r="AD32">
        <v>10</v>
      </c>
      <c r="AE32">
        <v>0</v>
      </c>
      <c r="AF32">
        <v>0</v>
      </c>
    </row>
    <row r="33" spans="3:32" x14ac:dyDescent="0.3">
      <c r="C33">
        <v>-1</v>
      </c>
      <c r="D33">
        <v>-1</v>
      </c>
      <c r="E33">
        <v>-1</v>
      </c>
      <c r="F33">
        <v>-1</v>
      </c>
      <c r="G33">
        <v>-1</v>
      </c>
      <c r="AD33">
        <v>11</v>
      </c>
      <c r="AE33">
        <v>0</v>
      </c>
      <c r="AF33">
        <v>0</v>
      </c>
    </row>
    <row r="34" spans="3:32" x14ac:dyDescent="0.3">
      <c r="AD34">
        <v>12</v>
      </c>
      <c r="AE34">
        <v>0</v>
      </c>
      <c r="AF34">
        <v>0</v>
      </c>
    </row>
    <row r="35" spans="3:32" x14ac:dyDescent="0.3">
      <c r="AD35">
        <v>13</v>
      </c>
      <c r="AE35">
        <v>0</v>
      </c>
      <c r="AF35">
        <v>0</v>
      </c>
    </row>
    <row r="36" spans="3:32" x14ac:dyDescent="0.3">
      <c r="AD36">
        <v>14</v>
      </c>
      <c r="AE36">
        <v>0</v>
      </c>
      <c r="AF36">
        <v>0</v>
      </c>
    </row>
    <row r="37" spans="3:32" x14ac:dyDescent="0.3">
      <c r="AD37">
        <v>15</v>
      </c>
      <c r="AE37">
        <v>0</v>
      </c>
      <c r="AF37">
        <v>0</v>
      </c>
    </row>
    <row r="38" spans="3:32" x14ac:dyDescent="0.3">
      <c r="AD38">
        <v>16</v>
      </c>
      <c r="AE38">
        <v>0</v>
      </c>
      <c r="AF38">
        <v>0</v>
      </c>
    </row>
    <row r="39" spans="3:32" x14ac:dyDescent="0.3">
      <c r="AD39">
        <v>17</v>
      </c>
      <c r="AE39">
        <v>0</v>
      </c>
      <c r="AF39">
        <v>0</v>
      </c>
    </row>
    <row r="40" spans="3:32" x14ac:dyDescent="0.3">
      <c r="AD40">
        <v>18</v>
      </c>
      <c r="AE40">
        <v>0</v>
      </c>
      <c r="AF40">
        <v>0</v>
      </c>
    </row>
    <row r="41" spans="3:32" x14ac:dyDescent="0.3">
      <c r="AD41">
        <v>19</v>
      </c>
      <c r="AE41">
        <v>0</v>
      </c>
      <c r="AF41">
        <v>0</v>
      </c>
    </row>
    <row r="42" spans="3:32" x14ac:dyDescent="0.3">
      <c r="AD42">
        <v>20</v>
      </c>
      <c r="AE42">
        <v>0</v>
      </c>
      <c r="AF42">
        <v>0</v>
      </c>
    </row>
    <row r="43" spans="3:32" x14ac:dyDescent="0.3">
      <c r="AD43">
        <v>21</v>
      </c>
      <c r="AE43">
        <v>0</v>
      </c>
      <c r="AF43">
        <v>0</v>
      </c>
    </row>
    <row r="44" spans="3:32" x14ac:dyDescent="0.3">
      <c r="AD44">
        <v>22</v>
      </c>
      <c r="AE44">
        <v>0</v>
      </c>
      <c r="AF44">
        <v>0</v>
      </c>
    </row>
    <row r="45" spans="3:32" x14ac:dyDescent="0.3">
      <c r="AD45">
        <v>23</v>
      </c>
      <c r="AE45">
        <v>0</v>
      </c>
      <c r="AF45">
        <v>0</v>
      </c>
    </row>
    <row r="46" spans="3:32" x14ac:dyDescent="0.3">
      <c r="AD46">
        <v>24</v>
      </c>
      <c r="AE46">
        <v>0</v>
      </c>
      <c r="AF46">
        <v>0</v>
      </c>
    </row>
    <row r="47" spans="3:32" x14ac:dyDescent="0.3">
      <c r="AD47">
        <v>25</v>
      </c>
      <c r="AE47">
        <v>0</v>
      </c>
      <c r="AF47">
        <v>0</v>
      </c>
    </row>
    <row r="48" spans="3:32" x14ac:dyDescent="0.3">
      <c r="AD48">
        <v>26</v>
      </c>
      <c r="AE48">
        <v>0</v>
      </c>
      <c r="AF48">
        <v>0</v>
      </c>
    </row>
    <row r="49" spans="30:32" x14ac:dyDescent="0.3">
      <c r="AD49">
        <v>27</v>
      </c>
      <c r="AE49">
        <v>0</v>
      </c>
      <c r="AF49">
        <v>0</v>
      </c>
    </row>
    <row r="50" spans="30:32" x14ac:dyDescent="0.3">
      <c r="AD50">
        <v>28</v>
      </c>
      <c r="AE50">
        <v>0</v>
      </c>
      <c r="AF50">
        <v>0</v>
      </c>
    </row>
    <row r="51" spans="30:32" x14ac:dyDescent="0.3">
      <c r="AD51">
        <v>29</v>
      </c>
      <c r="AE51">
        <v>0</v>
      </c>
      <c r="AF51">
        <v>0</v>
      </c>
    </row>
    <row r="52" spans="30:32" x14ac:dyDescent="0.3">
      <c r="AD52">
        <v>30</v>
      </c>
      <c r="AE52">
        <v>0</v>
      </c>
      <c r="AF52">
        <v>0</v>
      </c>
    </row>
    <row r="53" spans="30:32" x14ac:dyDescent="0.3">
      <c r="AD53">
        <v>31</v>
      </c>
      <c r="AE53">
        <v>0</v>
      </c>
      <c r="AF53">
        <v>0</v>
      </c>
    </row>
    <row r="54" spans="30:32" x14ac:dyDescent="0.3">
      <c r="AD54">
        <v>32</v>
      </c>
      <c r="AE54">
        <v>0</v>
      </c>
      <c r="AF54">
        <v>0</v>
      </c>
    </row>
    <row r="55" spans="30:32" x14ac:dyDescent="0.3">
      <c r="AD55">
        <v>33</v>
      </c>
      <c r="AE55">
        <v>0</v>
      </c>
      <c r="AF55">
        <v>0</v>
      </c>
    </row>
    <row r="56" spans="30:32" x14ac:dyDescent="0.3">
      <c r="AD56">
        <v>34</v>
      </c>
      <c r="AE56">
        <v>0</v>
      </c>
      <c r="AF56">
        <v>0</v>
      </c>
    </row>
    <row r="57" spans="30:32" x14ac:dyDescent="0.3">
      <c r="AD57">
        <v>35</v>
      </c>
      <c r="AE57">
        <v>0</v>
      </c>
      <c r="AF57">
        <v>0</v>
      </c>
    </row>
    <row r="58" spans="30:32" x14ac:dyDescent="0.3">
      <c r="AD58">
        <v>36</v>
      </c>
      <c r="AE58">
        <v>0</v>
      </c>
      <c r="AF58">
        <v>0</v>
      </c>
    </row>
    <row r="59" spans="30:32" x14ac:dyDescent="0.3">
      <c r="AD59">
        <v>37</v>
      </c>
      <c r="AE59">
        <v>0</v>
      </c>
      <c r="AF59">
        <v>0</v>
      </c>
    </row>
    <row r="60" spans="30:32" x14ac:dyDescent="0.3">
      <c r="AD60">
        <v>38</v>
      </c>
      <c r="AE60">
        <v>0</v>
      </c>
      <c r="AF60">
        <v>0</v>
      </c>
    </row>
    <row r="61" spans="30:32" x14ac:dyDescent="0.3">
      <c r="AD61">
        <v>39</v>
      </c>
      <c r="AE61">
        <v>0</v>
      </c>
      <c r="AF61">
        <v>0</v>
      </c>
    </row>
    <row r="62" spans="30:32" x14ac:dyDescent="0.3">
      <c r="AD62">
        <v>40</v>
      </c>
      <c r="AE62">
        <v>0</v>
      </c>
      <c r="AF62">
        <v>0</v>
      </c>
    </row>
    <row r="63" spans="30:32" x14ac:dyDescent="0.3">
      <c r="AD63">
        <v>41</v>
      </c>
      <c r="AE63">
        <v>0</v>
      </c>
      <c r="AF63">
        <v>0</v>
      </c>
    </row>
    <row r="64" spans="30:32" x14ac:dyDescent="0.3">
      <c r="AD64">
        <v>42</v>
      </c>
      <c r="AE64">
        <v>0</v>
      </c>
      <c r="AF64">
        <v>0</v>
      </c>
    </row>
    <row r="65" spans="30:32" x14ac:dyDescent="0.3">
      <c r="AD65">
        <v>43</v>
      </c>
      <c r="AE65">
        <v>0</v>
      </c>
      <c r="AF65">
        <v>0</v>
      </c>
    </row>
    <row r="66" spans="30:32" x14ac:dyDescent="0.3">
      <c r="AD66">
        <v>44</v>
      </c>
      <c r="AE66">
        <v>0</v>
      </c>
      <c r="AF66">
        <v>0</v>
      </c>
    </row>
    <row r="67" spans="30:32" x14ac:dyDescent="0.3">
      <c r="AD67">
        <v>45</v>
      </c>
      <c r="AE67">
        <v>0</v>
      </c>
      <c r="AF67">
        <v>0</v>
      </c>
    </row>
    <row r="68" spans="30:32" x14ac:dyDescent="0.3">
      <c r="AD68">
        <v>46</v>
      </c>
      <c r="AE68">
        <v>0</v>
      </c>
      <c r="AF68">
        <v>0</v>
      </c>
    </row>
    <row r="69" spans="30:32" x14ac:dyDescent="0.3">
      <c r="AD69">
        <v>47</v>
      </c>
      <c r="AE69">
        <v>0</v>
      </c>
      <c r="AF69">
        <v>0</v>
      </c>
    </row>
    <row r="70" spans="30:32" x14ac:dyDescent="0.3">
      <c r="AD70">
        <v>48</v>
      </c>
      <c r="AE70">
        <v>0</v>
      </c>
      <c r="AF70">
        <v>0</v>
      </c>
    </row>
    <row r="71" spans="30:32" x14ac:dyDescent="0.3">
      <c r="AD71">
        <v>49</v>
      </c>
      <c r="AE71">
        <v>0</v>
      </c>
      <c r="AF71">
        <v>0</v>
      </c>
    </row>
    <row r="72" spans="30:32" x14ac:dyDescent="0.3">
      <c r="AD72">
        <v>50</v>
      </c>
    </row>
    <row r="73" spans="30:32" x14ac:dyDescent="0.3">
      <c r="AD73">
        <v>51</v>
      </c>
    </row>
    <row r="74" spans="30:32" x14ac:dyDescent="0.3">
      <c r="AD74">
        <v>52</v>
      </c>
    </row>
    <row r="75" spans="30:32" x14ac:dyDescent="0.3">
      <c r="AD75">
        <v>53</v>
      </c>
    </row>
    <row r="76" spans="30:32" x14ac:dyDescent="0.3">
      <c r="AD76">
        <v>54</v>
      </c>
    </row>
    <row r="77" spans="30:32" x14ac:dyDescent="0.3">
      <c r="AD77">
        <v>55</v>
      </c>
    </row>
    <row r="78" spans="30:32" x14ac:dyDescent="0.3">
      <c r="AD78">
        <v>56</v>
      </c>
    </row>
    <row r="79" spans="30:32" x14ac:dyDescent="0.3">
      <c r="AD79">
        <v>57</v>
      </c>
    </row>
    <row r="80" spans="30:32" x14ac:dyDescent="0.3">
      <c r="AD80">
        <v>58</v>
      </c>
    </row>
    <row r="81" spans="30:30" x14ac:dyDescent="0.3">
      <c r="AD81">
        <v>59</v>
      </c>
    </row>
    <row r="82" spans="30:30" x14ac:dyDescent="0.3">
      <c r="AD82">
        <v>60</v>
      </c>
    </row>
    <row r="83" spans="30:30" x14ac:dyDescent="0.3">
      <c r="AD83">
        <v>61</v>
      </c>
    </row>
    <row r="84" spans="30:30" x14ac:dyDescent="0.3">
      <c r="AD84">
        <v>62</v>
      </c>
    </row>
    <row r="85" spans="30:30" x14ac:dyDescent="0.3">
      <c r="AD85">
        <v>63</v>
      </c>
    </row>
    <row r="86" spans="30:30" x14ac:dyDescent="0.3">
      <c r="AD86">
        <v>64</v>
      </c>
    </row>
    <row r="87" spans="30:30" x14ac:dyDescent="0.3">
      <c r="AD87">
        <v>65</v>
      </c>
    </row>
    <row r="88" spans="30:30" x14ac:dyDescent="0.3">
      <c r="AD88">
        <v>66</v>
      </c>
    </row>
    <row r="89" spans="30:30" x14ac:dyDescent="0.3">
      <c r="AD89">
        <v>67</v>
      </c>
    </row>
    <row r="90" spans="30:30" x14ac:dyDescent="0.3">
      <c r="AD90">
        <v>68</v>
      </c>
    </row>
    <row r="91" spans="30:30" x14ac:dyDescent="0.3">
      <c r="AD91">
        <v>69</v>
      </c>
    </row>
    <row r="92" spans="30:30" x14ac:dyDescent="0.3">
      <c r="AD92">
        <v>70</v>
      </c>
    </row>
    <row r="93" spans="30:30" x14ac:dyDescent="0.3">
      <c r="AD93">
        <v>71</v>
      </c>
    </row>
    <row r="94" spans="30:30" x14ac:dyDescent="0.3">
      <c r="AD94">
        <v>72</v>
      </c>
    </row>
    <row r="95" spans="30:30" x14ac:dyDescent="0.3">
      <c r="AD95">
        <v>73</v>
      </c>
    </row>
    <row r="96" spans="30:30" x14ac:dyDescent="0.3">
      <c r="AD96">
        <v>74</v>
      </c>
    </row>
    <row r="97" spans="30:30" x14ac:dyDescent="0.3">
      <c r="AD97">
        <v>75</v>
      </c>
    </row>
    <row r="98" spans="30:30" x14ac:dyDescent="0.3">
      <c r="AD98">
        <v>76</v>
      </c>
    </row>
    <row r="99" spans="30:30" x14ac:dyDescent="0.3">
      <c r="AD99">
        <v>77</v>
      </c>
    </row>
    <row r="100" spans="30:30" x14ac:dyDescent="0.3">
      <c r="AD100">
        <v>78</v>
      </c>
    </row>
    <row r="101" spans="30:30" x14ac:dyDescent="0.3">
      <c r="AD101">
        <v>79</v>
      </c>
    </row>
    <row r="102" spans="30:30" x14ac:dyDescent="0.3">
      <c r="AD102">
        <v>80</v>
      </c>
    </row>
    <row r="103" spans="30:30" x14ac:dyDescent="0.3">
      <c r="AD103">
        <v>81</v>
      </c>
    </row>
    <row r="104" spans="30:30" x14ac:dyDescent="0.3">
      <c r="AD104">
        <v>82</v>
      </c>
    </row>
    <row r="105" spans="30:30" x14ac:dyDescent="0.3">
      <c r="AD105">
        <v>83</v>
      </c>
    </row>
    <row r="106" spans="30:30" x14ac:dyDescent="0.3">
      <c r="AD106">
        <v>84</v>
      </c>
    </row>
    <row r="107" spans="30:30" x14ac:dyDescent="0.3">
      <c r="AD107">
        <v>85</v>
      </c>
    </row>
    <row r="108" spans="30:30" x14ac:dyDescent="0.3">
      <c r="AD108">
        <v>86</v>
      </c>
    </row>
    <row r="109" spans="30:30" x14ac:dyDescent="0.3">
      <c r="AD109">
        <v>87</v>
      </c>
    </row>
    <row r="110" spans="30:30" x14ac:dyDescent="0.3">
      <c r="AD110">
        <v>88</v>
      </c>
    </row>
    <row r="111" spans="30:30" x14ac:dyDescent="0.3">
      <c r="AD111">
        <v>89</v>
      </c>
    </row>
    <row r="112" spans="30:30" x14ac:dyDescent="0.3">
      <c r="AD112">
        <v>90</v>
      </c>
    </row>
    <row r="113" spans="30:30" x14ac:dyDescent="0.3">
      <c r="AD113">
        <v>91</v>
      </c>
    </row>
    <row r="114" spans="30:30" x14ac:dyDescent="0.3">
      <c r="AD114">
        <v>92</v>
      </c>
    </row>
    <row r="115" spans="30:30" x14ac:dyDescent="0.3">
      <c r="AD115">
        <v>93</v>
      </c>
    </row>
    <row r="116" spans="30:30" x14ac:dyDescent="0.3">
      <c r="AD116">
        <v>94</v>
      </c>
    </row>
    <row r="117" spans="30:30" x14ac:dyDescent="0.3">
      <c r="AD117">
        <v>95</v>
      </c>
    </row>
    <row r="118" spans="30:30" x14ac:dyDescent="0.3">
      <c r="AD118">
        <v>96</v>
      </c>
    </row>
    <row r="119" spans="30:30" x14ac:dyDescent="0.3">
      <c r="AD119">
        <v>97</v>
      </c>
    </row>
    <row r="120" spans="30:30" x14ac:dyDescent="0.3">
      <c r="AD120">
        <v>98</v>
      </c>
    </row>
    <row r="121" spans="30:30" x14ac:dyDescent="0.3">
      <c r="AD121">
        <v>99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topLeftCell="A5" zoomScale="101" zoomScaleNormal="115" workbookViewId="0">
      <selection activeCell="N15" sqref="N15"/>
    </sheetView>
  </sheetViews>
  <sheetFormatPr defaultRowHeight="14.4" x14ac:dyDescent="0.3"/>
  <cols>
    <col min="1" max="1" width="16.44140625" customWidth="1"/>
    <col min="3" max="16" width="12.6640625" customWidth="1"/>
  </cols>
  <sheetData>
    <row r="1" spans="1:16" ht="15" thickBot="1" x14ac:dyDescent="0.35"/>
    <row r="2" spans="1:16" ht="18" x14ac:dyDescent="0.35">
      <c r="C2" s="25" t="s">
        <v>0</v>
      </c>
      <c r="D2" s="26"/>
      <c r="E2" s="25" t="s">
        <v>19</v>
      </c>
      <c r="F2" s="26"/>
      <c r="G2" s="25" t="s">
        <v>17</v>
      </c>
      <c r="H2" s="26"/>
      <c r="I2" s="25" t="s">
        <v>18</v>
      </c>
      <c r="J2" s="26"/>
      <c r="K2" s="25" t="s">
        <v>15</v>
      </c>
      <c r="L2" s="26"/>
      <c r="M2" s="25" t="s">
        <v>2</v>
      </c>
      <c r="N2" s="26"/>
      <c r="O2" s="25" t="s">
        <v>16</v>
      </c>
      <c r="P2" s="26"/>
    </row>
    <row r="3" spans="1:16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3">
      <c r="A4" t="s">
        <v>3</v>
      </c>
      <c r="C4" s="9">
        <v>0.18473409118789241</v>
      </c>
      <c r="D4" s="10">
        <v>0.139483238463745</v>
      </c>
      <c r="E4" s="9">
        <v>-7.9191128277887102E-2</v>
      </c>
      <c r="F4" s="10">
        <v>-5.9793159772350113E-2</v>
      </c>
      <c r="G4" s="9">
        <v>-8.9045020789505963E-2</v>
      </c>
      <c r="H4" s="10">
        <v>-6.7233328666765457E-2</v>
      </c>
      <c r="I4" s="9">
        <v>5.5654377344344502E-2</v>
      </c>
      <c r="J4" s="10">
        <v>4.2021766187037346E-2</v>
      </c>
      <c r="K4" s="9">
        <v>-0.14138915695738347</v>
      </c>
      <c r="L4" s="10">
        <v>-0.10675570150187386</v>
      </c>
      <c r="M4" s="9">
        <v>8.7843797254200967E-2</v>
      </c>
      <c r="N4" s="10">
        <v>6.6326346378083323E-2</v>
      </c>
      <c r="O4" s="9" t="e">
        <v>#NUM!</v>
      </c>
      <c r="P4" s="10" t="e">
        <v>#NUM!</v>
      </c>
    </row>
    <row r="5" spans="1:16" x14ac:dyDescent="0.3">
      <c r="A5" t="s">
        <v>30</v>
      </c>
      <c r="C5" s="9">
        <v>-2.282745905503978E-2</v>
      </c>
      <c r="D5" s="10">
        <v>-2.1771279347480802E-3</v>
      </c>
      <c r="E5" s="9">
        <v>0.18764120053894745</v>
      </c>
      <c r="F5" s="10">
        <v>1.7895942707334193E-2</v>
      </c>
      <c r="G5" s="9">
        <v>-9.6256874668567693E-2</v>
      </c>
      <c r="H5" s="10">
        <v>-9.180326651652311E-3</v>
      </c>
      <c r="I5" s="9">
        <v>-9.6256874668567693E-2</v>
      </c>
      <c r="J5" s="10">
        <v>-9.180326651652311E-3</v>
      </c>
      <c r="K5" s="9">
        <v>-9.6256874668567693E-2</v>
      </c>
      <c r="L5" s="10">
        <v>-9.180326651652311E-3</v>
      </c>
      <c r="M5" s="9">
        <v>-9.6256874668567693E-2</v>
      </c>
      <c r="N5" s="10">
        <v>-9.180326651652311E-3</v>
      </c>
      <c r="O5" s="9" t="e">
        <v>#NUM!</v>
      </c>
      <c r="P5" s="10" t="e">
        <v>#NUM!</v>
      </c>
    </row>
    <row r="6" spans="1:16" x14ac:dyDescent="0.3">
      <c r="A6" t="s">
        <v>31</v>
      </c>
      <c r="C6" s="9">
        <v>9.4324550795611431E-2</v>
      </c>
      <c r="D6" s="10">
        <v>0.40939535489451195</v>
      </c>
      <c r="E6" s="9">
        <v>1.3467604901315581E-2</v>
      </c>
      <c r="F6" s="10">
        <v>5.8453232394398924E-2</v>
      </c>
      <c r="G6" s="9">
        <v>-0.2386250988646475</v>
      </c>
      <c r="H6" s="10">
        <v>-1.0357007397587905</v>
      </c>
      <c r="I6" s="9">
        <v>-0.1526259433514503</v>
      </c>
      <c r="J6" s="10">
        <v>-0.66243996623818369</v>
      </c>
      <c r="K6" s="9">
        <v>-0.27246451738840516</v>
      </c>
      <c r="L6" s="10">
        <v>-1.1825734323833945</v>
      </c>
      <c r="M6" s="9">
        <v>0.79118673841178078</v>
      </c>
      <c r="N6" s="10">
        <v>3.4339752782050104</v>
      </c>
      <c r="O6" s="9" t="e">
        <v>#NUM!</v>
      </c>
      <c r="P6" s="10" t="e">
        <v>#NUM!</v>
      </c>
    </row>
    <row r="7" spans="1:16" x14ac:dyDescent="0.3">
      <c r="A7" t="s">
        <v>32</v>
      </c>
      <c r="C7" s="9">
        <v>-8.9569463182018652E-2</v>
      </c>
      <c r="D7" s="10">
        <v>-7.9588374590905259E-3</v>
      </c>
      <c r="E7" s="9">
        <v>-8.9569463182018652E-2</v>
      </c>
      <c r="F7" s="10">
        <v>-7.9588374590905259E-3</v>
      </c>
      <c r="G7" s="9">
        <v>0.31767726821303283</v>
      </c>
      <c r="H7" s="10">
        <v>2.8227720166385972E-2</v>
      </c>
      <c r="I7" s="9">
        <v>-8.9569463182018652E-2</v>
      </c>
      <c r="J7" s="10">
        <v>-7.9588374590905259E-3</v>
      </c>
      <c r="K7" s="9">
        <v>-8.9569463182018652E-2</v>
      </c>
      <c r="L7" s="10">
        <v>-7.9588374590905259E-3</v>
      </c>
      <c r="M7" s="9">
        <v>-8.9569463182018652E-2</v>
      </c>
      <c r="N7" s="10">
        <v>-7.9588374590905259E-3</v>
      </c>
      <c r="O7" s="9" t="e">
        <v>#NUM!</v>
      </c>
      <c r="P7" s="10" t="e">
        <v>#NUM!</v>
      </c>
    </row>
    <row r="8" spans="1:16" x14ac:dyDescent="0.3">
      <c r="A8" t="s">
        <v>33</v>
      </c>
      <c r="C8" s="9">
        <v>-9.7425903008518236E-2</v>
      </c>
      <c r="D8" s="10">
        <v>-0.32039468297855622</v>
      </c>
      <c r="E8" s="9">
        <v>-4.8242009552075936E-2</v>
      </c>
      <c r="F8" s="10">
        <v>-0.1586486024700684</v>
      </c>
      <c r="G8" s="9">
        <v>0.3447098077730118</v>
      </c>
      <c r="H8" s="10">
        <v>1.1336121726413642</v>
      </c>
      <c r="I8" s="9">
        <v>-0.745648623577429</v>
      </c>
      <c r="J8" s="10">
        <v>-2.4521389793389883</v>
      </c>
      <c r="K8" s="9">
        <v>0.28621831109482115</v>
      </c>
      <c r="L8" s="10">
        <v>0.94125712171089804</v>
      </c>
      <c r="M8" s="9">
        <v>-0.20890088922798025</v>
      </c>
      <c r="N8" s="10">
        <v>-0.6869911605775445</v>
      </c>
      <c r="O8" s="9" t="e">
        <v>#NUM!</v>
      </c>
      <c r="P8" s="10" t="e">
        <v>#NUM!</v>
      </c>
    </row>
    <row r="9" spans="1:16" x14ac:dyDescent="0.3">
      <c r="A9" s="4" t="s">
        <v>12</v>
      </c>
      <c r="C9" s="11">
        <v>0.29661011802992043</v>
      </c>
      <c r="D9" s="12">
        <v>1.4043797038546302</v>
      </c>
      <c r="E9" s="11">
        <v>-0.17417189343451442</v>
      </c>
      <c r="F9" s="12">
        <v>-0.82466327765895464</v>
      </c>
      <c r="G9" s="11">
        <v>-7.1893188891858528E-2</v>
      </c>
      <c r="H9" s="12">
        <v>-0.34039747529761755</v>
      </c>
      <c r="I9" s="11">
        <v>-2.0617172890369757E-2</v>
      </c>
      <c r="J9" s="12">
        <v>-9.7617503240993386E-2</v>
      </c>
      <c r="K9" s="11">
        <v>-0.39146525366927387</v>
      </c>
      <c r="L9" s="12">
        <v>-1.8534966395245327</v>
      </c>
      <c r="M9" s="11">
        <v>0.41400666951658982</v>
      </c>
      <c r="N9" s="12">
        <v>1.9602249842026609</v>
      </c>
      <c r="O9" s="11" t="e">
        <v>#NUM!</v>
      </c>
      <c r="P9" s="12" t="e">
        <v>#NUM!</v>
      </c>
    </row>
    <row r="10" spans="1:16" x14ac:dyDescent="0.3">
      <c r="A10" t="s">
        <v>13</v>
      </c>
      <c r="C10" s="9">
        <v>-0.179587556294067</v>
      </c>
      <c r="D10" s="10">
        <v>-1.8220825780701588</v>
      </c>
      <c r="E10" s="9">
        <v>2.7815617355723094E-2</v>
      </c>
      <c r="F10" s="10">
        <v>0.28221527609150598</v>
      </c>
      <c r="G10" s="9">
        <v>0.14737403827463461</v>
      </c>
      <c r="H10" s="10">
        <v>1.4952465145210496</v>
      </c>
      <c r="I10" s="9">
        <v>0.18872346947770172</v>
      </c>
      <c r="J10" s="10">
        <v>1.9147749036976904</v>
      </c>
      <c r="K10" s="9">
        <v>-0.11774464040589959</v>
      </c>
      <c r="L10" s="10">
        <v>-1.1946287502984028</v>
      </c>
      <c r="M10" s="9">
        <v>4.1959335288091967E-2</v>
      </c>
      <c r="N10" s="10">
        <v>0.42571643266111181</v>
      </c>
      <c r="O10" s="9" t="e">
        <v>#NUM!</v>
      </c>
      <c r="P10" s="10" t="e">
        <v>#NUM!</v>
      </c>
    </row>
    <row r="11" spans="1:16" x14ac:dyDescent="0.3">
      <c r="A11" t="s">
        <v>14</v>
      </c>
      <c r="C11" s="9">
        <v>-4.759347915708873E-3</v>
      </c>
      <c r="D11" s="10">
        <v>-0.12398192441102651</v>
      </c>
      <c r="E11" s="9">
        <v>-6.7449168023776554E-2</v>
      </c>
      <c r="F11" s="10">
        <v>-1.7570637405828222</v>
      </c>
      <c r="G11" s="9">
        <v>0.16136323649243672</v>
      </c>
      <c r="H11" s="10">
        <v>4.2035432046249355</v>
      </c>
      <c r="I11" s="9">
        <v>-1.0750087180310595</v>
      </c>
      <c r="J11" s="10">
        <v>-28.004182921825731</v>
      </c>
      <c r="K11" s="9">
        <v>-0.13029183957625942</v>
      </c>
      <c r="L11" s="10">
        <v>-3.3941273661459945</v>
      </c>
      <c r="M11" s="9">
        <v>0.88429332417109807</v>
      </c>
      <c r="N11" s="10">
        <v>23.036010398123381</v>
      </c>
      <c r="O11" s="9" t="e">
        <v>#NUM!</v>
      </c>
      <c r="P11" s="10" t="e">
        <v>#NUM!</v>
      </c>
    </row>
    <row r="12" spans="1:16" x14ac:dyDescent="0.3">
      <c r="A12" s="4" t="s">
        <v>34</v>
      </c>
      <c r="C12" s="11">
        <v>1.5169768354408386E-2</v>
      </c>
      <c r="D12" s="12">
        <v>0.29372094980446661</v>
      </c>
      <c r="E12" s="11">
        <v>-6.2731103834262419E-2</v>
      </c>
      <c r="F12" s="12">
        <v>-1.2146157390154002</v>
      </c>
      <c r="G12" s="11">
        <v>0.15745551791033136</v>
      </c>
      <c r="H12" s="12">
        <v>3.0486941654014714</v>
      </c>
      <c r="I12" s="11">
        <v>-1.5401789521930909</v>
      </c>
      <c r="J12" s="12">
        <v>-29.821340322282431</v>
      </c>
      <c r="K12" s="11">
        <v>-1.7869919849037741E-2</v>
      </c>
      <c r="L12" s="12">
        <v>-0.34600197632310881</v>
      </c>
      <c r="M12" s="11">
        <v>1.0665114734131205</v>
      </c>
      <c r="N12" s="12">
        <v>20.650068981259651</v>
      </c>
      <c r="O12" s="11" t="e">
        <v>#NUM!</v>
      </c>
      <c r="P12" s="12" t="e">
        <v>#NUM!</v>
      </c>
    </row>
    <row r="13" spans="1:16" x14ac:dyDescent="0.3">
      <c r="A13" s="4" t="s">
        <v>25</v>
      </c>
      <c r="C13" s="11">
        <v>8.9059614632429646E-2</v>
      </c>
      <c r="D13" s="12">
        <v>0.21834794498585275</v>
      </c>
      <c r="E13" s="11">
        <v>-6.1202875304229958E-2</v>
      </c>
      <c r="F13" s="12">
        <v>-0.15005142459978593</v>
      </c>
      <c r="G13" s="11">
        <v>2.0282002954384495E-2</v>
      </c>
      <c r="H13" s="12">
        <v>4.9725497730531032E-2</v>
      </c>
      <c r="I13" s="11">
        <v>-1.2602232904057997</v>
      </c>
      <c r="J13" s="12">
        <v>-3.0896963435008864</v>
      </c>
      <c r="K13" s="11">
        <v>-0.14896209177291253</v>
      </c>
      <c r="L13" s="12">
        <v>-0.36521117628512378</v>
      </c>
      <c r="M13" s="11">
        <v>1.1405004907695606</v>
      </c>
      <c r="N13" s="12">
        <v>2.7961712998947927</v>
      </c>
      <c r="O13" s="11" t="e">
        <v>#NUM!</v>
      </c>
      <c r="P13" s="12" t="e">
        <v>#NUM!</v>
      </c>
    </row>
    <row r="14" spans="1:16" x14ac:dyDescent="0.3">
      <c r="A14" t="s">
        <v>35</v>
      </c>
      <c r="C14" s="9">
        <v>0.12463860037791938</v>
      </c>
      <c r="D14" s="10">
        <v>0.14722089448869247</v>
      </c>
      <c r="E14" s="9">
        <v>2.0469785976660736E-2</v>
      </c>
      <c r="F14" s="10">
        <v>2.4178546552500957E-2</v>
      </c>
      <c r="G14" s="9">
        <v>-0.18115051104594154</v>
      </c>
      <c r="H14" s="10">
        <v>-0.21397175668214508</v>
      </c>
      <c r="I14" s="9">
        <v>0.66523804841803946</v>
      </c>
      <c r="J14" s="10">
        <v>0.78576733242397767</v>
      </c>
      <c r="K14" s="9">
        <v>-0.34731622374053378</v>
      </c>
      <c r="L14" s="10">
        <v>-0.41024373648674783</v>
      </c>
      <c r="M14" s="9">
        <v>-6.8299152009693553E-2</v>
      </c>
      <c r="N14" s="10">
        <v>-8.0673741691563383E-2</v>
      </c>
      <c r="O14" s="9" t="e">
        <v>#NUM!</v>
      </c>
      <c r="P14" s="10" t="e">
        <v>#NUM!</v>
      </c>
    </row>
    <row r="15" spans="1:16" x14ac:dyDescent="0.3">
      <c r="A15" t="s">
        <v>36</v>
      </c>
      <c r="C15" s="9">
        <v>-0.18303993344090511</v>
      </c>
      <c r="D15" s="10">
        <v>-0.18797099909856008</v>
      </c>
      <c r="E15" s="9">
        <v>2.6038565100381049E-3</v>
      </c>
      <c r="F15" s="10">
        <v>2.6740039755268619E-3</v>
      </c>
      <c r="G15" s="9">
        <v>0.16001443873361434</v>
      </c>
      <c r="H15" s="10">
        <v>0.16432520135647666</v>
      </c>
      <c r="I15" s="9">
        <v>9.0831635706793479E-2</v>
      </c>
      <c r="J15" s="10">
        <v>9.3278625011490757E-2</v>
      </c>
      <c r="K15" s="9">
        <v>-1.4205176394462503E-2</v>
      </c>
      <c r="L15" s="10">
        <v>-1.4587861506737632E-2</v>
      </c>
      <c r="M15" s="9">
        <v>5.1346129859086008E-2</v>
      </c>
      <c r="N15" s="10">
        <v>5.2729386140062395E-2</v>
      </c>
      <c r="O15" s="9" t="e">
        <v>#NUM!</v>
      </c>
      <c r="P15" s="10" t="e">
        <v>#NUM!</v>
      </c>
    </row>
    <row r="16" spans="1:16" x14ac:dyDescent="0.3">
      <c r="A16" s="4" t="s">
        <v>37</v>
      </c>
      <c r="C16" s="11">
        <v>5.5317348279551336E-2</v>
      </c>
      <c r="D16" s="12">
        <v>0.12905647378268625</v>
      </c>
      <c r="E16" s="11">
        <v>6.2983855677648221E-2</v>
      </c>
      <c r="F16" s="12">
        <v>0.14694258802712135</v>
      </c>
      <c r="G16" s="11">
        <v>-6.0435864541699996E-2</v>
      </c>
      <c r="H16" s="12">
        <v>-0.14099807402812736</v>
      </c>
      <c r="I16" s="11">
        <v>-1.4117731771629853</v>
      </c>
      <c r="J16" s="12">
        <v>-3.2936949020925166</v>
      </c>
      <c r="K16" s="11">
        <v>-3.8404691374247034E-2</v>
      </c>
      <c r="L16" s="12">
        <v>-8.9598908834624069E-2</v>
      </c>
      <c r="M16" s="11">
        <v>1.1775696922730525</v>
      </c>
      <c r="N16" s="12">
        <v>2.7472935136028855</v>
      </c>
      <c r="O16" s="11" t="e">
        <v>#NUM!</v>
      </c>
      <c r="P16" s="12" t="e">
        <v>#NUM!</v>
      </c>
    </row>
    <row r="17" spans="1:16" ht="15" thickBot="1" x14ac:dyDescent="0.35">
      <c r="A17" s="4" t="s">
        <v>38</v>
      </c>
      <c r="C17" s="13">
        <v>-0.331474941431045</v>
      </c>
      <c r="D17" s="14">
        <v>-0.46761119480140145</v>
      </c>
      <c r="E17" s="13">
        <v>-0.13122841941917027</v>
      </c>
      <c r="F17" s="14">
        <v>-0.18512373131910742</v>
      </c>
      <c r="G17" s="13">
        <v>0.55621229702272956</v>
      </c>
      <c r="H17" s="14">
        <v>0.78464783989753251</v>
      </c>
      <c r="I17" s="13">
        <v>-2.289470802833995</v>
      </c>
      <c r="J17" s="14">
        <v>-3.229752973042868</v>
      </c>
      <c r="K17" s="13">
        <v>0.28408244777343566</v>
      </c>
      <c r="L17" s="14">
        <v>0.40075467621155614</v>
      </c>
      <c r="M17" s="13">
        <v>-0.11874140113808096</v>
      </c>
      <c r="N17" s="14">
        <v>-0.16750831365670837</v>
      </c>
      <c r="O17" s="13" t="e">
        <v>#NUM!</v>
      </c>
      <c r="P17" s="14" t="e">
        <v>#NUM!</v>
      </c>
    </row>
    <row r="20" spans="1:16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3">
      <c r="A21" t="s">
        <v>52</v>
      </c>
      <c r="B21">
        <f>Team!J$9</f>
        <v>8.0620815399564645</v>
      </c>
      <c r="C21">
        <f>Team!K$9-B21</f>
        <v>9.557394994899747</v>
      </c>
      <c r="E21" t="s">
        <v>52</v>
      </c>
      <c r="F21">
        <f>Team!J$12</f>
        <v>63.333893411423574</v>
      </c>
      <c r="G21">
        <f>Team!K$12-F21</f>
        <v>37.523187115067373</v>
      </c>
      <c r="I21" t="s">
        <v>52</v>
      </c>
      <c r="J21">
        <f>Team!J$16</f>
        <v>5.8629741994917897</v>
      </c>
      <c r="K21">
        <f>Team!K$16-J21</f>
        <v>4.3893211746219265</v>
      </c>
      <c r="M21" t="s">
        <v>52</v>
      </c>
      <c r="N21">
        <f>Team!J$17</f>
        <v>3.7358457643624874</v>
      </c>
      <c r="O21">
        <f>Team!K$17-N21</f>
        <v>2.6487860786600894</v>
      </c>
    </row>
    <row r="22" spans="1:16" x14ac:dyDescent="0.3">
      <c r="A22" t="s">
        <v>0</v>
      </c>
      <c r="B22">
        <f>Cas!L$9</f>
        <v>11.720439368423563</v>
      </c>
      <c r="C22">
        <f>Cas!M$9-B22</f>
        <v>5.3169239829953021</v>
      </c>
      <c r="E22" t="s">
        <v>0</v>
      </c>
      <c r="F22">
        <f>Cas!L$12</f>
        <v>64.299860000602905</v>
      </c>
      <c r="G22">
        <f>Cas!M$12-F22</f>
        <v>37.699837672948803</v>
      </c>
      <c r="I22" t="s">
        <v>0</v>
      </c>
      <c r="J22">
        <f>Cas!L$16</f>
        <v>6.9126708923473057</v>
      </c>
      <c r="K22">
        <f>Cas!M$16-J22</f>
        <v>2.9965621840832775</v>
      </c>
      <c r="M22" t="s">
        <v>0</v>
      </c>
      <c r="N22">
        <f>Cas!L$17</f>
        <v>3.5928777632616842</v>
      </c>
      <c r="O22">
        <f>Cas!M$17-N22</f>
        <v>1.8787843904731152</v>
      </c>
    </row>
    <row r="23" spans="1:16" x14ac:dyDescent="0.3">
      <c r="A23" t="s">
        <v>19</v>
      </c>
      <c r="B23">
        <f>Ben!L$9</f>
        <v>7.1045578744481732</v>
      </c>
      <c r="C23">
        <f>Ben!M$9-B23</f>
        <v>10.315208627341658</v>
      </c>
      <c r="E23" t="s">
        <v>19</v>
      </c>
      <c r="F23">
        <f>Ben!L$12</f>
        <v>67.49959189353568</v>
      </c>
      <c r="G23">
        <f>Ben!M$12-F23</f>
        <v>27.991213861979162</v>
      </c>
      <c r="I23" t="s">
        <v>19</v>
      </c>
      <c r="J23">
        <f>Ben!L$16</f>
        <v>6.5040878220100593</v>
      </c>
      <c r="K23">
        <f>Ben!M$16-J23</f>
        <v>3.733825992403971</v>
      </c>
      <c r="M23" t="s">
        <v>19</v>
      </c>
      <c r="N23">
        <f>Ben!L$17</f>
        <v>3.7752648886790636</v>
      </c>
      <c r="O23">
        <f>Ben!M$17-N23</f>
        <v>2.1603644577601013</v>
      </c>
    </row>
    <row r="24" spans="1:16" x14ac:dyDescent="0.3">
      <c r="A24" t="s">
        <v>17</v>
      </c>
      <c r="B24">
        <f>Lucas!L$9</f>
        <v>7.9341954859413066</v>
      </c>
      <c r="C24">
        <f>Lucas!M$9-B24</f>
        <v>9.4838839112734767</v>
      </c>
      <c r="E24" t="s">
        <v>17</v>
      </c>
      <c r="F24">
        <f>Lucas!L$12</f>
        <v>68.382050832125884</v>
      </c>
      <c r="G24">
        <f>Lucas!M$12-F24</f>
        <v>35.191493829971819</v>
      </c>
      <c r="I24" t="s">
        <v>17</v>
      </c>
      <c r="J24">
        <f>Lucas!L$16</f>
        <v>5.8429714886327346</v>
      </c>
      <c r="K24">
        <f>Lucas!M$16-J24</f>
        <v>4.5376709229159644</v>
      </c>
      <c r="M24" t="s">
        <v>17</v>
      </c>
      <c r="N24">
        <f>Lucas!L$17</f>
        <v>4.9585338564555004</v>
      </c>
      <c r="O24">
        <f>Lucas!M$17-N24</f>
        <v>1.7971929443120658</v>
      </c>
    </row>
    <row r="25" spans="1:16" x14ac:dyDescent="0.3">
      <c r="A25" t="s">
        <v>18</v>
      </c>
      <c r="B25">
        <f>Jillian!L$9</f>
        <v>7.0372496547150334</v>
      </c>
      <c r="C25">
        <f>Jillian!M$9-B25</f>
        <v>10.411144399893256</v>
      </c>
      <c r="E25" t="s">
        <v>18</v>
      </c>
      <c r="F25">
        <f>Jillian!L$12</f>
        <v>42.000761550938932</v>
      </c>
      <c r="G25">
        <f>Jillian!M$12-F25</f>
        <v>19.977040175498672</v>
      </c>
      <c r="I25" t="s">
        <v>18</v>
      </c>
      <c r="J25">
        <f>Jillian!L$16</f>
        <v>2.8182568123004725</v>
      </c>
      <c r="K25">
        <f>Jillian!M$16-J25</f>
        <v>3.9134533721336449</v>
      </c>
      <c r="M25" t="s">
        <v>18</v>
      </c>
      <c r="N25">
        <f>Jillian!L$17</f>
        <v>1.223947511650965</v>
      </c>
      <c r="O25">
        <f>Jillian!M$17-N25</f>
        <v>0.92704789822248879</v>
      </c>
    </row>
    <row r="26" spans="1:16" x14ac:dyDescent="0.3">
      <c r="A26" t="s">
        <v>15</v>
      </c>
      <c r="B26">
        <f>Keller!L$9</f>
        <v>4.5990590447626749</v>
      </c>
      <c r="C26">
        <f>Keller!M$9-B26</f>
        <v>11.818859894848298</v>
      </c>
      <c r="E26" t="s">
        <v>15</v>
      </c>
      <c r="F26">
        <f>Keller!L$12</f>
        <v>64.654686825537993</v>
      </c>
      <c r="G26">
        <f>Keller!M$12-F26</f>
        <v>37.276050382859296</v>
      </c>
      <c r="I26" t="s">
        <v>15</v>
      </c>
      <c r="J26">
        <f>Keller!L$16</f>
        <v>5.6461395281116342</v>
      </c>
      <c r="K26">
        <f>Keller!M$16-J26</f>
        <v>4.614511740209057</v>
      </c>
      <c r="M26" t="s">
        <v>15</v>
      </c>
      <c r="N26">
        <f>Keller!L$17</f>
        <v>3.2401248988421645</v>
      </c>
      <c r="O26">
        <f>Keller!M$17-N26</f>
        <v>3.8708054189419454</v>
      </c>
    </row>
    <row r="27" spans="1:16" x14ac:dyDescent="0.3">
      <c r="A27" t="s">
        <v>2</v>
      </c>
      <c r="B27">
        <f>Matt!L$9</f>
        <v>8.2081442783163148</v>
      </c>
      <c r="C27">
        <f>Matt!M$9-B27</f>
        <v>13.424495374809101</v>
      </c>
      <c r="E27" t="s">
        <v>2</v>
      </c>
      <c r="F27">
        <f>Matt!L$12</f>
        <v>104.13376518457886</v>
      </c>
      <c r="G27">
        <f>Matt!M$12-F27</f>
        <v>14.984211645929634</v>
      </c>
      <c r="I27" t="s">
        <v>2</v>
      </c>
      <c r="J27">
        <f>Matt!L$16</f>
        <v>9.2618626833050719</v>
      </c>
      <c r="K27">
        <f>Matt!M$16-J27</f>
        <v>3.0987285523092218</v>
      </c>
      <c r="M27" t="s">
        <v>2</v>
      </c>
      <c r="N27">
        <f>Matt!L$17</f>
        <v>7</v>
      </c>
      <c r="O27">
        <f>Matt!M$17-N27</f>
        <v>0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5"/>
  <sheetViews>
    <sheetView zoomScale="115" zoomScaleNormal="115" workbookViewId="0">
      <selection activeCell="N24" sqref="N24"/>
    </sheetView>
  </sheetViews>
  <sheetFormatPr defaultRowHeight="14.4" x14ac:dyDescent="0.3"/>
  <cols>
    <col min="1" max="1" width="16.44140625" customWidth="1"/>
    <col min="3" max="10" width="12.6640625" customWidth="1"/>
  </cols>
  <sheetData>
    <row r="1" spans="1:10" ht="15" thickBot="1" x14ac:dyDescent="0.35"/>
    <row r="2" spans="1:10" ht="18" x14ac:dyDescent="0.35">
      <c r="C2" s="25" t="s">
        <v>1</v>
      </c>
      <c r="D2" s="26"/>
      <c r="E2" s="25" t="s">
        <v>23</v>
      </c>
      <c r="F2" s="26"/>
      <c r="G2" s="25" t="s">
        <v>20</v>
      </c>
      <c r="H2" s="26"/>
      <c r="I2" s="25" t="s">
        <v>21</v>
      </c>
      <c r="J2" s="26"/>
    </row>
    <row r="3" spans="1:10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3">
      <c r="A4" t="s">
        <v>3</v>
      </c>
      <c r="C4" s="9">
        <v>-0.10087577869292857</v>
      </c>
      <c r="D4" s="10">
        <v>-7.6166127255138383E-2</v>
      </c>
      <c r="E4" s="9">
        <v>1.0527067475307869E-2</v>
      </c>
      <c r="F4" s="10">
        <v>7.9484487885686517E-3</v>
      </c>
      <c r="G4" s="9">
        <v>8.1404090051958033E-2</v>
      </c>
      <c r="H4" s="10">
        <v>6.1464053733454038E-2</v>
      </c>
      <c r="I4" s="9">
        <v>0.18146151963605223</v>
      </c>
      <c r="J4" s="10">
        <v>0.13701228754409822</v>
      </c>
    </row>
    <row r="5" spans="1:10" x14ac:dyDescent="0.3">
      <c r="A5" t="s">
        <v>30</v>
      </c>
      <c r="C5" s="9">
        <v>-9.6256874543001775E-2</v>
      </c>
      <c r="D5" s="10">
        <v>-9.1803266279209244E-3</v>
      </c>
      <c r="E5" s="9">
        <v>-1.699090249988924E-2</v>
      </c>
      <c r="F5" s="10">
        <v>-1.6204768271637368E-3</v>
      </c>
      <c r="G5" s="9">
        <v>-9.6256874543001775E-2</v>
      </c>
      <c r="H5" s="10">
        <v>-9.1803266279209244E-3</v>
      </c>
      <c r="I5" s="9">
        <v>-9.6256874543001775E-2</v>
      </c>
      <c r="J5" s="10">
        <v>-9.1803266279209244E-3</v>
      </c>
    </row>
    <row r="6" spans="1:10" x14ac:dyDescent="0.3">
      <c r="A6" t="s">
        <v>31</v>
      </c>
      <c r="C6" s="9">
        <v>0.15410968929934662</v>
      </c>
      <c r="D6" s="10">
        <v>0.66887984537531064</v>
      </c>
      <c r="E6" s="9">
        <v>-8.2006535136136857E-2</v>
      </c>
      <c r="F6" s="10">
        <v>-0.35593166653575725</v>
      </c>
      <c r="G6" s="9">
        <v>-0.12238298700320444</v>
      </c>
      <c r="H6" s="10">
        <v>-0.53117694153718009</v>
      </c>
      <c r="I6" s="9">
        <v>-9.5046492231550622E-2</v>
      </c>
      <c r="J6" s="10">
        <v>-0.4125287859338691</v>
      </c>
    </row>
    <row r="7" spans="1:10" x14ac:dyDescent="0.3">
      <c r="A7" t="s">
        <v>32</v>
      </c>
      <c r="C7" s="9">
        <v>0.16832899905428514</v>
      </c>
      <c r="D7" s="10">
        <v>1.4957141533595905E-2</v>
      </c>
      <c r="E7" s="9">
        <v>-8.956946282718628E-2</v>
      </c>
      <c r="F7" s="10">
        <v>-7.9588373965340086E-3</v>
      </c>
      <c r="G7" s="9">
        <v>-8.956946282718628E-2</v>
      </c>
      <c r="H7" s="10">
        <v>-7.9588373965340086E-3</v>
      </c>
      <c r="I7" s="9">
        <v>-8.956946282718628E-2</v>
      </c>
      <c r="J7" s="10">
        <v>-7.9588373965340086E-3</v>
      </c>
    </row>
    <row r="8" spans="1:10" x14ac:dyDescent="0.3">
      <c r="A8" t="s">
        <v>33</v>
      </c>
      <c r="C8" s="9">
        <v>-2.0957930119856517E-2</v>
      </c>
      <c r="D8" s="10">
        <v>-6.8922218521922929E-2</v>
      </c>
      <c r="E8" s="9">
        <v>0.18768492211874729</v>
      </c>
      <c r="F8" s="10">
        <v>0.61722036200905839</v>
      </c>
      <c r="G8" s="9">
        <v>-4.2285562954903648E-2</v>
      </c>
      <c r="H8" s="10">
        <v>-0.13906024085551971</v>
      </c>
      <c r="I8" s="9">
        <v>9.8389574264227606E-2</v>
      </c>
      <c r="J8" s="10">
        <v>0.32356381087907193</v>
      </c>
    </row>
    <row r="9" spans="1:10" x14ac:dyDescent="0.3">
      <c r="A9" s="4" t="s">
        <v>12</v>
      </c>
      <c r="C9" s="11">
        <v>0.12042914249352901</v>
      </c>
      <c r="D9" s="12">
        <v>0.57020389134875415</v>
      </c>
      <c r="E9" s="11">
        <v>-0.13626906874835742</v>
      </c>
      <c r="F9" s="12">
        <v>-0.64520224641605672</v>
      </c>
      <c r="G9" s="11">
        <v>-3.9234271922648604E-2</v>
      </c>
      <c r="H9" s="12">
        <v>-0.18576512346861129</v>
      </c>
      <c r="I9" s="11">
        <v>0.16305337537507383</v>
      </c>
      <c r="J9" s="12">
        <v>0.77201968901681717</v>
      </c>
    </row>
    <row r="10" spans="1:10" x14ac:dyDescent="0.3">
      <c r="A10" t="s">
        <v>13</v>
      </c>
      <c r="C10" s="9">
        <v>6.3206934538156748E-2</v>
      </c>
      <c r="D10" s="10">
        <v>0.64129306389179064</v>
      </c>
      <c r="E10" s="9">
        <v>0.16450693341352551</v>
      </c>
      <c r="F10" s="10">
        <v>1.6690756501806945</v>
      </c>
      <c r="G10" s="9">
        <v>-0.42182449251717868</v>
      </c>
      <c r="H10" s="10">
        <v>-4.2798013098964311</v>
      </c>
      <c r="I10" s="9">
        <v>7.8437189312785746E-2</v>
      </c>
      <c r="J10" s="10">
        <v>0.79581814598350675</v>
      </c>
    </row>
    <row r="11" spans="1:10" x14ac:dyDescent="0.3">
      <c r="A11" t="s">
        <v>14</v>
      </c>
      <c r="C11" s="9">
        <v>0.2216491510552627</v>
      </c>
      <c r="D11" s="10">
        <v>5.7740028212034815</v>
      </c>
      <c r="E11" s="9">
        <v>0.16546080533126781</v>
      </c>
      <c r="F11" s="10">
        <v>4.3102856574584507</v>
      </c>
      <c r="G11" s="9">
        <v>-0.3864513093647296</v>
      </c>
      <c r="H11" s="10">
        <v>-10.067130597641636</v>
      </c>
      <c r="I11" s="9">
        <v>6.4982090566645237E-2</v>
      </c>
      <c r="J11" s="10">
        <v>1.692795900517396</v>
      </c>
    </row>
    <row r="12" spans="1:10" x14ac:dyDescent="0.3">
      <c r="A12" s="4" t="s">
        <v>34</v>
      </c>
      <c r="C12" s="11">
        <v>0.23563915730253523</v>
      </c>
      <c r="D12" s="12">
        <v>4.5625058659628905</v>
      </c>
      <c r="E12" s="11">
        <v>0.16973291361362691</v>
      </c>
      <c r="F12" s="12">
        <v>3.2864122536938538</v>
      </c>
      <c r="G12" s="11">
        <v>-0.28930326842826964</v>
      </c>
      <c r="H12" s="12">
        <v>-5.6015641642765956</v>
      </c>
      <c r="I12" s="11">
        <v>6.4536932382430945E-3</v>
      </c>
      <c r="J12" s="12">
        <v>0.12495806551712008</v>
      </c>
    </row>
    <row r="13" spans="1:10" x14ac:dyDescent="0.3">
      <c r="A13" s="4" t="s">
        <v>25</v>
      </c>
      <c r="C13" s="11">
        <v>0.21599997200415677</v>
      </c>
      <c r="D13" s="12">
        <v>0.52956831450392983</v>
      </c>
      <c r="E13" s="11">
        <v>0.10590906306667</v>
      </c>
      <c r="F13" s="12">
        <v>0.25965783003817933</v>
      </c>
      <c r="G13" s="11">
        <v>-0.25529668976396536</v>
      </c>
      <c r="H13" s="12">
        <v>-0.62591229268369553</v>
      </c>
      <c r="I13" s="11">
        <v>1.2606795044680232E-2</v>
      </c>
      <c r="J13" s="12">
        <v>3.0908148464849461E-2</v>
      </c>
    </row>
    <row r="14" spans="1:10" x14ac:dyDescent="0.3">
      <c r="A14" t="s">
        <v>35</v>
      </c>
      <c r="C14" s="9">
        <v>-0.15375216020284735</v>
      </c>
      <c r="D14" s="10">
        <v>-0.18160931271343506</v>
      </c>
      <c r="E14" s="9">
        <v>-2.2524959915103379E-2</v>
      </c>
      <c r="F14" s="10">
        <v>-2.6606081395426417E-2</v>
      </c>
      <c r="G14" s="9">
        <v>1.8594667451469191E-2</v>
      </c>
      <c r="H14" s="10">
        <v>2.1963689951028487E-2</v>
      </c>
      <c r="I14" s="9">
        <v>0.13318121919730788</v>
      </c>
      <c r="J14" s="10">
        <v>0.1573112836453826</v>
      </c>
    </row>
    <row r="15" spans="1:10" x14ac:dyDescent="0.3">
      <c r="A15" t="s">
        <v>36</v>
      </c>
      <c r="C15" s="9">
        <v>0.10888671054542655</v>
      </c>
      <c r="D15" s="10">
        <v>0.11182010057190661</v>
      </c>
      <c r="E15" s="9">
        <v>0.15359034289534307</v>
      </c>
      <c r="F15" s="10">
        <v>0.1577280414056208</v>
      </c>
      <c r="G15" s="9">
        <v>-0.46538577079434995</v>
      </c>
      <c r="H15" s="10">
        <v>-0.47792318671660206</v>
      </c>
      <c r="I15" s="9">
        <v>7.0589860909549371E-2</v>
      </c>
      <c r="J15" s="10">
        <v>7.2491540122058051E-2</v>
      </c>
    </row>
    <row r="16" spans="1:10" x14ac:dyDescent="0.3">
      <c r="A16" s="4" t="s">
        <v>37</v>
      </c>
      <c r="C16" s="11">
        <v>0.356234801599218</v>
      </c>
      <c r="D16" s="12">
        <v>0.83110287756450418</v>
      </c>
      <c r="E16" s="11">
        <v>-7.6474585624349126E-2</v>
      </c>
      <c r="F16" s="12">
        <v>-0.17841672932465436</v>
      </c>
      <c r="G16" s="11">
        <v>-0.35128203232331739</v>
      </c>
      <c r="H16" s="12">
        <v>-0.8195479683343132</v>
      </c>
      <c r="I16" s="11">
        <v>0.34455159715363559</v>
      </c>
      <c r="J16" s="12">
        <v>0.80384572921653863</v>
      </c>
    </row>
    <row r="17" spans="1:15" ht="15" thickBot="1" x14ac:dyDescent="0.35">
      <c r="A17" s="4" t="s">
        <v>38</v>
      </c>
      <c r="C17" s="13">
        <v>-0.33552268302342636</v>
      </c>
      <c r="D17" s="14">
        <v>-0.47332133750239436</v>
      </c>
      <c r="E17" s="13">
        <v>0.61388662728542864</v>
      </c>
      <c r="F17" s="14">
        <v>0.86600892936137353</v>
      </c>
      <c r="G17" s="13">
        <v>-0.12002205327689992</v>
      </c>
      <c r="H17" s="14">
        <v>-0.16931492760756051</v>
      </c>
      <c r="I17" s="13">
        <v>9.6522866447259506E-2</v>
      </c>
      <c r="J17" s="14">
        <v>0.13616466056690424</v>
      </c>
    </row>
    <row r="20" spans="1:15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3">
      <c r="A21" t="s">
        <v>52</v>
      </c>
      <c r="B21">
        <f>Team!J$9</f>
        <v>8.0620815399564645</v>
      </c>
      <c r="C21">
        <f>Team!K$9-B21</f>
        <v>9.557394994899747</v>
      </c>
      <c r="E21" t="s">
        <v>52</v>
      </c>
      <c r="F21">
        <f>Team!J$12</f>
        <v>63.333893411423574</v>
      </c>
      <c r="G21">
        <f>Team!K$12-F21</f>
        <v>37.523187115067373</v>
      </c>
      <c r="I21" t="s">
        <v>52</v>
      </c>
      <c r="J21">
        <f>Team!J$16</f>
        <v>5.8629741994917897</v>
      </c>
      <c r="K21">
        <f>Team!K$16-J21</f>
        <v>4.3893211746219265</v>
      </c>
      <c r="M21" t="s">
        <v>52</v>
      </c>
      <c r="N21">
        <f>Team!J$17</f>
        <v>3.7358457643624874</v>
      </c>
      <c r="O21">
        <f>Team!K$17-N21</f>
        <v>2.6487860786600894</v>
      </c>
    </row>
    <row r="22" spans="1:15" x14ac:dyDescent="0.3">
      <c r="A22" t="s">
        <v>1</v>
      </c>
      <c r="B22">
        <f>Zoe!N$9</f>
        <v>9.3048430727373681</v>
      </c>
      <c r="C22">
        <f>Zoe!O$9-B22</f>
        <v>8.2449758820460577</v>
      </c>
      <c r="E22" t="s">
        <v>1</v>
      </c>
      <c r="F22">
        <f>Zoe!N$12</f>
        <v>67.202439286810801</v>
      </c>
      <c r="G22">
        <f>Zoe!O$12-F22</f>
        <v>36.708345110933237</v>
      </c>
      <c r="I22" t="s">
        <v>1</v>
      </c>
      <c r="J22">
        <f>Zoe!N$16</f>
        <v>6.600287139866964</v>
      </c>
      <c r="K22">
        <f>Zoe!O$16-J22</f>
        <v>4.3024821715019179</v>
      </c>
      <c r="M22" t="s">
        <v>1</v>
      </c>
      <c r="N22">
        <f>Zoe!N$17</f>
        <v>3.5303618026649932</v>
      </c>
      <c r="O22">
        <f>Zoe!O$17-N22</f>
        <v>2.2215093595743607</v>
      </c>
    </row>
    <row r="23" spans="1:15" x14ac:dyDescent="0.3">
      <c r="A23" t="s">
        <v>23</v>
      </c>
      <c r="B23">
        <f>Max!N$9</f>
        <v>7.3803000951897948</v>
      </c>
      <c r="C23">
        <f>Max!O$9-B23</f>
        <v>9.9489599090577414</v>
      </c>
      <c r="E23" t="s">
        <v>23</v>
      </c>
      <c r="F23">
        <f>Max!N$12</f>
        <v>70.527042426270512</v>
      </c>
      <c r="G23">
        <f>Max!O$12-F23</f>
        <v>31.48547208945746</v>
      </c>
      <c r="I23" t="s">
        <v>23</v>
      </c>
      <c r="J23">
        <f>Max!N$16</f>
        <v>5.9594969250914751</v>
      </c>
      <c r="K23">
        <f>Max!O$16-J23</f>
        <v>4.3156250390851021</v>
      </c>
      <c r="M23" t="s">
        <v>23</v>
      </c>
      <c r="N23">
        <f>Max!N$17</f>
        <v>4.8467552263365743</v>
      </c>
      <c r="O23">
        <f>Max!O$17-N23</f>
        <v>2.12685508235041</v>
      </c>
    </row>
    <row r="24" spans="1:15" x14ac:dyDescent="0.3">
      <c r="A24" t="s">
        <v>20</v>
      </c>
      <c r="B24">
        <f>Hailey!N$9</f>
        <v>8.0652112573045827</v>
      </c>
      <c r="C24">
        <f>Hailey!O$9-B24</f>
        <v>9.5062421702715838</v>
      </c>
      <c r="E24" t="s">
        <v>20</v>
      </c>
      <c r="F24">
        <f>Hailey!N$12</f>
        <v>59.228675151459775</v>
      </c>
      <c r="G24">
        <f>Hailey!O$12-F24</f>
        <v>36.290978586284076</v>
      </c>
      <c r="I24" t="s">
        <v>20</v>
      </c>
      <c r="J24">
        <f>Hailey!N$16</f>
        <v>6.2346379797435683</v>
      </c>
      <c r="K24">
        <f>Hailey!O$16-J24</f>
        <v>2.4858218952136513</v>
      </c>
      <c r="M24" t="s">
        <v>20</v>
      </c>
      <c r="N24">
        <f>Hailey!N$17</f>
        <v>3.9718855507926003</v>
      </c>
      <c r="O24">
        <f>Hailey!O$17-N24</f>
        <v>1.8128366593507863</v>
      </c>
    </row>
    <row r="25" spans="1:15" x14ac:dyDescent="0.3">
      <c r="A25" t="s">
        <v>21</v>
      </c>
      <c r="B25">
        <f>Caleb!N$9</f>
        <v>8.7819519150774266</v>
      </c>
      <c r="C25">
        <f>Caleb!O$9-B25</f>
        <v>9.9847104646615481</v>
      </c>
      <c r="E25" t="s">
        <v>21</v>
      </c>
      <c r="F25">
        <f>Caleb!N$12</f>
        <v>60.938406982547505</v>
      </c>
      <c r="G25">
        <f>Caleb!O$12-F25</f>
        <v>44.389310733467028</v>
      </c>
      <c r="I25" t="s">
        <v>21</v>
      </c>
      <c r="J25">
        <f>Caleb!N$16</f>
        <v>6.1465258587987002</v>
      </c>
      <c r="K25">
        <f>Caleb!O$16-J25</f>
        <v>5.9107967693157022</v>
      </c>
      <c r="M25" t="s">
        <v>21</v>
      </c>
      <c r="N25">
        <f>Caleb!N$17</f>
        <v>3.282928689568247</v>
      </c>
      <c r="O25">
        <f>Caleb!O$17-N25</f>
        <v>3.7990213062867895</v>
      </c>
    </row>
  </sheetData>
  <mergeCells count="4">
    <mergeCell ref="C2:D2"/>
    <mergeCell ref="E2:F2"/>
    <mergeCell ref="G2:H2"/>
    <mergeCell ref="I2:J2"/>
  </mergeCells>
  <conditionalFormatting sqref="C8 E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 C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4"/>
  <sheetViews>
    <sheetView zoomScale="115" zoomScaleNormal="115" workbookViewId="0">
      <selection activeCell="N25" sqref="N25"/>
    </sheetView>
  </sheetViews>
  <sheetFormatPr defaultRowHeight="14.4" x14ac:dyDescent="0.3"/>
  <cols>
    <col min="1" max="1" width="16.88671875" customWidth="1"/>
    <col min="3" max="10" width="12.6640625" customWidth="1"/>
  </cols>
  <sheetData>
    <row r="1" spans="1:10" ht="15" thickBot="1" x14ac:dyDescent="0.35"/>
    <row r="2" spans="1:10" ht="18" x14ac:dyDescent="0.35">
      <c r="C2" s="25" t="s">
        <v>16</v>
      </c>
      <c r="D2" s="26"/>
      <c r="E2" s="25" t="s">
        <v>21</v>
      </c>
      <c r="F2" s="26"/>
      <c r="G2" s="25" t="s">
        <v>2</v>
      </c>
      <c r="H2" s="26"/>
      <c r="I2" s="25" t="s">
        <v>50</v>
      </c>
      <c r="J2" s="26"/>
    </row>
    <row r="3" spans="1:10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3">
      <c r="A4" t="s">
        <v>3</v>
      </c>
      <c r="C4" s="9">
        <v>2.7084527380265788E-2</v>
      </c>
      <c r="D4" s="10">
        <v>2.0450137647316458E-2</v>
      </c>
      <c r="E4" s="9">
        <v>-6.6066726450242905E-2</v>
      </c>
      <c r="F4" s="10">
        <v>-4.9883597038487881E-2</v>
      </c>
      <c r="G4" s="9">
        <v>2.9077680072678174E-2</v>
      </c>
      <c r="H4" s="10">
        <v>2.1955065030382082E-2</v>
      </c>
      <c r="I4" s="9" t="e">
        <v>#NUM!</v>
      </c>
      <c r="J4" s="10" t="e">
        <v>#NUM!</v>
      </c>
    </row>
    <row r="5" spans="1:10" x14ac:dyDescent="0.3">
      <c r="A5" t="s">
        <v>30</v>
      </c>
      <c r="C5" s="9">
        <v>-7.2416488176473715E-3</v>
      </c>
      <c r="D5" s="10">
        <v>-6.9065925629934952E-4</v>
      </c>
      <c r="E5" s="9">
        <v>-9.625687441743562E-2</v>
      </c>
      <c r="F5" s="10">
        <v>-9.1803266041895499E-3</v>
      </c>
      <c r="G5" s="9">
        <v>8.715834622105724E-2</v>
      </c>
      <c r="H5" s="10">
        <v>8.3125708104791803E-3</v>
      </c>
      <c r="I5" s="9" t="e">
        <v>#NUM!</v>
      </c>
      <c r="J5" s="10" t="e">
        <v>#NUM!</v>
      </c>
    </row>
    <row r="6" spans="1:10" x14ac:dyDescent="0.3">
      <c r="A6" t="s">
        <v>31</v>
      </c>
      <c r="C6" s="9">
        <v>-0.14120452664722691</v>
      </c>
      <c r="D6" s="10">
        <v>-0.61286777224253886</v>
      </c>
      <c r="E6" s="9">
        <v>-0.22062639197811593</v>
      </c>
      <c r="F6" s="10">
        <v>-0.95758123737311873</v>
      </c>
      <c r="G6" s="9">
        <v>0.21514206682531672</v>
      </c>
      <c r="H6" s="10">
        <v>0.933777707709746</v>
      </c>
      <c r="I6" s="9" t="e">
        <v>#NUM!</v>
      </c>
      <c r="J6" s="10" t="e">
        <v>#NUM!</v>
      </c>
    </row>
    <row r="7" spans="1:10" x14ac:dyDescent="0.3">
      <c r="A7" t="s">
        <v>32</v>
      </c>
      <c r="C7" s="9">
        <v>0.35252151310728841</v>
      </c>
      <c r="D7" s="10">
        <v>3.1323860857315151E-2</v>
      </c>
      <c r="E7" s="9">
        <v>-8.9569462472354006E-2</v>
      </c>
      <c r="F7" s="10">
        <v>-7.958837333977507E-3</v>
      </c>
      <c r="G7" s="9">
        <v>-8.9569462472354006E-2</v>
      </c>
      <c r="H7" s="10">
        <v>-7.958837333977507E-3</v>
      </c>
      <c r="I7" s="9" t="e">
        <v>#NUM!</v>
      </c>
      <c r="J7" s="10" t="e">
        <v>#NUM!</v>
      </c>
    </row>
    <row r="8" spans="1:10" x14ac:dyDescent="0.3">
      <c r="A8" t="s">
        <v>33</v>
      </c>
      <c r="C8" s="9">
        <v>-0.11263463076914931</v>
      </c>
      <c r="D8" s="10">
        <v>-0.37041008300222567</v>
      </c>
      <c r="E8" s="9">
        <v>0.4208935887566731</v>
      </c>
      <c r="F8" s="10">
        <v>1.3841500441014087</v>
      </c>
      <c r="G8" s="9">
        <v>-0.27953943336657522</v>
      </c>
      <c r="H8" s="10">
        <v>-0.91929297418240452</v>
      </c>
      <c r="I8" s="9" t="e">
        <v>#NUM!</v>
      </c>
      <c r="J8" s="10" t="e">
        <v>#NUM!</v>
      </c>
    </row>
    <row r="9" spans="1:10" x14ac:dyDescent="0.3">
      <c r="A9" s="4" t="s">
        <v>12</v>
      </c>
      <c r="C9" s="11">
        <v>9.2733447299343477E-2</v>
      </c>
      <c r="D9" s="12">
        <v>0.43907123663797165</v>
      </c>
      <c r="E9" s="11">
        <v>-0.25538327789806659</v>
      </c>
      <c r="F9" s="12">
        <v>-1.2091802354915444</v>
      </c>
      <c r="G9" s="11">
        <v>0.15976925884233556</v>
      </c>
      <c r="H9" s="12">
        <v>0.75647016367451592</v>
      </c>
      <c r="I9" s="11" t="e">
        <v>#NUM!</v>
      </c>
      <c r="J9" s="12" t="e">
        <v>#NUM!</v>
      </c>
    </row>
    <row r="10" spans="1:10" x14ac:dyDescent="0.3">
      <c r="A10" t="s">
        <v>13</v>
      </c>
      <c r="C10" s="9">
        <v>8.4015846405481792E-2</v>
      </c>
      <c r="D10" s="10">
        <v>0.85241880404381476</v>
      </c>
      <c r="E10" s="9">
        <v>5.9443446551708287E-2</v>
      </c>
      <c r="F10" s="10">
        <v>0.60310898224246756</v>
      </c>
      <c r="G10" s="9">
        <v>-9.6941930913415547E-2</v>
      </c>
      <c r="H10" s="10">
        <v>-0.98356593840754414</v>
      </c>
      <c r="I10" s="9" t="e">
        <v>#NUM!</v>
      </c>
      <c r="J10" s="10" t="e">
        <v>#NUM!</v>
      </c>
    </row>
    <row r="11" spans="1:10" x14ac:dyDescent="0.3">
      <c r="A11" t="s">
        <v>14</v>
      </c>
      <c r="C11" s="9">
        <v>-0.27214664335677863</v>
      </c>
      <c r="D11" s="10">
        <v>-7.0894721638674127</v>
      </c>
      <c r="E11" s="9">
        <v>0.2069289115647166</v>
      </c>
      <c r="F11" s="10">
        <v>5.390537764282513</v>
      </c>
      <c r="G11" s="9">
        <v>-7.3719092189337476E-2</v>
      </c>
      <c r="H11" s="10">
        <v>-1.9203964655802395</v>
      </c>
      <c r="I11" s="9" t="e">
        <v>#NUM!</v>
      </c>
      <c r="J11" s="10" t="e">
        <v>#NUM!</v>
      </c>
    </row>
    <row r="12" spans="1:10" x14ac:dyDescent="0.3">
      <c r="A12" s="4" t="s">
        <v>34</v>
      </c>
      <c r="C12" s="11">
        <v>-0.43285048371370094</v>
      </c>
      <c r="D12" s="12">
        <v>-8.3809622045492063</v>
      </c>
      <c r="E12" s="11">
        <v>0.30970609943468752</v>
      </c>
      <c r="F12" s="12">
        <v>5.9966090175315543</v>
      </c>
      <c r="G12" s="11">
        <v>-8.7453684340459137E-2</v>
      </c>
      <c r="H12" s="12">
        <v>-1.6933006908472237</v>
      </c>
      <c r="I12" s="11" t="e">
        <v>#NUM!</v>
      </c>
      <c r="J12" s="12" t="e">
        <v>#NUM!</v>
      </c>
    </row>
    <row r="13" spans="1:10" x14ac:dyDescent="0.3">
      <c r="A13" s="4" t="s">
        <v>25</v>
      </c>
      <c r="C13" s="11">
        <v>-0.38022287930070603</v>
      </c>
      <c r="D13" s="12">
        <v>-0.93219451599642866</v>
      </c>
      <c r="E13" s="11">
        <v>0.14665140205286858</v>
      </c>
      <c r="F13" s="12">
        <v>0.35954604575163884</v>
      </c>
      <c r="G13" s="11">
        <v>1.5007321379427363E-2</v>
      </c>
      <c r="H13" s="12">
        <v>3.6793532034231191E-2</v>
      </c>
      <c r="I13" s="11" t="e">
        <v>#NUM!</v>
      </c>
      <c r="J13" s="12" t="e">
        <v>#NUM!</v>
      </c>
    </row>
    <row r="14" spans="1:10" x14ac:dyDescent="0.3">
      <c r="A14" t="s">
        <v>35</v>
      </c>
      <c r="C14" s="9">
        <v>0.26770192268404969</v>
      </c>
      <c r="D14" s="10">
        <v>0.31620474223807615</v>
      </c>
      <c r="E14" s="9">
        <v>-0.41328645366918543</v>
      </c>
      <c r="F14" s="10">
        <v>-0.48816659679799818</v>
      </c>
      <c r="G14" s="9">
        <v>0.18483013395973213</v>
      </c>
      <c r="H14" s="10">
        <v>0.21831806167318357</v>
      </c>
      <c r="I14" s="9" t="e">
        <v>#NUM!</v>
      </c>
      <c r="J14" s="10" t="e">
        <v>#NUM!</v>
      </c>
    </row>
    <row r="15" spans="1:10" x14ac:dyDescent="0.3">
      <c r="A15" t="s">
        <v>36</v>
      </c>
      <c r="C15" s="9">
        <v>4.0232682791388058E-2</v>
      </c>
      <c r="D15" s="10">
        <v>4.1316544623791973E-2</v>
      </c>
      <c r="E15" s="9">
        <v>0.10776168466345272</v>
      </c>
      <c r="F15" s="10">
        <v>0.11066476665795655</v>
      </c>
      <c r="G15" s="9">
        <v>-0.11114562176617283</v>
      </c>
      <c r="H15" s="10">
        <v>-0.11413986646757124</v>
      </c>
      <c r="I15" s="9" t="e">
        <v>#NUM!</v>
      </c>
      <c r="J15" s="10" t="e">
        <v>#NUM!</v>
      </c>
    </row>
    <row r="16" spans="1:10" x14ac:dyDescent="0.3">
      <c r="A16" s="4" t="s">
        <v>37</v>
      </c>
      <c r="C16" s="11">
        <v>-0.47653549893188057</v>
      </c>
      <c r="D16" s="12">
        <v>-1.1117667972280945</v>
      </c>
      <c r="E16" s="11">
        <v>0.34702300227649102</v>
      </c>
      <c r="F16" s="12">
        <v>0.80961156654682398</v>
      </c>
      <c r="G16" s="11">
        <v>-2.6158628073322181E-2</v>
      </c>
      <c r="H16" s="12">
        <v>-6.1028599586272492E-2</v>
      </c>
      <c r="I16" s="11" t="e">
        <v>#NUM!</v>
      </c>
      <c r="J16" s="12" t="e">
        <v>#NUM!</v>
      </c>
    </row>
    <row r="17" spans="1:15" ht="15" thickBot="1" x14ac:dyDescent="0.35">
      <c r="A17" s="4" t="s">
        <v>38</v>
      </c>
      <c r="C17" s="13">
        <v>-0.29322118651265033</v>
      </c>
      <c r="D17" s="14">
        <v>-0.41364668068393584</v>
      </c>
      <c r="E17" s="13">
        <v>0.10210710059598352</v>
      </c>
      <c r="F17" s="14">
        <v>0.14404233110886455</v>
      </c>
      <c r="G17" s="13">
        <v>3.6099839259422561E-2</v>
      </c>
      <c r="H17" s="14">
        <v>5.0925988195056782E-2</v>
      </c>
      <c r="I17" s="13" t="e">
        <v>#NUM!</v>
      </c>
      <c r="J17" s="14" t="e">
        <v>#NUM!</v>
      </c>
    </row>
    <row r="20" spans="1:15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3">
      <c r="A21" t="s">
        <v>52</v>
      </c>
      <c r="B21">
        <f>Team!J$9</f>
        <v>8.0620815399564645</v>
      </c>
      <c r="C21">
        <f>Team!K$9-B21</f>
        <v>9.557394994899747</v>
      </c>
      <c r="E21" t="s">
        <v>52</v>
      </c>
      <c r="F21">
        <f>Team!J$12</f>
        <v>63.333893411423574</v>
      </c>
      <c r="G21">
        <f>Team!K$12-F21</f>
        <v>37.523187115067373</v>
      </c>
      <c r="I21" t="s">
        <v>52</v>
      </c>
      <c r="J21">
        <f>Team!J$16</f>
        <v>5.8629741994917897</v>
      </c>
      <c r="K21">
        <f>Team!K$16-J21</f>
        <v>4.3893211746219265</v>
      </c>
      <c r="M21" t="s">
        <v>52</v>
      </c>
      <c r="N21">
        <f>Team!J$17</f>
        <v>3.7358457643624874</v>
      </c>
      <c r="O21">
        <f>Team!K$17-N21</f>
        <v>2.6487860786600894</v>
      </c>
    </row>
    <row r="22" spans="1:15" x14ac:dyDescent="0.3">
      <c r="A22" t="s">
        <v>16</v>
      </c>
      <c r="B22">
        <f>Maddie!P$9</f>
        <v>9.7434121832864022</v>
      </c>
      <c r="C22">
        <f>Maddie!Q$9-B22</f>
        <v>7.931770417964902</v>
      </c>
      <c r="E22" t="s">
        <v>16</v>
      </c>
      <c r="F22">
        <f>Maddie!P$12</f>
        <v>53.158087152204502</v>
      </c>
      <c r="G22">
        <f>Maddie!Q$12-F22</f>
        <v>41.929828814923269</v>
      </c>
      <c r="I22" t="s">
        <v>16</v>
      </c>
      <c r="J22">
        <f>Maddie!P$16</f>
        <v>4.4588917172330866</v>
      </c>
      <c r="K22">
        <f>Maddie!Q$16-J22</f>
        <v>5.0075966015710058</v>
      </c>
      <c r="M22" t="s">
        <v>16</v>
      </c>
      <c r="N22">
        <f>Maddie!P$17</f>
        <v>2.6492161474910541</v>
      </c>
      <c r="O22">
        <f>Maddie!Q$17-N22</f>
        <v>3.6741016859054714</v>
      </c>
    </row>
    <row r="23" spans="1:15" x14ac:dyDescent="0.3">
      <c r="A23" t="s">
        <v>21</v>
      </c>
      <c r="B23">
        <f>Caleb!P$9</f>
        <v>6.418072955050615</v>
      </c>
      <c r="C23">
        <f>Caleb!Q$9-B23</f>
        <v>10.697170030473806</v>
      </c>
      <c r="E23" t="s">
        <v>21</v>
      </c>
      <c r="F23">
        <f>Caleb!P$12</f>
        <v>73.649166969823639</v>
      </c>
      <c r="G23">
        <f>Caleb!Q$12-F23</f>
        <v>29.435730509699965</v>
      </c>
      <c r="I23" t="s">
        <v>21</v>
      </c>
      <c r="J23">
        <f>Caleb!P$16</f>
        <v>7.4693180153887981</v>
      </c>
      <c r="K23">
        <f>Caleb!Q$16-J23</f>
        <v>3.1827045695670604</v>
      </c>
      <c r="M23" t="s">
        <v>21</v>
      </c>
      <c r="N23">
        <f>Caleb!P$17</f>
        <v>4.1206425439323446</v>
      </c>
      <c r="O23">
        <f>Caleb!Q$17-N23</f>
        <v>2.0563269689071024</v>
      </c>
    </row>
    <row r="24" spans="1:15" x14ac:dyDescent="0.3">
      <c r="A24" t="s">
        <v>2</v>
      </c>
      <c r="B24">
        <f>Matt!P$9</f>
        <v>9.1582459603921524</v>
      </c>
      <c r="C24">
        <f>Matt!Q$9-B24</f>
        <v>8.6425180021005499</v>
      </c>
      <c r="E24" t="s">
        <v>2</v>
      </c>
      <c r="F24">
        <f>Matt!P$12</f>
        <v>59.725611258182056</v>
      </c>
      <c r="G24">
        <f>Matt!Q$12-F24</f>
        <v>38.416988419088739</v>
      </c>
      <c r="I24" t="s">
        <v>2</v>
      </c>
      <c r="J24">
        <f>Matt!P$16</f>
        <v>5.7122888887115462</v>
      </c>
      <c r="K24">
        <f>Matt!Q$16-J24</f>
        <v>4.238054278476806</v>
      </c>
      <c r="M24" t="s">
        <v>2</v>
      </c>
      <c r="N24">
        <f>Matt!P$17</f>
        <v>3.687638388752208</v>
      </c>
      <c r="O24">
        <f>Matt!Q$17-N24</f>
        <v>2.9150404368863878</v>
      </c>
    </row>
  </sheetData>
  <mergeCells count="4">
    <mergeCell ref="C2:D2"/>
    <mergeCell ref="E2:F2"/>
    <mergeCell ref="G2:H2"/>
    <mergeCell ref="I2:J2"/>
  </mergeCells>
  <conditionalFormatting sqref="C4 E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D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28"/>
  <sheetViews>
    <sheetView topLeftCell="D1" zoomScale="102" zoomScaleNormal="115" workbookViewId="0">
      <selection activeCell="S10" sqref="S10"/>
    </sheetView>
  </sheetViews>
  <sheetFormatPr defaultRowHeight="14.4" x14ac:dyDescent="0.3"/>
  <cols>
    <col min="1" max="1" width="16.44140625" customWidth="1"/>
    <col min="3" max="16" width="12.6640625" customWidth="1"/>
    <col min="17" max="17" width="9.6640625" customWidth="1"/>
    <col min="18" max="18" width="12.21875" customWidth="1"/>
  </cols>
  <sheetData>
    <row r="1" spans="1:18" ht="15" thickBot="1" x14ac:dyDescent="0.35"/>
    <row r="2" spans="1:18" ht="18" x14ac:dyDescent="0.35">
      <c r="C2" s="25" t="s">
        <v>0</v>
      </c>
      <c r="D2" s="26"/>
      <c r="E2" s="25" t="s">
        <v>19</v>
      </c>
      <c r="F2" s="26"/>
      <c r="G2" s="25" t="s">
        <v>17</v>
      </c>
      <c r="H2" s="26"/>
      <c r="I2" s="25" t="s">
        <v>2</v>
      </c>
      <c r="J2" s="26"/>
      <c r="K2" s="25" t="s">
        <v>16</v>
      </c>
      <c r="L2" s="26"/>
      <c r="M2" s="25" t="s">
        <v>1</v>
      </c>
      <c r="N2" s="26"/>
      <c r="O2" s="25" t="s">
        <v>21</v>
      </c>
      <c r="P2" s="26"/>
      <c r="Q2" s="25" t="s">
        <v>53</v>
      </c>
      <c r="R2" s="26"/>
    </row>
    <row r="3" spans="1:18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  <c r="Q3" s="5" t="s">
        <v>28</v>
      </c>
      <c r="R3" s="6" t="s">
        <v>49</v>
      </c>
    </row>
    <row r="4" spans="1:18" x14ac:dyDescent="0.3">
      <c r="A4" t="s">
        <v>3</v>
      </c>
      <c r="C4" s="9" t="e">
        <v>#NUM!</v>
      </c>
      <c r="D4" s="10" t="e">
        <v>#NUM!</v>
      </c>
      <c r="E4" s="9">
        <v>-0.52127824662472244</v>
      </c>
      <c r="F4" s="10">
        <v>-0.39359047136896635</v>
      </c>
      <c r="G4" s="9">
        <v>1.2388383799348559</v>
      </c>
      <c r="H4" s="10">
        <v>0.93538332947078628</v>
      </c>
      <c r="I4" s="9">
        <v>-0.10656512914535661</v>
      </c>
      <c r="J4" s="10">
        <v>-8.046186404937633E-2</v>
      </c>
      <c r="K4" s="9">
        <v>-0.52127824662472244</v>
      </c>
      <c r="L4" s="10">
        <v>-0.39359047136896635</v>
      </c>
      <c r="M4" s="9">
        <v>-0.47373687849927071</v>
      </c>
      <c r="N4" s="10">
        <v>-0.35769442235640686</v>
      </c>
      <c r="O4" s="9">
        <v>-0.52127824662472244</v>
      </c>
      <c r="P4" s="10">
        <v>-0.39359047136896635</v>
      </c>
      <c r="Q4" s="27">
        <v>-0.52127824662472244</v>
      </c>
      <c r="R4" s="27">
        <v>-0.39359047136896635</v>
      </c>
    </row>
    <row r="5" spans="1:18" x14ac:dyDescent="0.3">
      <c r="A5" t="s">
        <v>30</v>
      </c>
      <c r="C5" s="9" t="e">
        <v>#NUM!</v>
      </c>
      <c r="D5" s="10" t="e">
        <v>#NUM!</v>
      </c>
      <c r="E5" s="9">
        <v>-9.6256874291869743E-2</v>
      </c>
      <c r="F5" s="10">
        <v>-9.1803265804581459E-3</v>
      </c>
      <c r="G5" s="9">
        <v>-9.6256874291869743E-2</v>
      </c>
      <c r="H5" s="10">
        <v>-9.1803265804581459E-3</v>
      </c>
      <c r="I5" s="9">
        <v>-9.6256874291869743E-2</v>
      </c>
      <c r="J5" s="10">
        <v>-9.1803265804581459E-3</v>
      </c>
      <c r="K5" s="9">
        <v>-9.6256874291869743E-2</v>
      </c>
      <c r="L5" s="10">
        <v>-9.1803265804581459E-3</v>
      </c>
      <c r="M5" s="9">
        <v>-9.6256874291869743E-2</v>
      </c>
      <c r="N5" s="10">
        <v>-9.1803265804581459E-3</v>
      </c>
      <c r="O5" s="9">
        <v>-9.6256874291869743E-2</v>
      </c>
      <c r="P5" s="10">
        <v>-9.1803265804581459E-3</v>
      </c>
      <c r="Q5" s="27">
        <v>-9.6256874291869743E-2</v>
      </c>
      <c r="R5" s="27">
        <v>-9.1803265804581459E-3</v>
      </c>
    </row>
    <row r="6" spans="1:18" x14ac:dyDescent="0.3">
      <c r="A6" t="s">
        <v>31</v>
      </c>
      <c r="C6" s="9" t="e">
        <v>#NUM!</v>
      </c>
      <c r="D6" s="10" t="e">
        <v>#NUM!</v>
      </c>
      <c r="E6" s="9">
        <v>-1.0715612996803141</v>
      </c>
      <c r="F6" s="10">
        <v>-4.6508805505865443</v>
      </c>
      <c r="G6" s="9">
        <v>0.42670649367425184</v>
      </c>
      <c r="H6" s="10">
        <v>1.8520274414824662</v>
      </c>
      <c r="I6" s="9">
        <v>-0.70243262535036655</v>
      </c>
      <c r="J6" s="10">
        <v>-3.0487572071836762</v>
      </c>
      <c r="K6" s="9">
        <v>-1.343311179237503</v>
      </c>
      <c r="L6" s="10">
        <v>-5.8303522521437268</v>
      </c>
      <c r="M6" s="9">
        <v>-6.5041627823010748E-2</v>
      </c>
      <c r="N6" s="10">
        <v>-0.28229914789828303</v>
      </c>
      <c r="O6" s="9">
        <v>-1.3595854246375711</v>
      </c>
      <c r="P6" s="10">
        <v>-5.9009871018991547</v>
      </c>
      <c r="Q6" s="27">
        <v>-0.83617362518562566</v>
      </c>
      <c r="R6" s="27">
        <v>-3.629231152197717</v>
      </c>
    </row>
    <row r="7" spans="1:18" x14ac:dyDescent="0.3">
      <c r="A7" t="s">
        <v>32</v>
      </c>
      <c r="C7" s="9" t="e">
        <v>#NUM!</v>
      </c>
      <c r="D7" s="10" t="e">
        <v>#NUM!</v>
      </c>
      <c r="E7" s="9">
        <v>-8.9569462117521537E-2</v>
      </c>
      <c r="F7" s="10">
        <v>-7.9588372714209828E-3</v>
      </c>
      <c r="G7" s="9">
        <v>-8.9569462117521537E-2</v>
      </c>
      <c r="H7" s="10">
        <v>-7.9588372714209828E-3</v>
      </c>
      <c r="I7" s="9">
        <v>-8.9569462117521537E-2</v>
      </c>
      <c r="J7" s="10">
        <v>-7.9588372714209828E-3</v>
      </c>
      <c r="K7" s="9">
        <v>-8.9569462117521537E-2</v>
      </c>
      <c r="L7" s="10">
        <v>-7.9588372714209828E-3</v>
      </c>
      <c r="M7" s="9">
        <v>-8.9569462117521537E-2</v>
      </c>
      <c r="N7" s="10">
        <v>-7.9588372714209828E-3</v>
      </c>
      <c r="O7" s="9">
        <v>-8.9569462117521537E-2</v>
      </c>
      <c r="P7" s="10">
        <v>-7.9588372714209828E-3</v>
      </c>
      <c r="Q7" s="27">
        <v>-8.9569462117521537E-2</v>
      </c>
      <c r="R7" s="27">
        <v>-7.9588372714209828E-3</v>
      </c>
    </row>
    <row r="8" spans="1:18" x14ac:dyDescent="0.3">
      <c r="A8" t="s">
        <v>33</v>
      </c>
      <c r="C8" s="9" t="e">
        <v>#NUM!</v>
      </c>
      <c r="D8" s="10" t="e">
        <v>#NUM!</v>
      </c>
      <c r="E8" s="9">
        <v>0.92864209400378661</v>
      </c>
      <c r="F8" s="10">
        <v>3.0539310404017148</v>
      </c>
      <c r="G8" s="9">
        <v>-0.596771683323988</v>
      </c>
      <c r="H8" s="10">
        <v>-1.9625424902701836</v>
      </c>
      <c r="I8" s="9">
        <v>0.77927848280187273</v>
      </c>
      <c r="J8" s="10">
        <v>2.5627340857284993</v>
      </c>
      <c r="K8" s="9">
        <v>1.3956965963610175</v>
      </c>
      <c r="L8" s="10">
        <v>4.5898857979105934</v>
      </c>
      <c r="M8" s="9">
        <v>0.62143197979410736</v>
      </c>
      <c r="N8" s="10">
        <v>2.0436403053938856</v>
      </c>
      <c r="O8" s="9">
        <v>1.2981289791808217</v>
      </c>
      <c r="P8" s="10">
        <v>4.2690250738829185</v>
      </c>
      <c r="Q8" s="27">
        <v>0.83517529470269924</v>
      </c>
      <c r="R8" s="27">
        <v>2.7465562600900397</v>
      </c>
    </row>
    <row r="9" spans="1:18" x14ac:dyDescent="0.3">
      <c r="A9" s="4" t="s">
        <v>12</v>
      </c>
      <c r="B9" s="4"/>
      <c r="C9" s="11" t="e">
        <v>#NUM!</v>
      </c>
      <c r="D9" s="12" t="e">
        <v>#NUM!</v>
      </c>
      <c r="E9" s="11">
        <v>-0.29393611062918001</v>
      </c>
      <c r="F9" s="12">
        <v>-1.3917189037859856</v>
      </c>
      <c r="G9" s="11">
        <v>-1.8572398288032894</v>
      </c>
      <c r="H9" s="12">
        <v>-8.7935972653275911</v>
      </c>
      <c r="I9" s="11">
        <v>-0.16737663811188491</v>
      </c>
      <c r="J9" s="12">
        <v>-0.79248932978611464</v>
      </c>
      <c r="K9" s="11">
        <v>0.42210223008518588</v>
      </c>
      <c r="L9" s="12">
        <v>1.998555576183966</v>
      </c>
      <c r="M9" s="11">
        <v>-0.36843878945913261</v>
      </c>
      <c r="N9" s="12">
        <v>-1.7444717053672409</v>
      </c>
      <c r="O9" s="11">
        <v>-4.1296583593603199E-2</v>
      </c>
      <c r="P9" s="12">
        <v>-0.19552968815560767</v>
      </c>
      <c r="Q9" s="28">
        <v>4.4789559774142821E-3</v>
      </c>
      <c r="R9" s="28">
        <v>2.1206811540269044E-2</v>
      </c>
    </row>
    <row r="10" spans="1:18" x14ac:dyDescent="0.3">
      <c r="A10" t="s">
        <v>13</v>
      </c>
      <c r="C10" s="9" t="e">
        <v>#NUM!</v>
      </c>
      <c r="D10" s="10" t="e">
        <v>#NUM!</v>
      </c>
      <c r="E10" s="9">
        <v>8.0167852435635081E-2</v>
      </c>
      <c r="F10" s="10">
        <v>0.81337733066169449</v>
      </c>
      <c r="G10" s="9">
        <v>1.6063421486801503E-2</v>
      </c>
      <c r="H10" s="10">
        <v>0.16297833225254976</v>
      </c>
      <c r="I10" s="9">
        <v>0.21196785925999173</v>
      </c>
      <c r="J10" s="10">
        <v>2.1506108285660979</v>
      </c>
      <c r="K10" s="9">
        <v>0.63489968107736117</v>
      </c>
      <c r="L10" s="10">
        <v>6.4416470211333312</v>
      </c>
      <c r="M10" s="9">
        <v>0.12405585039999799</v>
      </c>
      <c r="N10" s="10">
        <v>1.2586618374532428</v>
      </c>
      <c r="O10" s="9">
        <v>3.7151320630469262E-2</v>
      </c>
      <c r="P10" s="10">
        <v>0.37693465755776856</v>
      </c>
      <c r="Q10" s="27">
        <v>0.28817593613046316</v>
      </c>
      <c r="R10" s="27">
        <v>2.923812557894351</v>
      </c>
    </row>
    <row r="11" spans="1:18" x14ac:dyDescent="0.3">
      <c r="A11" t="s">
        <v>14</v>
      </c>
      <c r="C11" s="9" t="e">
        <v>#NUM!</v>
      </c>
      <c r="D11" s="10" t="e">
        <v>#NUM!</v>
      </c>
      <c r="E11" s="9">
        <v>-0.31161885545804502</v>
      </c>
      <c r="F11" s="10">
        <v>-8.1177308464878024</v>
      </c>
      <c r="G11" s="9">
        <v>-0.4473491871982101</v>
      </c>
      <c r="H11" s="10">
        <v>-11.653531974925954</v>
      </c>
      <c r="I11" s="9">
        <v>9.0210724338406059E-2</v>
      </c>
      <c r="J11" s="10">
        <v>2.3500066405464395</v>
      </c>
      <c r="K11" s="9">
        <v>0.26197839266120809</v>
      </c>
      <c r="L11" s="10">
        <v>6.8245872865851283</v>
      </c>
      <c r="M11" s="9">
        <v>0.64845346168200468</v>
      </c>
      <c r="N11" s="10">
        <v>16.892336828175416</v>
      </c>
      <c r="O11" s="9">
        <v>-0.1999177774997116</v>
      </c>
      <c r="P11" s="10">
        <v>-5.207896379650208</v>
      </c>
      <c r="Q11" s="27">
        <v>1.938862832876263E-2</v>
      </c>
      <c r="R11" s="27">
        <v>0.50507748006498332</v>
      </c>
    </row>
    <row r="12" spans="1:18" x14ac:dyDescent="0.3">
      <c r="A12" s="4" t="s">
        <v>34</v>
      </c>
      <c r="B12" s="4"/>
      <c r="C12" s="11" t="e">
        <v>#NUM!</v>
      </c>
      <c r="D12" s="12" t="e">
        <v>#NUM!</v>
      </c>
      <c r="E12" s="11">
        <v>-0.38938587406113334</v>
      </c>
      <c r="F12" s="12">
        <v>-7.5393892733634544</v>
      </c>
      <c r="G12" s="11">
        <v>-0.1561240034614606</v>
      </c>
      <c r="H12" s="12">
        <v>-3.0229130418508561</v>
      </c>
      <c r="I12" s="11">
        <v>5.1227765126751382E-2</v>
      </c>
      <c r="J12" s="12">
        <v>0.99188514176653086</v>
      </c>
      <c r="K12" s="11">
        <v>-8.3441477433532321E-2</v>
      </c>
      <c r="L12" s="12">
        <v>-1.6156153107321103</v>
      </c>
      <c r="M12" s="11">
        <v>0.89752692101022125</v>
      </c>
      <c r="N12" s="12">
        <v>17.378146696089459</v>
      </c>
      <c r="O12" s="11">
        <v>-0.2783405578743105</v>
      </c>
      <c r="P12" s="12">
        <v>-5.3893013490523032</v>
      </c>
      <c r="Q12" s="28">
        <v>-0.1260153668689267</v>
      </c>
      <c r="R12" s="28">
        <v>-2.4399418893695781</v>
      </c>
    </row>
    <row r="13" spans="1:18" x14ac:dyDescent="0.3">
      <c r="A13" s="4" t="s">
        <v>25</v>
      </c>
      <c r="B13" s="4"/>
      <c r="C13" s="11" t="e">
        <v>#NUM!</v>
      </c>
      <c r="D13" s="12" t="e">
        <v>#NUM!</v>
      </c>
      <c r="E13" s="11">
        <v>-0.8188908346519671</v>
      </c>
      <c r="F13" s="12">
        <v>-2.0076791454056711</v>
      </c>
      <c r="G13" s="11">
        <v>0.32945601500529692</v>
      </c>
      <c r="H13" s="12">
        <v>0.80772911683119375</v>
      </c>
      <c r="I13" s="11">
        <v>-0.23804822990924768</v>
      </c>
      <c r="J13" s="12">
        <v>-0.58362414935642981</v>
      </c>
      <c r="K13" s="11">
        <v>-0.67348876286395609</v>
      </c>
      <c r="L13" s="12">
        <v>-1.6511960894539754</v>
      </c>
      <c r="M13" s="11">
        <v>0.56552778610116483</v>
      </c>
      <c r="N13" s="12">
        <v>1.3865075712873232</v>
      </c>
      <c r="O13" s="11">
        <v>-0.83317171714050564</v>
      </c>
      <c r="P13" s="12">
        <v>-2.0426916632370782</v>
      </c>
      <c r="Q13" s="28">
        <v>-0.52755297844799354</v>
      </c>
      <c r="R13" s="28">
        <v>-1.2934045273285193</v>
      </c>
    </row>
    <row r="14" spans="1:18" x14ac:dyDescent="0.3">
      <c r="A14" t="s">
        <v>35</v>
      </c>
      <c r="C14" s="9" t="e">
        <v>#NUM!</v>
      </c>
      <c r="D14" s="10" t="e">
        <v>#NUM!</v>
      </c>
      <c r="E14" s="9">
        <v>-0.51261747527123969</v>
      </c>
      <c r="F14" s="10">
        <v>-0.60549462996855585</v>
      </c>
      <c r="G14" s="9">
        <v>0.51283674677969393</v>
      </c>
      <c r="H14" s="10">
        <v>0.60575362956821621</v>
      </c>
      <c r="I14" s="9">
        <v>-0.4748524819005932</v>
      </c>
      <c r="J14" s="10">
        <v>-0.56088729254872782</v>
      </c>
      <c r="K14" s="9">
        <v>-0.7259044551661018</v>
      </c>
      <c r="L14" s="10">
        <v>-0.85742541110358594</v>
      </c>
      <c r="M14" s="9">
        <v>-0.34773177359641849</v>
      </c>
      <c r="N14" s="10">
        <v>-0.41073457644155725</v>
      </c>
      <c r="O14" s="9">
        <v>-0.7259044551661018</v>
      </c>
      <c r="P14" s="10">
        <v>-0.85742541110358594</v>
      </c>
      <c r="Q14" s="27">
        <v>-0.7259044551661018</v>
      </c>
      <c r="R14" s="27">
        <v>-0.85742541110358594</v>
      </c>
    </row>
    <row r="15" spans="1:18" x14ac:dyDescent="0.3">
      <c r="A15" t="s">
        <v>36</v>
      </c>
      <c r="C15" s="9" t="e">
        <v>#NUM!</v>
      </c>
      <c r="D15" s="10" t="e">
        <v>#NUM!</v>
      </c>
      <c r="E15" s="9">
        <v>0.15745495205754867</v>
      </c>
      <c r="F15" s="10">
        <v>0.16169676244224362</v>
      </c>
      <c r="G15" s="9">
        <v>-4.0774148288395082E-2</v>
      </c>
      <c r="H15" s="10">
        <v>-4.1872597104241738E-2</v>
      </c>
      <c r="I15" s="9">
        <v>0.25366183703668321</v>
      </c>
      <c r="J15" s="10">
        <v>0.26049544500189814</v>
      </c>
      <c r="K15" s="9">
        <v>0.60265619361717726</v>
      </c>
      <c r="L15" s="10">
        <v>0.61889165186781225</v>
      </c>
      <c r="M15" s="9">
        <v>0.24796110982418265</v>
      </c>
      <c r="N15" s="10">
        <v>0.25464114114049385</v>
      </c>
      <c r="O15" s="9">
        <v>0.1931628765143239</v>
      </c>
      <c r="P15" s="10">
        <v>0.19836665248217367</v>
      </c>
      <c r="Q15" s="27">
        <v>0.26010112424555998</v>
      </c>
      <c r="R15" s="27">
        <v>0.26710820554391379</v>
      </c>
    </row>
    <row r="16" spans="1:18" x14ac:dyDescent="0.3">
      <c r="A16" s="4" t="s">
        <v>37</v>
      </c>
      <c r="B16" s="4"/>
      <c r="C16" s="11" t="e">
        <v>#NUM!</v>
      </c>
      <c r="D16" s="12" t="e">
        <v>#NUM!</v>
      </c>
      <c r="E16" s="11">
        <v>-0.82459352838737654</v>
      </c>
      <c r="F16" s="12">
        <v>-1.9237931028245976</v>
      </c>
      <c r="G16" s="11">
        <v>0.33122006082713462</v>
      </c>
      <c r="H16" s="12">
        <v>0.77274298984922751</v>
      </c>
      <c r="I16" s="11">
        <v>-0.21106459128474278</v>
      </c>
      <c r="J16" s="12">
        <v>-0.49241788952450971</v>
      </c>
      <c r="K16" s="11" t="e">
        <v>#NUM!</v>
      </c>
      <c r="L16" s="12" t="e">
        <v>#NUM!</v>
      </c>
      <c r="M16" s="11">
        <v>0.14852888005792442</v>
      </c>
      <c r="N16" s="12">
        <v>0.34652083140223588</v>
      </c>
      <c r="O16" s="11" t="e">
        <v>#NUM!</v>
      </c>
      <c r="P16" s="12" t="e">
        <v>#NUM!</v>
      </c>
      <c r="Q16" s="28" t="e">
        <v>#NUM!</v>
      </c>
      <c r="R16" s="28" t="e">
        <v>#NUM!</v>
      </c>
    </row>
    <row r="17" spans="1:18" ht="15" thickBot="1" x14ac:dyDescent="0.35">
      <c r="A17" s="4" t="s">
        <v>38</v>
      </c>
      <c r="B17" s="4"/>
      <c r="C17" s="13" t="e">
        <v>#NUM!</v>
      </c>
      <c r="D17" s="14" t="e">
        <v>#NUM!</v>
      </c>
      <c r="E17" s="13">
        <v>2.263248259013554E-2</v>
      </c>
      <c r="F17" s="14">
        <v>3.1927608664699569E-2</v>
      </c>
      <c r="G17" s="13">
        <v>0.67604126501313999</v>
      </c>
      <c r="H17" s="14">
        <v>0.95369038127242955</v>
      </c>
      <c r="I17" s="13">
        <v>0.15754629034179174</v>
      </c>
      <c r="J17" s="14">
        <v>0.22225031145280738</v>
      </c>
      <c r="K17" s="13">
        <v>3.7712934358545704E-2</v>
      </c>
      <c r="L17" s="14">
        <v>5.3201578969598096E-2</v>
      </c>
      <c r="M17" s="13">
        <v>0.30125867625776109</v>
      </c>
      <c r="N17" s="14">
        <v>0.42498515503533252</v>
      </c>
      <c r="O17" s="13">
        <v>0.10836182011087971</v>
      </c>
      <c r="P17" s="14">
        <v>0.15286585432756183</v>
      </c>
      <c r="Q17" s="28">
        <v>-1.4505648483183833</v>
      </c>
      <c r="R17" s="28">
        <v>-2.0463096187275704</v>
      </c>
    </row>
    <row r="20" spans="1:18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8" x14ac:dyDescent="0.3">
      <c r="A21" t="s">
        <v>52</v>
      </c>
      <c r="B21">
        <f>Team!J$9</f>
        <v>8.0620815399564645</v>
      </c>
      <c r="C21">
        <f>Team!K$9-B21</f>
        <v>9.557394994899747</v>
      </c>
      <c r="E21" t="s">
        <v>52</v>
      </c>
      <c r="F21">
        <f>Team!J$12</f>
        <v>63.333893411423574</v>
      </c>
      <c r="G21">
        <f>Team!K$12-F21</f>
        <v>37.523187115067373</v>
      </c>
      <c r="I21" t="s">
        <v>52</v>
      </c>
      <c r="J21">
        <f>Team!J$16</f>
        <v>5.8629741994917897</v>
      </c>
      <c r="K21">
        <f>Team!K$16-J21</f>
        <v>4.3893211746219265</v>
      </c>
      <c r="M21" t="s">
        <v>52</v>
      </c>
      <c r="N21">
        <f>Team!J$17</f>
        <v>3.7358457643624874</v>
      </c>
      <c r="O21">
        <f>Team!K$17-N21</f>
        <v>2.6487860786600894</v>
      </c>
    </row>
    <row r="22" spans="1:18" x14ac:dyDescent="0.3">
      <c r="A22" t="s">
        <v>0</v>
      </c>
      <c r="B22" t="e">
        <f>Cas!R$9</f>
        <v>#NUM!</v>
      </c>
      <c r="C22" t="e">
        <f>Cas!S$9-B22</f>
        <v>#NUM!</v>
      </c>
      <c r="E22" t="s">
        <v>0</v>
      </c>
      <c r="F22" t="e">
        <f>Cas!R$12</f>
        <v>#NUM!</v>
      </c>
      <c r="G22" t="e">
        <f>Cas!S$12-F22</f>
        <v>#NUM!</v>
      </c>
      <c r="I22" t="s">
        <v>0</v>
      </c>
      <c r="J22" t="e">
        <f>Cas!R$16</f>
        <v>#NUM!</v>
      </c>
      <c r="K22" t="e">
        <f>Cas!S$16-J22</f>
        <v>#NUM!</v>
      </c>
      <c r="M22" t="s">
        <v>0</v>
      </c>
      <c r="N22" t="e">
        <f>Cas!R$17</f>
        <v>#NUM!</v>
      </c>
      <c r="O22" t="e">
        <f>Cas!S$17-N22</f>
        <v>#NUM!</v>
      </c>
    </row>
    <row r="23" spans="1:18" x14ac:dyDescent="0.3">
      <c r="A23" t="s">
        <v>19</v>
      </c>
      <c r="B23">
        <f>Ben!R$9</f>
        <v>6.1894446277142263</v>
      </c>
      <c r="C23">
        <f>Ben!S$9-B23</f>
        <v>10.816851550876443</v>
      </c>
      <c r="E23" t="s">
        <v>19</v>
      </c>
      <c r="F23">
        <f>Ben!R$12</f>
        <v>69.559394324139504</v>
      </c>
      <c r="G23">
        <f>Ben!S$12-F23</f>
        <v>11.81534667085586</v>
      </c>
      <c r="I23" t="s">
        <v>19</v>
      </c>
      <c r="J23">
        <f>Ben!R$16</f>
        <v>5.1276495686775023</v>
      </c>
      <c r="K23">
        <f>Ben!S$16-J23</f>
        <v>2.4881210962989435</v>
      </c>
      <c r="M23" t="s">
        <v>19</v>
      </c>
      <c r="N23">
        <f>Ben!R$17</f>
        <v>3.983085298775344</v>
      </c>
      <c r="O23">
        <f>Ben!S$17-N23</f>
        <v>2.1840399707909821</v>
      </c>
    </row>
    <row r="24" spans="1:18" x14ac:dyDescent="0.3">
      <c r="A24" t="s">
        <v>17</v>
      </c>
      <c r="B24">
        <f>Lucas!R$9</f>
        <v>-0.16522776660332017</v>
      </c>
      <c r="C24">
        <f>Lucas!S$9-B24</f>
        <v>8.7630800871653989</v>
      </c>
      <c r="E24" t="s">
        <v>17</v>
      </c>
      <c r="F24">
        <f>Lucas!R$12</f>
        <v>68.588736231271199</v>
      </c>
      <c r="G24">
        <f>Lucas!S$12-F24</f>
        <v>22.713779024261754</v>
      </c>
      <c r="I24" t="s">
        <v>17</v>
      </c>
      <c r="J24">
        <f>Lucas!R$16</f>
        <v>7.5636753783786972</v>
      </c>
      <c r="K24">
        <f>Lucas!S$16-J24</f>
        <v>2.9974780078158645</v>
      </c>
      <c r="M24" t="s">
        <v>17</v>
      </c>
      <c r="N24">
        <f>Lucas!R$17</f>
        <v>6</v>
      </c>
      <c r="O24">
        <f>Lucas!S$17-N24</f>
        <v>0</v>
      </c>
    </row>
    <row r="25" spans="1:18" x14ac:dyDescent="0.3">
      <c r="A25" t="s">
        <v>1</v>
      </c>
      <c r="B25">
        <f>Zoe!R$9</f>
        <v>5.7084327018314971</v>
      </c>
      <c r="C25">
        <f>Zoe!S$9-B25</f>
        <v>11.11241026562589</v>
      </c>
      <c r="E25" t="s">
        <v>1</v>
      </c>
      <c r="F25">
        <f>Zoe!R$12</f>
        <v>85.707821165891716</v>
      </c>
      <c r="G25">
        <f>Zoe!S$12-F25</f>
        <v>29.25081289791629</v>
      </c>
      <c r="I25" t="s">
        <v>1</v>
      </c>
      <c r="J25">
        <f>Zoe!R$16</f>
        <v>6.7617607139255762</v>
      </c>
      <c r="K25">
        <f>Zoe!S$16-J25</f>
        <v>3.7561163943920048</v>
      </c>
      <c r="M25" t="s">
        <v>1</v>
      </c>
      <c r="N25">
        <f>Zoe!R$17</f>
        <v>4.0325617606565638</v>
      </c>
      <c r="O25">
        <f>Zoe!S$17-N25</f>
        <v>2.8664936915288557</v>
      </c>
    </row>
    <row r="26" spans="1:18" x14ac:dyDescent="0.3">
      <c r="A26" t="s">
        <v>16</v>
      </c>
      <c r="B26">
        <f>Maddie!R$9</f>
        <v>15</v>
      </c>
      <c r="C26">
        <f>Maddie!S$9-B26</f>
        <v>0</v>
      </c>
      <c r="E26" t="s">
        <v>16</v>
      </c>
      <c r="F26">
        <f>Maddie!R$12</f>
        <v>67.108033682951245</v>
      </c>
      <c r="G26">
        <f>Maddie!S$12-F26</f>
        <v>28.507124499135102</v>
      </c>
      <c r="I26" t="s">
        <v>16</v>
      </c>
      <c r="J26" t="e">
        <f>Maddie!R$16</f>
        <v>#NUM!</v>
      </c>
      <c r="K26" t="e">
        <f>Maddie!S$16-J26</f>
        <v>#NUM!</v>
      </c>
      <c r="M26" t="s">
        <v>16</v>
      </c>
      <c r="N26">
        <f>Maddie!R$17</f>
        <v>3.7886030593631572</v>
      </c>
      <c r="O26">
        <f>Maddie!S$17-N26</f>
        <v>2.6197518773884223</v>
      </c>
    </row>
    <row r="27" spans="1:18" x14ac:dyDescent="0.3">
      <c r="A27" t="s">
        <v>2</v>
      </c>
      <c r="B27">
        <f>Matt!R$9</f>
        <v>6.7662568316995433</v>
      </c>
      <c r="C27">
        <f>Matt!S$9-B27</f>
        <v>10.551751018427286</v>
      </c>
      <c r="E27" t="s">
        <v>2</v>
      </c>
      <c r="F27">
        <f>Matt!R$12</f>
        <v>68.894630518711949</v>
      </c>
      <c r="G27">
        <f>Matt!S$12-F27</f>
        <v>35.971490118685466</v>
      </c>
      <c r="I27" t="s">
        <v>2</v>
      </c>
      <c r="J27">
        <f>Matt!R$16</f>
        <v>5.4906743789825097</v>
      </c>
      <c r="K27">
        <f>Matt!S$16-J27</f>
        <v>4.932250046732845</v>
      </c>
      <c r="M27" t="s">
        <v>2</v>
      </c>
      <c r="N27">
        <f>Matt!R$17</f>
        <v>4.0559671915893381</v>
      </c>
      <c r="O27">
        <f>Matt!S$17-N27</f>
        <v>2.5633799710788328</v>
      </c>
    </row>
    <row r="28" spans="1:18" x14ac:dyDescent="0.3">
      <c r="A28" t="s">
        <v>21</v>
      </c>
      <c r="B28">
        <f>Caleb!R$9</f>
        <v>7.4892423869845572</v>
      </c>
      <c r="C28">
        <f>Caleb!S$9-B28</f>
        <v>10.617353875425085</v>
      </c>
      <c r="E28" t="s">
        <v>21</v>
      </c>
      <c r="F28">
        <f>Caleb!R$12</f>
        <v>61.397175806317492</v>
      </c>
      <c r="G28">
        <f>Caleb!S$12-F28</f>
        <v>32.457486969310708</v>
      </c>
      <c r="I28" t="s">
        <v>21</v>
      </c>
      <c r="J28" t="e">
        <f>Caleb!R$16</f>
        <v>#NUM!</v>
      </c>
      <c r="K28" t="e">
        <f>Caleb!S$16-J28</f>
        <v>#NUM!</v>
      </c>
      <c r="M28" t="s">
        <v>21</v>
      </c>
      <c r="N28">
        <f>Caleb!R$17</f>
        <v>4.017929165577919</v>
      </c>
      <c r="O28">
        <f>Caleb!S$17-N28</f>
        <v>2.3664006890082909</v>
      </c>
    </row>
  </sheetData>
  <mergeCells count="8">
    <mergeCell ref="Q2:R2"/>
    <mergeCell ref="O2:P2"/>
    <mergeCell ref="C2:D2"/>
    <mergeCell ref="E2:F2"/>
    <mergeCell ref="G2:H2"/>
    <mergeCell ref="I2:J2"/>
    <mergeCell ref="K2:L2"/>
    <mergeCell ref="M2:N2"/>
  </mergeCells>
  <conditionalFormatting sqref="C4 E4 G4 I4 K4 M4 O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 E5 G5 I5 K5 M5 O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 K6 M6 O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 K7 M7 O7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 K8 M8 O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 K12 M12 O1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 K13 M13 O1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 K15 M15 O1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 E17 G17 I17 K17 M17 O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 L6 N6 P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 L7 N7 P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 L8 N8 P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 L11 N11 P1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 L13 N13 P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 F14 H14 J14 L14 N14 P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 L15 N15 P1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G4 I4 K4 M4 O4 Q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G6 I6 K6 M6 O6 Q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G8 I8 K8 M8 O8 Q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G10 I10 K10 M10 O10 Q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G12 I12 K12 M12 O12 Q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G14 I14 K14 M14 O14 Q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G16 I16 K16 M16 O16 Q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 L4 N4 P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H4 J4 L4 N4 P4 R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H7 J7 L7 N7 P7 R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 H9 J9 L9 N9 P9 R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H11 J11 L11 N11 P11 R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H13 J13 L13 N13 P13 R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H15 J15 L15 N15 P15 R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H17 J17 L17 N17 P17 R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 E5 I5 K5 M5 O5 Q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 E7 I7 K7 M7 O7 Q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 E9 I9 K9 M9 O9 Q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 E11 I11 K11 M11 O11 Q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 E13 I13 K13 M13 O13 Q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 E15 I15 K15 M15 O15 Q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 E17 I17 K17 M17 O17 Q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 F5 J5 L5 N5 P5 R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 F6 J6 L6 N6 P6 R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 F8 J8 L8 N8 P8 R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 F10 J10 L10 N10 P10 R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 F12 J12 L12 N12 P12 R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 F14 J14 L14 N14 P14 R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 F16 J16 L16 N16 P16 R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AF77"/>
  <sheetViews>
    <sheetView workbookViewId="0"/>
  </sheetViews>
  <sheetFormatPr defaultRowHeight="14.4" x14ac:dyDescent="0.3"/>
  <sheetData>
    <row r="4" spans="3:10" x14ac:dyDescent="0.3"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>
        <v>0</v>
      </c>
      <c r="J4">
        <v>0</v>
      </c>
    </row>
    <row r="5" spans="3:10" x14ac:dyDescent="0.3">
      <c r="C5" t="e">
        <v>#NUM!</v>
      </c>
      <c r="D5" t="e">
        <v>#NUM!</v>
      </c>
      <c r="E5" t="e">
        <v>#NUM!</v>
      </c>
      <c r="F5" t="e">
        <v>#NUM!</v>
      </c>
      <c r="G5" t="e">
        <v>#NUM!</v>
      </c>
      <c r="H5" t="e">
        <v>#NUM!</v>
      </c>
      <c r="I5">
        <v>0</v>
      </c>
      <c r="J5">
        <v>0</v>
      </c>
    </row>
    <row r="6" spans="3:10" x14ac:dyDescent="0.3">
      <c r="C6" t="e">
        <v>#NUM!</v>
      </c>
      <c r="D6" t="e">
        <v>#NUM!</v>
      </c>
      <c r="E6" t="e">
        <v>#NUM!</v>
      </c>
      <c r="F6" t="e">
        <v>#NUM!</v>
      </c>
      <c r="G6" t="e">
        <v>#NUM!</v>
      </c>
      <c r="H6" t="e">
        <v>#NUM!</v>
      </c>
      <c r="I6">
        <v>2.5056628088390753</v>
      </c>
      <c r="J6">
        <v>2.2663494914854732</v>
      </c>
    </row>
    <row r="7" spans="3:10" x14ac:dyDescent="0.3">
      <c r="C7" t="e">
        <v>#NUM!</v>
      </c>
      <c r="D7" t="e">
        <v>#NUM!</v>
      </c>
      <c r="E7" t="e">
        <v>#NUM!</v>
      </c>
      <c r="F7" t="e">
        <v>#NUM!</v>
      </c>
      <c r="G7" t="e">
        <v>#NUM!</v>
      </c>
      <c r="H7" t="e">
        <v>#NUM!</v>
      </c>
      <c r="I7">
        <v>0</v>
      </c>
      <c r="J7">
        <v>0</v>
      </c>
    </row>
    <row r="8" spans="3:10" x14ac:dyDescent="0.3">
      <c r="C8" t="e">
        <v>#NUM!</v>
      </c>
      <c r="D8" t="e">
        <v>#NUM!</v>
      </c>
      <c r="E8" t="e">
        <v>#NUM!</v>
      </c>
      <c r="F8" t="e">
        <v>#NUM!</v>
      </c>
      <c r="G8" t="e">
        <v>#NUM!</v>
      </c>
      <c r="H8" t="e">
        <v>#NUM!</v>
      </c>
      <c r="I8">
        <v>6.0511511486807184</v>
      </c>
      <c r="J8">
        <v>0.96690578322283938</v>
      </c>
    </row>
    <row r="9" spans="3:10" x14ac:dyDescent="0.3">
      <c r="C9" t="e">
        <v>#NUM!</v>
      </c>
      <c r="D9" t="e">
        <v>#NUM!</v>
      </c>
      <c r="E9" t="e">
        <v>#NUM!</v>
      </c>
      <c r="F9" t="e">
        <v>#NUM!</v>
      </c>
      <c r="G9" t="e">
        <v>#NUM!</v>
      </c>
      <c r="H9" t="e">
        <v>#NUM!</v>
      </c>
      <c r="I9">
        <v>13.022651235356305</v>
      </c>
      <c r="J9">
        <v>4.45177234803021</v>
      </c>
    </row>
    <row r="10" spans="3:10" x14ac:dyDescent="0.3">
      <c r="C10" t="e">
        <v>#NUM!</v>
      </c>
      <c r="D10" t="e">
        <v>#NUM!</v>
      </c>
      <c r="E10" t="e">
        <v>#NUM!</v>
      </c>
      <c r="F10" t="e">
        <v>#NUM!</v>
      </c>
      <c r="G10" t="e">
        <v>#NUM!</v>
      </c>
      <c r="H10" t="e">
        <v>#NUM!</v>
      </c>
      <c r="I10">
        <v>27.431860424802053</v>
      </c>
      <c r="J10">
        <v>15.729043214099569</v>
      </c>
    </row>
    <row r="11" spans="3:10" x14ac:dyDescent="0.3">
      <c r="C11" t="e">
        <v>#NUM!</v>
      </c>
      <c r="D11" t="e">
        <v>#NUM!</v>
      </c>
      <c r="E11" t="e">
        <v>#NUM!</v>
      </c>
      <c r="F11" t="e">
        <v>#NUM!</v>
      </c>
      <c r="G11" t="e">
        <v>#NUM!</v>
      </c>
      <c r="H11" t="e">
        <v>#NUM!</v>
      </c>
      <c r="I11">
        <v>121.01132561767815</v>
      </c>
      <c r="J11">
        <v>18.23077552605239</v>
      </c>
    </row>
    <row r="12" spans="3:10" x14ac:dyDescent="0.3">
      <c r="C12" t="e">
        <v>#NUM!</v>
      </c>
      <c r="D12" t="e">
        <v>#NUM!</v>
      </c>
      <c r="E12" t="e">
        <v>#NUM!</v>
      </c>
      <c r="F12" t="e">
        <v>#NUM!</v>
      </c>
      <c r="G12" t="e">
        <v>#NUM!</v>
      </c>
      <c r="H12" t="e">
        <v>#NUM!</v>
      </c>
      <c r="I12">
        <v>80.556813957519793</v>
      </c>
      <c r="J12">
        <v>13.37849216235092</v>
      </c>
    </row>
    <row r="13" spans="3:10" x14ac:dyDescent="0.3">
      <c r="C13" t="e">
        <v>#NUM!</v>
      </c>
      <c r="D13" t="e">
        <v>#NUM!</v>
      </c>
      <c r="E13" t="e">
        <v>#NUM!</v>
      </c>
      <c r="F13" t="e">
        <v>#NUM!</v>
      </c>
      <c r="G13" t="e">
        <v>#NUM!</v>
      </c>
      <c r="H13" t="e">
        <v>#NUM!</v>
      </c>
      <c r="I13">
        <v>8.5568139575197932</v>
      </c>
      <c r="J13">
        <v>1.7409313489709788</v>
      </c>
    </row>
    <row r="14" spans="3:10" x14ac:dyDescent="0.3">
      <c r="C14" t="e">
        <v>#NUM!</v>
      </c>
      <c r="D14" t="e">
        <v>#NUM!</v>
      </c>
      <c r="E14" t="e">
        <v>#NUM!</v>
      </c>
      <c r="F14" t="e">
        <v>#NUM!</v>
      </c>
      <c r="G14" t="e">
        <v>#NUM!</v>
      </c>
      <c r="H14" t="e">
        <v>#NUM!</v>
      </c>
      <c r="I14">
        <v>0</v>
      </c>
      <c r="J14">
        <v>0</v>
      </c>
    </row>
    <row r="15" spans="3:10" x14ac:dyDescent="0.3">
      <c r="C15" t="e">
        <v>#NUM!</v>
      </c>
      <c r="D15" t="e">
        <v>#NUM!</v>
      </c>
      <c r="E15" t="e">
        <v>#NUM!</v>
      </c>
      <c r="F15" t="e">
        <v>#NUM!</v>
      </c>
      <c r="G15" t="e">
        <v>#NUM!</v>
      </c>
      <c r="H15" t="e">
        <v>#NUM!</v>
      </c>
      <c r="I15">
        <v>2.443186042480205</v>
      </c>
      <c r="J15">
        <v>1.5729043214099572</v>
      </c>
    </row>
    <row r="16" spans="3:10" x14ac:dyDescent="0.3">
      <c r="C16" t="e">
        <v>#NUM!</v>
      </c>
      <c r="D16" t="e">
        <v>#NUM!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</row>
    <row r="17" spans="1:32" x14ac:dyDescent="0.3">
      <c r="C17" t="e">
        <v>#NUM!</v>
      </c>
      <c r="D17" t="e">
        <v>#NUM!</v>
      </c>
      <c r="E17" t="e">
        <v>#NUM!</v>
      </c>
      <c r="F17" t="e">
        <v>#NUM!</v>
      </c>
      <c r="G17" t="e">
        <v>#NUM!</v>
      </c>
      <c r="H17" t="e">
        <v>#NUM!</v>
      </c>
      <c r="I17">
        <v>3</v>
      </c>
      <c r="J17">
        <v>0</v>
      </c>
    </row>
    <row r="22" spans="1:32" x14ac:dyDescent="0.3">
      <c r="A22">
        <v>35</v>
      </c>
      <c r="B22" t="s">
        <v>17</v>
      </c>
      <c r="C22" t="s">
        <v>21</v>
      </c>
      <c r="D22" t="s">
        <v>53</v>
      </c>
      <c r="E22" t="s">
        <v>16</v>
      </c>
      <c r="F22">
        <v>0</v>
      </c>
      <c r="G22">
        <v>0</v>
      </c>
      <c r="H22">
        <v>0</v>
      </c>
      <c r="I22">
        <v>0</v>
      </c>
      <c r="J22">
        <v>8</v>
      </c>
      <c r="K22">
        <v>3</v>
      </c>
      <c r="L22">
        <v>33</v>
      </c>
      <c r="M22">
        <v>116</v>
      </c>
      <c r="N22">
        <v>80</v>
      </c>
      <c r="O22">
        <v>8</v>
      </c>
      <c r="P22">
        <v>0</v>
      </c>
      <c r="Q22">
        <v>3</v>
      </c>
      <c r="R22">
        <v>0</v>
      </c>
      <c r="S22">
        <v>5</v>
      </c>
      <c r="T22">
        <v>3</v>
      </c>
      <c r="U22" t="s">
        <v>54</v>
      </c>
      <c r="V22" t="s">
        <v>45</v>
      </c>
      <c r="W22" t="b">
        <v>1</v>
      </c>
      <c r="Z22">
        <v>35</v>
      </c>
      <c r="AD22">
        <v>0</v>
      </c>
      <c r="AE22">
        <v>0</v>
      </c>
      <c r="AF22">
        <v>0</v>
      </c>
    </row>
    <row r="23" spans="1:32" x14ac:dyDescent="0.3">
      <c r="A23">
        <v>50</v>
      </c>
      <c r="B23" t="s">
        <v>2</v>
      </c>
      <c r="C23" t="s">
        <v>1</v>
      </c>
      <c r="D23" t="s">
        <v>53</v>
      </c>
      <c r="E23" t="s">
        <v>2</v>
      </c>
      <c r="F23">
        <v>0</v>
      </c>
      <c r="G23">
        <v>0</v>
      </c>
      <c r="H23">
        <v>0</v>
      </c>
      <c r="I23">
        <v>0</v>
      </c>
      <c r="J23">
        <v>6</v>
      </c>
      <c r="K23">
        <v>15</v>
      </c>
      <c r="L23">
        <v>33</v>
      </c>
      <c r="M23">
        <v>108</v>
      </c>
      <c r="N23">
        <v>60</v>
      </c>
      <c r="O23">
        <v>6</v>
      </c>
      <c r="P23">
        <v>0</v>
      </c>
      <c r="Q23">
        <v>3</v>
      </c>
      <c r="R23">
        <v>0</v>
      </c>
      <c r="S23">
        <v>3</v>
      </c>
      <c r="T23">
        <v>6</v>
      </c>
      <c r="U23" t="s">
        <v>47</v>
      </c>
      <c r="V23" t="s">
        <v>45</v>
      </c>
      <c r="W23" t="b">
        <v>1</v>
      </c>
      <c r="Z23">
        <v>50</v>
      </c>
      <c r="AB23">
        <v>3</v>
      </c>
      <c r="AD23">
        <v>1</v>
      </c>
      <c r="AE23">
        <v>0</v>
      </c>
      <c r="AF23">
        <v>0</v>
      </c>
    </row>
    <row r="24" spans="1:32" x14ac:dyDescent="0.3">
      <c r="A24">
        <v>50</v>
      </c>
      <c r="B24" t="s">
        <v>2</v>
      </c>
      <c r="C24" t="s">
        <v>1</v>
      </c>
      <c r="D24" t="s">
        <v>53</v>
      </c>
      <c r="E24" t="s">
        <v>2</v>
      </c>
      <c r="F24">
        <v>0</v>
      </c>
      <c r="G24">
        <v>0</v>
      </c>
      <c r="H24">
        <v>4</v>
      </c>
      <c r="I24">
        <v>0</v>
      </c>
      <c r="J24">
        <v>6</v>
      </c>
      <c r="K24">
        <v>15</v>
      </c>
      <c r="L24">
        <v>43</v>
      </c>
      <c r="M24">
        <v>150</v>
      </c>
      <c r="N24">
        <v>92</v>
      </c>
      <c r="O24">
        <v>10</v>
      </c>
      <c r="P24">
        <v>0</v>
      </c>
      <c r="Q24">
        <v>4</v>
      </c>
      <c r="R24">
        <v>4</v>
      </c>
      <c r="S24">
        <v>2</v>
      </c>
      <c r="T24">
        <v>6</v>
      </c>
      <c r="V24" t="s">
        <v>45</v>
      </c>
      <c r="W24" t="b">
        <v>1</v>
      </c>
      <c r="Z24">
        <v>50</v>
      </c>
      <c r="AD24">
        <v>2</v>
      </c>
      <c r="AE24">
        <v>0</v>
      </c>
      <c r="AF24">
        <v>0</v>
      </c>
    </row>
    <row r="25" spans="1:32" x14ac:dyDescent="0.3">
      <c r="A25">
        <v>50</v>
      </c>
      <c r="B25" t="s">
        <v>2</v>
      </c>
      <c r="C25" t="s">
        <v>1</v>
      </c>
      <c r="D25" t="s">
        <v>53</v>
      </c>
      <c r="E25" t="s">
        <v>2</v>
      </c>
      <c r="F25">
        <v>0</v>
      </c>
      <c r="G25">
        <v>0</v>
      </c>
      <c r="H25">
        <v>5</v>
      </c>
      <c r="I25">
        <v>0</v>
      </c>
      <c r="J25">
        <v>5</v>
      </c>
      <c r="K25">
        <v>15</v>
      </c>
      <c r="L25">
        <v>3</v>
      </c>
      <c r="M25">
        <v>108</v>
      </c>
      <c r="N25">
        <v>90</v>
      </c>
      <c r="O25">
        <v>10</v>
      </c>
      <c r="P25">
        <v>0</v>
      </c>
      <c r="Q25">
        <v>0</v>
      </c>
      <c r="R25">
        <v>5</v>
      </c>
      <c r="S25">
        <v>5</v>
      </c>
      <c r="T25">
        <v>6</v>
      </c>
      <c r="V25" t="s">
        <v>45</v>
      </c>
      <c r="W25" t="b">
        <v>1</v>
      </c>
      <c r="Z25">
        <v>50</v>
      </c>
      <c r="AD25">
        <v>3</v>
      </c>
      <c r="AE25">
        <v>0</v>
      </c>
      <c r="AF25">
        <v>0</v>
      </c>
    </row>
    <row r="26" spans="1:32" x14ac:dyDescent="0.3">
      <c r="AD26">
        <v>4</v>
      </c>
      <c r="AE26">
        <v>0</v>
      </c>
      <c r="AF26">
        <v>0</v>
      </c>
    </row>
    <row r="27" spans="1:32" x14ac:dyDescent="0.3">
      <c r="AD27">
        <v>5</v>
      </c>
      <c r="AE27">
        <v>0</v>
      </c>
      <c r="AF27">
        <v>0</v>
      </c>
    </row>
    <row r="28" spans="1:32" x14ac:dyDescent="0.3">
      <c r="AD28">
        <v>6</v>
      </c>
      <c r="AE28">
        <v>0</v>
      </c>
      <c r="AF28">
        <v>0</v>
      </c>
    </row>
    <row r="29" spans="1:32" x14ac:dyDescent="0.3">
      <c r="AD29">
        <v>7</v>
      </c>
      <c r="AE29">
        <v>0</v>
      </c>
      <c r="AF29">
        <v>0</v>
      </c>
    </row>
    <row r="30" spans="1:32" x14ac:dyDescent="0.3">
      <c r="AD30">
        <v>8</v>
      </c>
      <c r="AE30">
        <v>0</v>
      </c>
      <c r="AF30">
        <v>0</v>
      </c>
    </row>
    <row r="31" spans="1:32" x14ac:dyDescent="0.3">
      <c r="AD31">
        <v>9</v>
      </c>
      <c r="AE31">
        <v>0</v>
      </c>
      <c r="AF31">
        <v>0</v>
      </c>
    </row>
    <row r="32" spans="1:32" x14ac:dyDescent="0.3">
      <c r="AD32">
        <v>10</v>
      </c>
      <c r="AE32">
        <v>0</v>
      </c>
      <c r="AF32">
        <v>0</v>
      </c>
    </row>
    <row r="33" spans="30:32" x14ac:dyDescent="0.3">
      <c r="AD33">
        <v>11</v>
      </c>
      <c r="AE33">
        <v>0</v>
      </c>
      <c r="AF33">
        <v>0</v>
      </c>
    </row>
    <row r="34" spans="30:32" x14ac:dyDescent="0.3">
      <c r="AD34">
        <v>12</v>
      </c>
      <c r="AE34">
        <v>0</v>
      </c>
      <c r="AF34">
        <v>0</v>
      </c>
    </row>
    <row r="35" spans="30:32" x14ac:dyDescent="0.3">
      <c r="AD35">
        <v>13</v>
      </c>
      <c r="AE35">
        <v>0</v>
      </c>
      <c r="AF35">
        <v>0</v>
      </c>
    </row>
    <row r="36" spans="30:32" x14ac:dyDescent="0.3">
      <c r="AD36">
        <v>14</v>
      </c>
      <c r="AE36">
        <v>0</v>
      </c>
      <c r="AF36">
        <v>0</v>
      </c>
    </row>
    <row r="37" spans="30:32" x14ac:dyDescent="0.3">
      <c r="AD37">
        <v>15</v>
      </c>
      <c r="AE37">
        <v>0</v>
      </c>
      <c r="AF37">
        <v>0</v>
      </c>
    </row>
    <row r="38" spans="30:32" x14ac:dyDescent="0.3">
      <c r="AD38">
        <v>16</v>
      </c>
      <c r="AE38">
        <v>0</v>
      </c>
      <c r="AF38">
        <v>0</v>
      </c>
    </row>
    <row r="39" spans="30:32" x14ac:dyDescent="0.3">
      <c r="AD39">
        <v>17</v>
      </c>
      <c r="AE39">
        <v>0</v>
      </c>
      <c r="AF39">
        <v>0</v>
      </c>
    </row>
    <row r="40" spans="30:32" x14ac:dyDescent="0.3">
      <c r="AD40">
        <v>18</v>
      </c>
      <c r="AE40">
        <v>0</v>
      </c>
      <c r="AF40">
        <v>0</v>
      </c>
    </row>
    <row r="41" spans="30:32" x14ac:dyDescent="0.3">
      <c r="AD41">
        <v>19</v>
      </c>
      <c r="AE41">
        <v>0</v>
      </c>
      <c r="AF41">
        <v>0</v>
      </c>
    </row>
    <row r="42" spans="30:32" x14ac:dyDescent="0.3">
      <c r="AD42">
        <v>20</v>
      </c>
      <c r="AE42">
        <v>0</v>
      </c>
      <c r="AF42">
        <v>0</v>
      </c>
    </row>
    <row r="43" spans="30:32" x14ac:dyDescent="0.3">
      <c r="AD43">
        <v>21</v>
      </c>
      <c r="AE43">
        <v>0</v>
      </c>
      <c r="AF43">
        <v>0</v>
      </c>
    </row>
    <row r="44" spans="30:32" x14ac:dyDescent="0.3">
      <c r="AD44">
        <v>22</v>
      </c>
      <c r="AE44">
        <v>0</v>
      </c>
      <c r="AF44">
        <v>0</v>
      </c>
    </row>
    <row r="45" spans="30:32" x14ac:dyDescent="0.3">
      <c r="AD45">
        <v>23</v>
      </c>
      <c r="AE45">
        <v>0</v>
      </c>
      <c r="AF45">
        <v>0</v>
      </c>
    </row>
    <row r="46" spans="30:32" x14ac:dyDescent="0.3">
      <c r="AD46">
        <v>24</v>
      </c>
      <c r="AE46">
        <v>0</v>
      </c>
      <c r="AF46">
        <v>0</v>
      </c>
    </row>
    <row r="47" spans="30:32" x14ac:dyDescent="0.3">
      <c r="AD47">
        <v>25</v>
      </c>
      <c r="AE47">
        <v>0</v>
      </c>
      <c r="AF47">
        <v>0</v>
      </c>
    </row>
    <row r="48" spans="30:32" x14ac:dyDescent="0.3">
      <c r="AD48">
        <v>26</v>
      </c>
      <c r="AE48">
        <v>0</v>
      </c>
      <c r="AF48">
        <v>0</v>
      </c>
    </row>
    <row r="49" spans="30:32" x14ac:dyDescent="0.3">
      <c r="AD49">
        <v>27</v>
      </c>
      <c r="AE49">
        <v>0</v>
      </c>
      <c r="AF49">
        <v>0</v>
      </c>
    </row>
    <row r="50" spans="30:32" x14ac:dyDescent="0.3">
      <c r="AD50">
        <v>28</v>
      </c>
      <c r="AE50">
        <v>0</v>
      </c>
      <c r="AF50">
        <v>0</v>
      </c>
    </row>
    <row r="51" spans="30:32" x14ac:dyDescent="0.3">
      <c r="AD51">
        <v>29</v>
      </c>
      <c r="AE51">
        <v>0</v>
      </c>
      <c r="AF51">
        <v>0</v>
      </c>
    </row>
    <row r="52" spans="30:32" x14ac:dyDescent="0.3">
      <c r="AD52">
        <v>30</v>
      </c>
      <c r="AE52">
        <v>0</v>
      </c>
      <c r="AF52">
        <v>0</v>
      </c>
    </row>
    <row r="53" spans="30:32" x14ac:dyDescent="0.3">
      <c r="AD53">
        <v>31</v>
      </c>
      <c r="AE53">
        <v>0</v>
      </c>
      <c r="AF53">
        <v>0</v>
      </c>
    </row>
    <row r="54" spans="30:32" x14ac:dyDescent="0.3">
      <c r="AD54">
        <v>32</v>
      </c>
      <c r="AE54">
        <v>0</v>
      </c>
      <c r="AF54">
        <v>0</v>
      </c>
    </row>
    <row r="55" spans="30:32" x14ac:dyDescent="0.3">
      <c r="AD55">
        <v>33</v>
      </c>
      <c r="AE55">
        <v>0</v>
      </c>
      <c r="AF55">
        <v>0</v>
      </c>
    </row>
    <row r="56" spans="30:32" x14ac:dyDescent="0.3">
      <c r="AD56">
        <v>34</v>
      </c>
      <c r="AE56">
        <v>0</v>
      </c>
      <c r="AF56">
        <v>0</v>
      </c>
    </row>
    <row r="57" spans="30:32" x14ac:dyDescent="0.3">
      <c r="AD57">
        <v>35</v>
      </c>
      <c r="AE57">
        <v>0</v>
      </c>
      <c r="AF57">
        <v>0</v>
      </c>
    </row>
    <row r="58" spans="30:32" x14ac:dyDescent="0.3">
      <c r="AD58">
        <v>36</v>
      </c>
      <c r="AE58">
        <v>0</v>
      </c>
      <c r="AF58">
        <v>0</v>
      </c>
    </row>
    <row r="59" spans="30:32" x14ac:dyDescent="0.3">
      <c r="AD59">
        <v>37</v>
      </c>
      <c r="AE59">
        <v>0</v>
      </c>
      <c r="AF59">
        <v>0</v>
      </c>
    </row>
    <row r="60" spans="30:32" x14ac:dyDescent="0.3">
      <c r="AD60">
        <v>38</v>
      </c>
      <c r="AE60">
        <v>0</v>
      </c>
      <c r="AF60">
        <v>0</v>
      </c>
    </row>
    <row r="61" spans="30:32" x14ac:dyDescent="0.3">
      <c r="AD61">
        <v>39</v>
      </c>
      <c r="AE61">
        <v>0</v>
      </c>
      <c r="AF61">
        <v>0</v>
      </c>
    </row>
    <row r="62" spans="30:32" x14ac:dyDescent="0.3">
      <c r="AD62">
        <v>40</v>
      </c>
      <c r="AE62">
        <v>0</v>
      </c>
      <c r="AF62">
        <v>0</v>
      </c>
    </row>
    <row r="63" spans="30:32" x14ac:dyDescent="0.3">
      <c r="AD63">
        <v>41</v>
      </c>
      <c r="AE63">
        <v>0</v>
      </c>
      <c r="AF63">
        <v>0</v>
      </c>
    </row>
    <row r="64" spans="30:32" x14ac:dyDescent="0.3">
      <c r="AD64">
        <v>42</v>
      </c>
      <c r="AE64">
        <v>0</v>
      </c>
      <c r="AF64">
        <v>0</v>
      </c>
    </row>
    <row r="65" spans="30:32" x14ac:dyDescent="0.3">
      <c r="AD65">
        <v>43</v>
      </c>
      <c r="AE65">
        <v>0</v>
      </c>
      <c r="AF65">
        <v>0</v>
      </c>
    </row>
    <row r="66" spans="30:32" x14ac:dyDescent="0.3">
      <c r="AD66">
        <v>44</v>
      </c>
      <c r="AE66">
        <v>0</v>
      </c>
      <c r="AF66">
        <v>0</v>
      </c>
    </row>
    <row r="67" spans="30:32" x14ac:dyDescent="0.3">
      <c r="AD67">
        <v>45</v>
      </c>
      <c r="AE67">
        <v>0</v>
      </c>
      <c r="AF67">
        <v>0</v>
      </c>
    </row>
    <row r="68" spans="30:32" x14ac:dyDescent="0.3">
      <c r="AD68">
        <v>46</v>
      </c>
      <c r="AE68">
        <v>0</v>
      </c>
      <c r="AF68">
        <v>0</v>
      </c>
    </row>
    <row r="69" spans="30:32" x14ac:dyDescent="0.3">
      <c r="AD69">
        <v>47</v>
      </c>
      <c r="AE69">
        <v>0</v>
      </c>
      <c r="AF69">
        <v>0</v>
      </c>
    </row>
    <row r="70" spans="30:32" x14ac:dyDescent="0.3">
      <c r="AD70">
        <v>48</v>
      </c>
      <c r="AE70">
        <v>0</v>
      </c>
      <c r="AF70">
        <v>0</v>
      </c>
    </row>
    <row r="71" spans="30:32" x14ac:dyDescent="0.3">
      <c r="AD71">
        <v>49</v>
      </c>
      <c r="AE71">
        <v>0</v>
      </c>
      <c r="AF71">
        <v>0</v>
      </c>
    </row>
    <row r="72" spans="30:32" x14ac:dyDescent="0.3">
      <c r="AD72">
        <v>50</v>
      </c>
    </row>
    <row r="73" spans="30:32" x14ac:dyDescent="0.3">
      <c r="AD73">
        <v>51</v>
      </c>
    </row>
    <row r="74" spans="30:32" x14ac:dyDescent="0.3">
      <c r="AD74">
        <v>52</v>
      </c>
    </row>
    <row r="75" spans="30:32" x14ac:dyDescent="0.3">
      <c r="AD75">
        <v>53</v>
      </c>
    </row>
    <row r="76" spans="30:32" x14ac:dyDescent="0.3">
      <c r="AD76">
        <v>54</v>
      </c>
    </row>
    <row r="77" spans="30:32" x14ac:dyDescent="0.3">
      <c r="AD77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tabSelected="1" zoomScale="145" zoomScaleNormal="145" workbookViewId="0">
      <selection activeCell="K11" sqref="K11"/>
    </sheetView>
  </sheetViews>
  <sheetFormatPr defaultRowHeight="14.4" x14ac:dyDescent="0.3"/>
  <cols>
    <col min="1" max="2" width="17.33203125" customWidth="1"/>
    <col min="3" max="3" width="16.6640625" customWidth="1"/>
    <col min="4" max="4" width="15.44140625" customWidth="1"/>
    <col min="6" max="6" width="11" customWidth="1"/>
    <col min="7" max="7" width="16.44140625" style="3" customWidth="1"/>
  </cols>
  <sheetData>
    <row r="2" spans="3:11" ht="18" x14ac:dyDescent="0.35">
      <c r="J2" s="21" t="s">
        <v>57</v>
      </c>
      <c r="K2" s="21"/>
    </row>
    <row r="3" spans="3:11" ht="18" x14ac:dyDescent="0.35">
      <c r="C3" s="2" t="s">
        <v>27</v>
      </c>
      <c r="D3" s="2" t="s">
        <v>28</v>
      </c>
      <c r="J3" s="15" t="s">
        <v>51</v>
      </c>
      <c r="K3" s="15" t="s">
        <v>23</v>
      </c>
    </row>
    <row r="4" spans="3:11" x14ac:dyDescent="0.3">
      <c r="C4">
        <v>0.39359047070659303</v>
      </c>
      <c r="D4">
        <v>0.75504871554199471</v>
      </c>
      <c r="G4" s="3" t="s">
        <v>29</v>
      </c>
      <c r="J4">
        <f t="shared" ref="J4:J17" si="0">(C4-D4)</f>
        <v>-0.37264711412396545</v>
      </c>
      <c r="K4">
        <f t="shared" ref="K4:K17" si="1">(C4+D4)</f>
        <v>1.1374187061457817</v>
      </c>
    </row>
    <row r="5" spans="3:11" x14ac:dyDescent="0.3">
      <c r="C5">
        <v>9.1803268008210526E-3</v>
      </c>
      <c r="D5">
        <v>9.537320588431096E-2</v>
      </c>
      <c r="G5" s="3" t="s">
        <v>30</v>
      </c>
      <c r="J5">
        <f t="shared" si="0"/>
        <v>-9.195259201804494E-2</v>
      </c>
      <c r="K5">
        <f t="shared" si="1"/>
        <v>0.11322858326510472</v>
      </c>
    </row>
    <row r="6" spans="3:11" x14ac:dyDescent="0.3">
      <c r="C6">
        <v>6.1348939554120081</v>
      </c>
      <c r="D6">
        <v>4.340284169074998</v>
      </c>
      <c r="G6" s="3" t="s">
        <v>31</v>
      </c>
      <c r="J6">
        <f t="shared" si="0"/>
        <v>1.798894735407039</v>
      </c>
      <c r="K6">
        <f t="shared" si="1"/>
        <v>10.238654254304688</v>
      </c>
    </row>
    <row r="7" spans="3:11" x14ac:dyDescent="0.3">
      <c r="C7">
        <v>7.9588378523028913E-3</v>
      </c>
      <c r="D7">
        <v>8.8856596560658516E-2</v>
      </c>
      <c r="G7" s="3" t="s">
        <v>32</v>
      </c>
      <c r="J7">
        <f t="shared" si="0"/>
        <v>-8.6502433240952081E-2</v>
      </c>
      <c r="K7">
        <f t="shared" si="1"/>
        <v>0.10501279033056965</v>
      </c>
    </row>
    <row r="8" spans="3:11" x14ac:dyDescent="0.3">
      <c r="C8">
        <v>3.3045948730070624</v>
      </c>
      <c r="D8">
        <v>3.2885985453722735</v>
      </c>
      <c r="G8" s="3" t="s">
        <v>33</v>
      </c>
      <c r="J8">
        <f t="shared" si="0"/>
        <v>1.507521291555225E-2</v>
      </c>
      <c r="K8">
        <f t="shared" si="1"/>
        <v>6.6014120599495563</v>
      </c>
    </row>
    <row r="9" spans="3:11" x14ac:dyDescent="0.3">
      <c r="C9" s="4">
        <v>13.001444434399772</v>
      </c>
      <c r="D9" s="4">
        <v>4.7347666725252582</v>
      </c>
      <c r="E9" s="4"/>
      <c r="F9" s="4"/>
      <c r="G9" s="15" t="s">
        <v>12</v>
      </c>
      <c r="H9" s="4"/>
      <c r="I9" s="4"/>
      <c r="J9" s="4">
        <f t="shared" si="0"/>
        <v>8.0620815399564645</v>
      </c>
      <c r="K9" s="4">
        <f t="shared" si="1"/>
        <v>17.619476534856211</v>
      </c>
    </row>
    <row r="10" spans="3:11" x14ac:dyDescent="0.3">
      <c r="C10">
        <v>24.508047862772973</v>
      </c>
      <c r="D10">
        <v>10.145928915740559</v>
      </c>
      <c r="G10" s="3" t="s">
        <v>13</v>
      </c>
      <c r="J10">
        <f t="shared" si="0"/>
        <v>14.412222493000019</v>
      </c>
      <c r="K10">
        <f t="shared" si="1"/>
        <v>34.511601341429582</v>
      </c>
    </row>
    <row r="11" spans="3:11" x14ac:dyDescent="0.3">
      <c r="C11">
        <v>120.5062479462697</v>
      </c>
      <c r="D11">
        <v>26.050191453309555</v>
      </c>
      <c r="G11" s="3" t="s">
        <v>14</v>
      </c>
      <c r="J11">
        <f t="shared" si="0"/>
        <v>93.735844519891202</v>
      </c>
      <c r="K11">
        <f t="shared" si="1"/>
        <v>145.0605113272656</v>
      </c>
    </row>
    <row r="12" spans="3:11" x14ac:dyDescent="0.3">
      <c r="C12" s="4">
        <v>82.996755649097011</v>
      </c>
      <c r="D12" s="4">
        <v>19.362256741298836</v>
      </c>
      <c r="E12" s="4"/>
      <c r="F12" s="4"/>
      <c r="G12" s="15" t="s">
        <v>34</v>
      </c>
      <c r="H12" s="4"/>
      <c r="I12" s="4"/>
      <c r="J12" s="4">
        <f t="shared" si="0"/>
        <v>63.333893411423574</v>
      </c>
      <c r="K12" s="4">
        <f t="shared" si="1"/>
        <v>100.85708052649095</v>
      </c>
    </row>
    <row r="13" spans="3:11" x14ac:dyDescent="0.3">
      <c r="C13" s="4">
        <v>9.8502184637787931</v>
      </c>
      <c r="D13" s="4">
        <v>2.4517054747966931</v>
      </c>
      <c r="E13" s="4"/>
      <c r="F13" s="4"/>
      <c r="G13" s="15" t="s">
        <v>25</v>
      </c>
      <c r="H13" s="4"/>
      <c r="I13" s="4"/>
      <c r="J13" s="4">
        <f t="shared" si="0"/>
        <v>7.4005767225366821</v>
      </c>
      <c r="K13" s="4">
        <f t="shared" si="1"/>
        <v>12.058017480398663</v>
      </c>
    </row>
    <row r="14" spans="3:11" x14ac:dyDescent="0.3">
      <c r="C14">
        <v>0.85742542056705306</v>
      </c>
      <c r="D14">
        <v>1.1811821870735644</v>
      </c>
      <c r="G14" s="3" t="s">
        <v>35</v>
      </c>
      <c r="J14">
        <f t="shared" si="0"/>
        <v>-0.30436790044563544</v>
      </c>
      <c r="K14">
        <f t="shared" si="1"/>
        <v>2.0619635293882213</v>
      </c>
    </row>
    <row r="15" spans="3:11" x14ac:dyDescent="0.3">
      <c r="C15">
        <v>2.1760778343415552</v>
      </c>
      <c r="D15">
        <v>1.026939836466271</v>
      </c>
      <c r="G15" s="3" t="s">
        <v>36</v>
      </c>
      <c r="J15">
        <f t="shared" si="0"/>
        <v>1.1488231288409887</v>
      </c>
      <c r="K15">
        <f t="shared" si="1"/>
        <v>3.1875692167720633</v>
      </c>
    </row>
    <row r="16" spans="3:11" x14ac:dyDescent="0.3">
      <c r="C16" s="4">
        <v>8.2972081164959395</v>
      </c>
      <c r="D16" s="4">
        <v>2.3330198893029932</v>
      </c>
      <c r="E16" s="4"/>
      <c r="F16" s="4"/>
      <c r="G16" s="15" t="s">
        <v>37</v>
      </c>
      <c r="H16" s="4"/>
      <c r="I16" s="4"/>
      <c r="J16" s="4">
        <f t="shared" si="0"/>
        <v>5.8629741994917897</v>
      </c>
      <c r="K16" s="4">
        <f t="shared" si="1"/>
        <v>10.252295374113716</v>
      </c>
    </row>
    <row r="17" spans="3:11" x14ac:dyDescent="0.3">
      <c r="C17" s="4">
        <v>5.0463096007900266</v>
      </c>
      <c r="D17" s="4">
        <v>1.4106984799460642</v>
      </c>
      <c r="E17" s="4"/>
      <c r="F17" s="4"/>
      <c r="G17" s="15" t="s">
        <v>38</v>
      </c>
      <c r="H17" s="4"/>
      <c r="I17" s="4"/>
      <c r="J17" s="4">
        <f t="shared" si="0"/>
        <v>3.7358457643624874</v>
      </c>
      <c r="K17" s="4">
        <f t="shared" si="1"/>
        <v>6.3846318430225768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91"/>
  <sheetViews>
    <sheetView topLeftCell="N1" workbookViewId="0">
      <selection activeCell="AA19" sqref="AA19"/>
    </sheetView>
  </sheetViews>
  <sheetFormatPr defaultRowHeight="14.4" x14ac:dyDescent="0.3"/>
  <cols>
    <col min="1" max="1" width="16.33203125" customWidth="1"/>
  </cols>
  <sheetData>
    <row r="1" spans="1:19" ht="15" thickBot="1" x14ac:dyDescent="0.35"/>
    <row r="2" spans="1:19" ht="15.6" x14ac:dyDescent="0.3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K2" s="20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0.53307370961871359</v>
      </c>
      <c r="D4" s="8">
        <v>0.97242383356926354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-0.45319412840538276</v>
      </c>
      <c r="M4" s="8">
        <f t="shared" ref="M4:M16" si="1">(C4+D4)</f>
        <v>1.5104769642647957</v>
      </c>
      <c r="N4" s="7" t="e">
        <f t="shared" ref="N4" si="2">(E4-F4)</f>
        <v>#NUM!</v>
      </c>
      <c r="O4" s="8" t="e">
        <f t="shared" ref="O4" si="3">(E4+F4)</f>
        <v>#NUM!</v>
      </c>
      <c r="P4" s="7" t="e">
        <f t="shared" ref="P4" si="4">(G4-H4)</f>
        <v>#NUM!</v>
      </c>
      <c r="Q4" s="8" t="e">
        <f t="shared" ref="Q4" si="5">(G4+H4)</f>
        <v>#NUM!</v>
      </c>
      <c r="R4" s="7" t="e">
        <f t="shared" ref="R4" si="6">(I4-J4)</f>
        <v>#NUM!</v>
      </c>
      <c r="S4" s="8" t="e">
        <f t="shared" ref="S4" si="7">(I4+J4)</f>
        <v>#NUM!</v>
      </c>
    </row>
    <row r="5" spans="1:19" x14ac:dyDescent="0.3">
      <c r="A5" t="s">
        <v>30</v>
      </c>
      <c r="C5" s="7">
        <v>7.0031987169042308E-3</v>
      </c>
      <c r="D5" s="8">
        <v>8.3391569865519238E-2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-7.83476667591433E-2</v>
      </c>
      <c r="M5" s="8">
        <f t="shared" si="1"/>
        <v>9.3165910530773069E-2</v>
      </c>
      <c r="N5" s="7" t="e">
        <f t="shared" ref="N5:N17" si="8">(E5-F5)</f>
        <v>#NUM!</v>
      </c>
      <c r="O5" s="8" t="e">
        <f t="shared" ref="O5:O17" si="9">(E5+F5)</f>
        <v>#NUM!</v>
      </c>
      <c r="P5" s="7" t="e">
        <f t="shared" ref="P5:P17" si="10">(G5-H5)</f>
        <v>#NUM!</v>
      </c>
      <c r="Q5" s="8" t="e">
        <f t="shared" ref="Q5:Q17" si="11">(G5+H5)</f>
        <v>#NUM!</v>
      </c>
      <c r="R5" s="7" t="e">
        <f t="shared" ref="R5:R17" si="12">(I5-J5)</f>
        <v>#NUM!</v>
      </c>
      <c r="S5" s="8" t="e">
        <f t="shared" ref="S5:S17" si="13">(I5+J5)</f>
        <v>#NUM!</v>
      </c>
    </row>
    <row r="6" spans="1:19" x14ac:dyDescent="0.3">
      <c r="A6" t="s">
        <v>31</v>
      </c>
      <c r="C6" s="7">
        <v>6.5442893141140663</v>
      </c>
      <c r="D6" s="8">
        <v>4.1541260449417718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>(C6-D6)</f>
        <v>2.432236908699358</v>
      </c>
      <c r="M6" s="8">
        <f t="shared" si="1"/>
        <v>10.695718802026239</v>
      </c>
      <c r="N6" s="7" t="e">
        <f t="shared" si="8"/>
        <v>#NUM!</v>
      </c>
      <c r="O6" s="8" t="e">
        <f t="shared" si="9"/>
        <v>#NUM!</v>
      </c>
      <c r="P6" s="7" t="e">
        <f t="shared" si="10"/>
        <v>#NUM!</v>
      </c>
      <c r="Q6" s="8" t="e">
        <f t="shared" si="11"/>
        <v>#NUM!</v>
      </c>
      <c r="R6" s="7" t="e">
        <f t="shared" si="12"/>
        <v>#NUM!</v>
      </c>
      <c r="S6" s="8" t="e">
        <f t="shared" si="13"/>
        <v>#NUM!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8"/>
        <v>#NUM!</v>
      </c>
      <c r="O7" s="8" t="e">
        <f t="shared" si="9"/>
        <v>#NUM!</v>
      </c>
      <c r="P7" s="7" t="e">
        <f t="shared" si="10"/>
        <v>#NUM!</v>
      </c>
      <c r="Q7" s="8" t="e">
        <f t="shared" si="11"/>
        <v>#NUM!</v>
      </c>
      <c r="R7" s="7" t="e">
        <f t="shared" si="12"/>
        <v>#NUM!</v>
      </c>
      <c r="S7" s="8" t="e">
        <f t="shared" si="13"/>
        <v>#NUM!</v>
      </c>
    </row>
    <row r="8" spans="1:19" x14ac:dyDescent="0.3">
      <c r="A8" t="s">
        <v>33</v>
      </c>
      <c r="C8" s="7">
        <v>2.9842002005774129</v>
      </c>
      <c r="D8" s="8">
        <v>2.6146313350305617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0.38916881512301549</v>
      </c>
      <c r="M8" s="8">
        <f t="shared" si="1"/>
        <v>5.5210385190314337</v>
      </c>
      <c r="N8" s="7" t="e">
        <f t="shared" si="8"/>
        <v>#NUM!</v>
      </c>
      <c r="O8" s="8" t="e">
        <f t="shared" si="9"/>
        <v>#NUM!</v>
      </c>
      <c r="P8" s="7" t="e">
        <f t="shared" si="10"/>
        <v>#NUM!</v>
      </c>
      <c r="Q8" s="8" t="e">
        <f t="shared" si="11"/>
        <v>#NUM!</v>
      </c>
      <c r="R8" s="7" t="e">
        <f t="shared" si="12"/>
        <v>#NUM!</v>
      </c>
      <c r="S8" s="8" t="e">
        <f t="shared" si="13"/>
        <v>#NUM!</v>
      </c>
    </row>
    <row r="9" spans="1:19" x14ac:dyDescent="0.3">
      <c r="A9" s="4" t="s">
        <v>12</v>
      </c>
      <c r="B9" s="4"/>
      <c r="C9" s="5">
        <v>14.405824131090029</v>
      </c>
      <c r="D9" s="6">
        <v>2.6032797513376718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11.720439368423563</v>
      </c>
      <c r="M9" s="6">
        <f t="shared" si="1"/>
        <v>17.037363351418865</v>
      </c>
      <c r="N9" s="5" t="e">
        <f t="shared" si="8"/>
        <v>#NUM!</v>
      </c>
      <c r="O9" s="6" t="e">
        <f t="shared" si="9"/>
        <v>#NUM!</v>
      </c>
      <c r="P9" s="5" t="e">
        <f t="shared" si="10"/>
        <v>#NUM!</v>
      </c>
      <c r="Q9" s="6" t="e">
        <f t="shared" si="11"/>
        <v>#NUM!</v>
      </c>
      <c r="R9" s="5" t="e">
        <f t="shared" si="12"/>
        <v>#NUM!</v>
      </c>
      <c r="S9" s="6" t="e">
        <f t="shared" si="13"/>
        <v>#NUM!</v>
      </c>
    </row>
    <row r="10" spans="1:19" x14ac:dyDescent="0.3">
      <c r="A10" t="s">
        <v>13</v>
      </c>
      <c r="C10" s="7">
        <v>22.685965287501688</v>
      </c>
      <c r="D10" s="8">
        <v>10.040913463859502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12.522787026218756</v>
      </c>
      <c r="M10" s="8">
        <f t="shared" si="1"/>
        <v>32.735934600926257</v>
      </c>
      <c r="N10" s="7" t="e">
        <f t="shared" si="8"/>
        <v>#NUM!</v>
      </c>
      <c r="O10" s="8" t="e">
        <f t="shared" si="9"/>
        <v>#NUM!</v>
      </c>
      <c r="P10" s="7" t="e">
        <f t="shared" si="10"/>
        <v>#NUM!</v>
      </c>
      <c r="Q10" s="8" t="e">
        <f t="shared" si="11"/>
        <v>#NUM!</v>
      </c>
      <c r="R10" s="7" t="e">
        <f t="shared" si="12"/>
        <v>#NUM!</v>
      </c>
      <c r="S10" s="8" t="e">
        <f t="shared" si="13"/>
        <v>#NUM!</v>
      </c>
    </row>
    <row r="11" spans="1:19" x14ac:dyDescent="0.3">
      <c r="A11" t="s">
        <v>14</v>
      </c>
      <c r="C11" s="7">
        <v>120.38226615138342</v>
      </c>
      <c r="D11" s="8">
        <v>26.896181025491195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92.934914496707847</v>
      </c>
      <c r="M11" s="8">
        <f t="shared" si="1"/>
        <v>147.38116752443426</v>
      </c>
      <c r="N11" s="7" t="e">
        <f t="shared" si="8"/>
        <v>#NUM!</v>
      </c>
      <c r="O11" s="8" t="e">
        <f t="shared" si="9"/>
        <v>#NUM!</v>
      </c>
      <c r="P11" s="7" t="e">
        <f t="shared" si="10"/>
        <v>#NUM!</v>
      </c>
      <c r="Q11" s="8" t="e">
        <f t="shared" si="11"/>
        <v>#NUM!</v>
      </c>
      <c r="R11" s="7" t="e">
        <f t="shared" si="12"/>
        <v>#NUM!</v>
      </c>
      <c r="S11" s="8" t="e">
        <f t="shared" si="13"/>
        <v>#NUM!</v>
      </c>
    </row>
    <row r="12" spans="1:19" x14ac:dyDescent="0.3">
      <c r="A12" s="4" t="s">
        <v>34</v>
      </c>
      <c r="B12" s="4"/>
      <c r="C12" s="5">
        <v>83.290476732791689</v>
      </c>
      <c r="D12" s="6">
        <v>18.66738885042858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>(C12-D12)</f>
        <v>64.299860000602905</v>
      </c>
      <c r="M12" s="6">
        <f>(C12+D12)</f>
        <v>101.99969767355171</v>
      </c>
      <c r="N12" s="5" t="e">
        <f t="shared" si="8"/>
        <v>#NUM!</v>
      </c>
      <c r="O12" s="6" t="e">
        <f t="shared" si="9"/>
        <v>#NUM!</v>
      </c>
      <c r="P12" s="5" t="e">
        <f t="shared" si="10"/>
        <v>#NUM!</v>
      </c>
      <c r="Q12" s="6" t="e">
        <f t="shared" si="11"/>
        <v>#NUM!</v>
      </c>
      <c r="R12" s="5" t="e">
        <f t="shared" si="12"/>
        <v>#NUM!</v>
      </c>
      <c r="S12" s="6" t="e">
        <f t="shared" si="13"/>
        <v>#NUM!</v>
      </c>
    </row>
    <row r="13" spans="1:19" x14ac:dyDescent="0.3">
      <c r="A13" s="4" t="s">
        <v>25</v>
      </c>
      <c r="B13" s="4"/>
      <c r="C13" s="5">
        <v>10.068566423027097</v>
      </c>
      <c r="D13" s="6">
        <v>2.5266683614223466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7.5116733800968047</v>
      </c>
      <c r="M13" s="6">
        <f t="shared" si="1"/>
        <v>12.598590744414285</v>
      </c>
      <c r="N13" s="5" t="e">
        <f t="shared" si="8"/>
        <v>#NUM!</v>
      </c>
      <c r="O13" s="6" t="e">
        <f t="shared" si="9"/>
        <v>#NUM!</v>
      </c>
      <c r="P13" s="5" t="e">
        <f t="shared" si="10"/>
        <v>#NUM!</v>
      </c>
      <c r="Q13" s="6" t="e">
        <f t="shared" si="11"/>
        <v>#NUM!</v>
      </c>
      <c r="R13" s="5" t="e">
        <f t="shared" si="12"/>
        <v>#NUM!</v>
      </c>
      <c r="S13" s="6" t="e">
        <f t="shared" si="13"/>
        <v>#NUM!</v>
      </c>
    </row>
    <row r="14" spans="1:19" x14ac:dyDescent="0.3">
      <c r="A14" t="s">
        <v>35</v>
      </c>
      <c r="C14" s="7">
        <v>1.0046463086497066</v>
      </c>
      <c r="D14" s="8">
        <v>1.2903980080212161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-0.27792477696670814</v>
      </c>
      <c r="M14" s="8">
        <f t="shared" si="1"/>
        <v>2.2785824804281267</v>
      </c>
      <c r="N14" s="7" t="e">
        <f t="shared" si="8"/>
        <v>#NUM!</v>
      </c>
      <c r="O14" s="8" t="e">
        <f t="shared" si="9"/>
        <v>#NUM!</v>
      </c>
      <c r="P14" s="7" t="e">
        <f t="shared" si="10"/>
        <v>#NUM!</v>
      </c>
      <c r="Q14" s="8" t="e">
        <f t="shared" si="11"/>
        <v>#NUM!</v>
      </c>
      <c r="R14" s="7" t="e">
        <f t="shared" si="12"/>
        <v>#NUM!</v>
      </c>
      <c r="S14" s="8" t="e">
        <f t="shared" si="13"/>
        <v>#NUM!</v>
      </c>
    </row>
    <row r="15" spans="1:19" x14ac:dyDescent="0.3">
      <c r="A15" t="s">
        <v>36</v>
      </c>
      <c r="C15" s="7">
        <v>1.9881068369994315</v>
      </c>
      <c r="D15" s="8">
        <v>1.0164314745219531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0.95852960693666822</v>
      </c>
      <c r="M15" s="8">
        <f t="shared" si="1"/>
        <v>3.0077179499902478</v>
      </c>
      <c r="N15" s="7" t="e">
        <f t="shared" si="8"/>
        <v>#NUM!</v>
      </c>
      <c r="O15" s="8" t="e">
        <f t="shared" si="9"/>
        <v>#NUM!</v>
      </c>
      <c r="P15" s="7" t="e">
        <f t="shared" si="10"/>
        <v>#NUM!</v>
      </c>
      <c r="Q15" s="8" t="e">
        <f t="shared" si="11"/>
        <v>#NUM!</v>
      </c>
      <c r="R15" s="7" t="e">
        <f t="shared" si="12"/>
        <v>#NUM!</v>
      </c>
      <c r="S15" s="8" t="e">
        <f t="shared" si="13"/>
        <v>#NUM!</v>
      </c>
    </row>
    <row r="16" spans="1:19" x14ac:dyDescent="0.3">
      <c r="A16" s="4" t="s">
        <v>37</v>
      </c>
      <c r="B16" s="4"/>
      <c r="C16" s="5">
        <v>8.426264605785919</v>
      </c>
      <c r="D16" s="6">
        <v>1.4885616864949891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6.9126708923473057</v>
      </c>
      <c r="M16" s="6">
        <f t="shared" si="1"/>
        <v>9.9092330764305832</v>
      </c>
      <c r="N16" s="5" t="e">
        <f t="shared" si="8"/>
        <v>#NUM!</v>
      </c>
      <c r="O16" s="6" t="e">
        <f t="shared" si="9"/>
        <v>#NUM!</v>
      </c>
      <c r="P16" s="5" t="e">
        <f t="shared" si="10"/>
        <v>#NUM!</v>
      </c>
      <c r="Q16" s="6" t="e">
        <f t="shared" si="11"/>
        <v>#NUM!</v>
      </c>
      <c r="R16" s="5" t="e">
        <f t="shared" si="12"/>
        <v>#NUM!</v>
      </c>
      <c r="S16" s="6" t="e">
        <f t="shared" si="13"/>
        <v>#NUM!</v>
      </c>
    </row>
    <row r="17" spans="1:32" ht="15" thickBot="1" x14ac:dyDescent="0.35">
      <c r="A17" s="4" t="s">
        <v>38</v>
      </c>
      <c r="B17" s="4"/>
      <c r="C17" s="18">
        <v>4.5786984181309629</v>
      </c>
      <c r="D17" s="19">
        <v>1.0139157235886043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3.5928777632616842</v>
      </c>
      <c r="M17" s="19">
        <f>(C17+D17)</f>
        <v>5.4716621537347994</v>
      </c>
      <c r="N17" s="18" t="e">
        <f t="shared" si="8"/>
        <v>#NUM!</v>
      </c>
      <c r="O17" s="19" t="e">
        <f t="shared" si="9"/>
        <v>#NUM!</v>
      </c>
      <c r="P17" s="18" t="e">
        <f t="shared" si="10"/>
        <v>#NUM!</v>
      </c>
      <c r="Q17" s="19" t="e">
        <f t="shared" si="11"/>
        <v>#NUM!</v>
      </c>
      <c r="R17" s="18" t="e">
        <f t="shared" si="12"/>
        <v>#NUM!</v>
      </c>
      <c r="S17" s="19" t="e">
        <f t="shared" si="13"/>
        <v>#NUM!</v>
      </c>
    </row>
    <row r="20" spans="1:32" x14ac:dyDescent="0.3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71</v>
      </c>
      <c r="AB21" t="s">
        <v>72</v>
      </c>
      <c r="AD21" t="s">
        <v>73</v>
      </c>
      <c r="AE21" t="s">
        <v>71</v>
      </c>
      <c r="AF21" t="s">
        <v>72</v>
      </c>
    </row>
    <row r="22" spans="1:32" x14ac:dyDescent="0.3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3">
      <c r="A23">
        <v>8</v>
      </c>
      <c r="B23" t="s">
        <v>0</v>
      </c>
      <c r="C23" t="s">
        <v>1</v>
      </c>
      <c r="D23" t="s">
        <v>19</v>
      </c>
      <c r="E23" t="s">
        <v>16</v>
      </c>
      <c r="F23">
        <v>0</v>
      </c>
      <c r="G23">
        <v>0</v>
      </c>
      <c r="H23">
        <v>9</v>
      </c>
      <c r="I23">
        <v>0</v>
      </c>
      <c r="J23">
        <v>0</v>
      </c>
      <c r="K23">
        <v>15</v>
      </c>
      <c r="L23">
        <v>27</v>
      </c>
      <c r="M23">
        <v>114</v>
      </c>
      <c r="N23">
        <v>72</v>
      </c>
      <c r="O23">
        <v>9</v>
      </c>
      <c r="P23">
        <v>2</v>
      </c>
      <c r="Q23">
        <v>2</v>
      </c>
      <c r="R23">
        <v>7</v>
      </c>
      <c r="S23">
        <v>-2</v>
      </c>
      <c r="T23">
        <v>-1</v>
      </c>
      <c r="U23" t="s">
        <v>46</v>
      </c>
      <c r="V23" t="s">
        <v>45</v>
      </c>
      <c r="W23" t="b">
        <v>0</v>
      </c>
      <c r="Z23">
        <v>8</v>
      </c>
      <c r="AA23">
        <v>7</v>
      </c>
      <c r="AD23">
        <v>1</v>
      </c>
      <c r="AE23">
        <v>0</v>
      </c>
      <c r="AF23">
        <v>0</v>
      </c>
    </row>
    <row r="24" spans="1:32" x14ac:dyDescent="0.3">
      <c r="A24">
        <v>9</v>
      </c>
      <c r="B24" t="s">
        <v>0</v>
      </c>
      <c r="C24" t="s">
        <v>20</v>
      </c>
      <c r="D24" t="s">
        <v>22</v>
      </c>
      <c r="E24" t="s">
        <v>2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15</v>
      </c>
      <c r="L24">
        <v>27</v>
      </c>
      <c r="M24">
        <v>103</v>
      </c>
      <c r="N24">
        <v>61</v>
      </c>
      <c r="O24">
        <v>0</v>
      </c>
      <c r="P24">
        <v>2</v>
      </c>
      <c r="Q24">
        <v>2</v>
      </c>
      <c r="R24">
        <v>-5</v>
      </c>
      <c r="S24">
        <v>-4</v>
      </c>
      <c r="T24">
        <v>-1</v>
      </c>
      <c r="V24" t="s">
        <v>45</v>
      </c>
      <c r="W24" t="b">
        <v>0</v>
      </c>
      <c r="Z24">
        <v>9</v>
      </c>
      <c r="AD24">
        <v>2</v>
      </c>
      <c r="AE24">
        <v>0</v>
      </c>
      <c r="AF24">
        <v>0</v>
      </c>
    </row>
    <row r="25" spans="1:32" x14ac:dyDescent="0.3">
      <c r="A25">
        <v>9</v>
      </c>
      <c r="B25" t="s">
        <v>0</v>
      </c>
      <c r="C25" t="s">
        <v>20</v>
      </c>
      <c r="D25" t="s">
        <v>22</v>
      </c>
      <c r="E25" t="s">
        <v>2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15</v>
      </c>
      <c r="L25">
        <v>13</v>
      </c>
      <c r="M25">
        <v>94</v>
      </c>
      <c r="N25">
        <v>66</v>
      </c>
      <c r="O25">
        <v>0</v>
      </c>
      <c r="P25">
        <v>0</v>
      </c>
      <c r="Q25">
        <v>1</v>
      </c>
      <c r="R25">
        <v>-3</v>
      </c>
      <c r="S25">
        <v>-3</v>
      </c>
      <c r="T25">
        <v>-1</v>
      </c>
      <c r="V25" t="s">
        <v>45</v>
      </c>
      <c r="W25" t="b">
        <v>0</v>
      </c>
      <c r="Z25">
        <v>9</v>
      </c>
      <c r="AD25">
        <v>3</v>
      </c>
      <c r="AE25">
        <v>0</v>
      </c>
      <c r="AF25">
        <v>0</v>
      </c>
    </row>
    <row r="26" spans="1:32" x14ac:dyDescent="0.3">
      <c r="A26">
        <v>9</v>
      </c>
      <c r="B26" t="s">
        <v>0</v>
      </c>
      <c r="C26" t="s">
        <v>21</v>
      </c>
      <c r="D26" t="s">
        <v>24</v>
      </c>
      <c r="E26" t="s">
        <v>16</v>
      </c>
      <c r="F26">
        <v>0</v>
      </c>
      <c r="G26">
        <v>0</v>
      </c>
      <c r="H26">
        <v>3</v>
      </c>
      <c r="I26">
        <v>0</v>
      </c>
      <c r="J26">
        <v>3</v>
      </c>
      <c r="K26">
        <v>3</v>
      </c>
      <c r="L26">
        <v>24</v>
      </c>
      <c r="M26">
        <v>81</v>
      </c>
      <c r="N26">
        <v>54</v>
      </c>
      <c r="O26">
        <v>6</v>
      </c>
      <c r="P26">
        <v>2</v>
      </c>
      <c r="Q26">
        <v>2</v>
      </c>
      <c r="R26">
        <v>1</v>
      </c>
      <c r="S26">
        <v>1</v>
      </c>
      <c r="T26">
        <v>-1</v>
      </c>
      <c r="U26" t="s">
        <v>47</v>
      </c>
      <c r="V26" t="s">
        <v>45</v>
      </c>
      <c r="W26" t="b">
        <v>1</v>
      </c>
      <c r="Z26">
        <v>9</v>
      </c>
      <c r="AB26">
        <v>1</v>
      </c>
      <c r="AD26">
        <v>4</v>
      </c>
      <c r="AE26">
        <v>0</v>
      </c>
      <c r="AF26">
        <v>0</v>
      </c>
    </row>
    <row r="27" spans="1:32" x14ac:dyDescent="0.3">
      <c r="A27">
        <v>9</v>
      </c>
      <c r="B27" t="s">
        <v>0</v>
      </c>
      <c r="C27" t="s">
        <v>21</v>
      </c>
      <c r="D27" t="s">
        <v>24</v>
      </c>
      <c r="E27" t="s">
        <v>2</v>
      </c>
      <c r="F27">
        <v>0</v>
      </c>
      <c r="G27">
        <v>0</v>
      </c>
      <c r="H27">
        <v>2</v>
      </c>
      <c r="I27">
        <v>0</v>
      </c>
      <c r="J27">
        <v>3</v>
      </c>
      <c r="K27">
        <v>3</v>
      </c>
      <c r="L27">
        <v>19</v>
      </c>
      <c r="M27">
        <v>68</v>
      </c>
      <c r="N27">
        <v>46</v>
      </c>
      <c r="O27">
        <v>5</v>
      </c>
      <c r="P27">
        <v>3</v>
      </c>
      <c r="Q27">
        <v>1</v>
      </c>
      <c r="R27">
        <v>-1</v>
      </c>
      <c r="S27">
        <v>2</v>
      </c>
      <c r="T27">
        <v>-1</v>
      </c>
      <c r="U27" t="s">
        <v>47</v>
      </c>
      <c r="V27" t="s">
        <v>45</v>
      </c>
      <c r="W27" t="b">
        <v>1</v>
      </c>
      <c r="Z27">
        <v>9</v>
      </c>
      <c r="AB27">
        <v>2</v>
      </c>
      <c r="AD27">
        <v>5</v>
      </c>
      <c r="AE27">
        <v>0</v>
      </c>
      <c r="AF27">
        <v>0</v>
      </c>
    </row>
    <row r="28" spans="1:32" x14ac:dyDescent="0.3">
      <c r="A28">
        <v>26</v>
      </c>
      <c r="B28" t="s">
        <v>0</v>
      </c>
      <c r="C28" t="s">
        <v>1</v>
      </c>
      <c r="D28" t="s">
        <v>19</v>
      </c>
      <c r="E28" t="s">
        <v>2</v>
      </c>
      <c r="F28">
        <v>0</v>
      </c>
      <c r="G28">
        <v>0</v>
      </c>
      <c r="H28">
        <v>5</v>
      </c>
      <c r="I28">
        <v>0</v>
      </c>
      <c r="J28">
        <v>3</v>
      </c>
      <c r="K28">
        <v>15</v>
      </c>
      <c r="L28">
        <v>33</v>
      </c>
      <c r="M28">
        <v>118</v>
      </c>
      <c r="N28">
        <v>70</v>
      </c>
      <c r="O28">
        <v>8</v>
      </c>
      <c r="P28">
        <v>0</v>
      </c>
      <c r="Q28">
        <v>3</v>
      </c>
      <c r="R28">
        <v>5</v>
      </c>
      <c r="S28">
        <v>0</v>
      </c>
      <c r="T28">
        <v>-1</v>
      </c>
      <c r="U28" t="s">
        <v>46</v>
      </c>
      <c r="V28" t="s">
        <v>26</v>
      </c>
      <c r="W28" t="b">
        <v>0</v>
      </c>
      <c r="Z28">
        <v>26</v>
      </c>
      <c r="AA28">
        <v>5</v>
      </c>
      <c r="AD28">
        <v>6</v>
      </c>
      <c r="AE28">
        <v>0</v>
      </c>
      <c r="AF28">
        <v>0</v>
      </c>
    </row>
    <row r="29" spans="1:32" x14ac:dyDescent="0.3">
      <c r="A29">
        <v>26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78</v>
      </c>
      <c r="O29">
        <v>10</v>
      </c>
      <c r="P29">
        <v>2</v>
      </c>
      <c r="Q29">
        <v>3</v>
      </c>
      <c r="R29">
        <v>7</v>
      </c>
      <c r="S29">
        <v>-2</v>
      </c>
      <c r="T29">
        <v>-1</v>
      </c>
      <c r="U29" t="s">
        <v>48</v>
      </c>
      <c r="V29" t="s">
        <v>26</v>
      </c>
      <c r="W29" t="b">
        <v>0</v>
      </c>
      <c r="Z29">
        <v>26</v>
      </c>
      <c r="AD29">
        <v>7</v>
      </c>
      <c r="AE29">
        <v>0</v>
      </c>
      <c r="AF29">
        <v>0</v>
      </c>
    </row>
    <row r="30" spans="1:32" x14ac:dyDescent="0.3">
      <c r="A30">
        <v>29</v>
      </c>
      <c r="B30" t="s">
        <v>0</v>
      </c>
      <c r="C30" t="s">
        <v>23</v>
      </c>
      <c r="D30" t="s">
        <v>19</v>
      </c>
      <c r="E30" t="s">
        <v>2</v>
      </c>
      <c r="F30">
        <v>0</v>
      </c>
      <c r="G30">
        <v>0</v>
      </c>
      <c r="H30">
        <v>3</v>
      </c>
      <c r="I30">
        <v>0</v>
      </c>
      <c r="J30">
        <v>5</v>
      </c>
      <c r="K30">
        <v>3</v>
      </c>
      <c r="L30">
        <v>34</v>
      </c>
      <c r="M30">
        <v>111</v>
      </c>
      <c r="N30">
        <v>74</v>
      </c>
      <c r="O30">
        <v>8</v>
      </c>
      <c r="P30">
        <v>2</v>
      </c>
      <c r="Q30">
        <v>3</v>
      </c>
      <c r="R30">
        <v>1</v>
      </c>
      <c r="S30">
        <v>2</v>
      </c>
      <c r="T30">
        <v>-1</v>
      </c>
      <c r="U30" t="s">
        <v>47</v>
      </c>
      <c r="V30" t="s">
        <v>45</v>
      </c>
      <c r="W30" t="b">
        <v>0</v>
      </c>
      <c r="Z30">
        <v>29</v>
      </c>
      <c r="AB30">
        <v>2</v>
      </c>
      <c r="AD30">
        <v>8</v>
      </c>
      <c r="AE30">
        <v>0</v>
      </c>
      <c r="AF30">
        <v>0</v>
      </c>
    </row>
    <row r="31" spans="1:32" x14ac:dyDescent="0.3">
      <c r="A31">
        <v>29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6</v>
      </c>
      <c r="I31">
        <v>0</v>
      </c>
      <c r="J31">
        <v>3</v>
      </c>
      <c r="K31">
        <v>3</v>
      </c>
      <c r="L31">
        <v>30</v>
      </c>
      <c r="M31">
        <v>111</v>
      </c>
      <c r="N31">
        <v>78</v>
      </c>
      <c r="O31">
        <v>9</v>
      </c>
      <c r="P31">
        <v>0</v>
      </c>
      <c r="Q31">
        <v>3</v>
      </c>
      <c r="R31">
        <v>6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29</v>
      </c>
      <c r="AA31">
        <v>6</v>
      </c>
      <c r="AD31">
        <v>9</v>
      </c>
      <c r="AE31">
        <v>7</v>
      </c>
      <c r="AF31">
        <v>0</v>
      </c>
    </row>
    <row r="32" spans="1:32" x14ac:dyDescent="0.3">
      <c r="A32">
        <v>33</v>
      </c>
      <c r="B32" t="s">
        <v>0</v>
      </c>
      <c r="C32" t="s">
        <v>23</v>
      </c>
      <c r="E32" t="s">
        <v>21</v>
      </c>
      <c r="F32">
        <v>1</v>
      </c>
      <c r="G32">
        <v>0</v>
      </c>
      <c r="H32">
        <v>10</v>
      </c>
      <c r="I32">
        <v>0</v>
      </c>
      <c r="J32">
        <v>0</v>
      </c>
      <c r="K32">
        <v>15</v>
      </c>
      <c r="L32">
        <v>24</v>
      </c>
      <c r="M32">
        <v>121</v>
      </c>
      <c r="N32">
        <v>82</v>
      </c>
      <c r="O32">
        <v>11</v>
      </c>
      <c r="P32">
        <v>2</v>
      </c>
      <c r="Q32">
        <v>2</v>
      </c>
      <c r="R32">
        <v>9</v>
      </c>
      <c r="S32">
        <v>-2</v>
      </c>
      <c r="T32">
        <v>1</v>
      </c>
      <c r="U32" t="s">
        <v>46</v>
      </c>
      <c r="V32" t="s">
        <v>26</v>
      </c>
      <c r="W32" t="b">
        <v>0</v>
      </c>
      <c r="Z32">
        <v>33</v>
      </c>
      <c r="AA32">
        <v>9</v>
      </c>
      <c r="AD32">
        <v>10</v>
      </c>
      <c r="AE32">
        <v>7</v>
      </c>
      <c r="AF32">
        <v>1.5</v>
      </c>
    </row>
    <row r="33" spans="1:32" x14ac:dyDescent="0.3">
      <c r="A33">
        <v>33</v>
      </c>
      <c r="B33" t="s">
        <v>0</v>
      </c>
      <c r="C33" t="s">
        <v>1</v>
      </c>
      <c r="E33" t="s">
        <v>16</v>
      </c>
      <c r="F33">
        <v>0</v>
      </c>
      <c r="G33">
        <v>0</v>
      </c>
      <c r="H33">
        <v>10</v>
      </c>
      <c r="I33">
        <v>0</v>
      </c>
      <c r="J33">
        <v>0</v>
      </c>
      <c r="K33">
        <v>15</v>
      </c>
      <c r="L33">
        <v>24</v>
      </c>
      <c r="M33">
        <v>119</v>
      </c>
      <c r="N33">
        <v>80</v>
      </c>
      <c r="O33">
        <v>10</v>
      </c>
      <c r="P33">
        <v>2</v>
      </c>
      <c r="Q33">
        <v>2</v>
      </c>
      <c r="R33">
        <v>8</v>
      </c>
      <c r="S33">
        <v>-2</v>
      </c>
      <c r="T33">
        <v>1</v>
      </c>
      <c r="U33" t="s">
        <v>46</v>
      </c>
      <c r="V33" t="s">
        <v>26</v>
      </c>
      <c r="W33" t="b">
        <v>0</v>
      </c>
      <c r="Z33">
        <v>33</v>
      </c>
      <c r="AA33">
        <v>8</v>
      </c>
      <c r="AD33">
        <v>11</v>
      </c>
      <c r="AE33">
        <v>7</v>
      </c>
      <c r="AF33">
        <v>1.5</v>
      </c>
    </row>
    <row r="34" spans="1:32" x14ac:dyDescent="0.3">
      <c r="A34">
        <v>35</v>
      </c>
      <c r="B34" t="s">
        <v>0</v>
      </c>
      <c r="C34" t="s">
        <v>21</v>
      </c>
      <c r="E34" t="s">
        <v>2</v>
      </c>
      <c r="F34">
        <v>2</v>
      </c>
      <c r="G34">
        <v>0</v>
      </c>
      <c r="H34">
        <v>8</v>
      </c>
      <c r="I34">
        <v>0</v>
      </c>
      <c r="J34">
        <v>1</v>
      </c>
      <c r="K34">
        <v>15</v>
      </c>
      <c r="L34">
        <v>20</v>
      </c>
      <c r="M34">
        <v>113</v>
      </c>
      <c r="N34">
        <v>78</v>
      </c>
      <c r="O34">
        <v>11</v>
      </c>
      <c r="P34">
        <v>0</v>
      </c>
      <c r="Q34">
        <v>2</v>
      </c>
      <c r="R34">
        <v>10</v>
      </c>
      <c r="S34">
        <v>-1</v>
      </c>
      <c r="T34">
        <v>2</v>
      </c>
      <c r="U34" t="s">
        <v>46</v>
      </c>
      <c r="V34" t="s">
        <v>45</v>
      </c>
      <c r="W34" t="b">
        <v>1</v>
      </c>
      <c r="Z34">
        <v>35</v>
      </c>
      <c r="AA34">
        <v>10</v>
      </c>
      <c r="AD34">
        <v>12</v>
      </c>
      <c r="AE34">
        <v>7</v>
      </c>
      <c r="AF34">
        <v>1.5</v>
      </c>
    </row>
    <row r="35" spans="1:32" x14ac:dyDescent="0.3">
      <c r="A35">
        <v>35</v>
      </c>
      <c r="B35" t="s">
        <v>0</v>
      </c>
      <c r="C35" t="s">
        <v>21</v>
      </c>
      <c r="D35" t="s">
        <v>22</v>
      </c>
      <c r="E35" t="s">
        <v>2</v>
      </c>
      <c r="F35">
        <v>0</v>
      </c>
      <c r="G35">
        <v>0</v>
      </c>
      <c r="H35">
        <v>1</v>
      </c>
      <c r="I35">
        <v>0</v>
      </c>
      <c r="J35">
        <v>9</v>
      </c>
      <c r="K35">
        <v>15</v>
      </c>
      <c r="L35">
        <v>33</v>
      </c>
      <c r="M35">
        <v>146</v>
      </c>
      <c r="N35">
        <v>98</v>
      </c>
      <c r="O35">
        <v>10</v>
      </c>
      <c r="P35">
        <v>0</v>
      </c>
      <c r="Q35">
        <v>3</v>
      </c>
      <c r="R35">
        <v>1</v>
      </c>
      <c r="S35">
        <v>6</v>
      </c>
      <c r="T35">
        <v>3</v>
      </c>
      <c r="U35" t="s">
        <v>47</v>
      </c>
      <c r="V35" t="s">
        <v>45</v>
      </c>
      <c r="W35" t="b">
        <v>1</v>
      </c>
      <c r="Z35">
        <v>35</v>
      </c>
      <c r="AB35">
        <v>6</v>
      </c>
      <c r="AD35">
        <v>13</v>
      </c>
      <c r="AE35">
        <v>7</v>
      </c>
      <c r="AF35">
        <v>1.5</v>
      </c>
    </row>
    <row r="36" spans="1:32" x14ac:dyDescent="0.3">
      <c r="A36">
        <v>35</v>
      </c>
      <c r="B36" t="s">
        <v>0</v>
      </c>
      <c r="C36" t="s">
        <v>21</v>
      </c>
      <c r="E36" t="s">
        <v>2</v>
      </c>
      <c r="F36">
        <v>1</v>
      </c>
      <c r="G36">
        <v>0</v>
      </c>
      <c r="H36">
        <v>11</v>
      </c>
      <c r="I36">
        <v>0</v>
      </c>
      <c r="J36">
        <v>1</v>
      </c>
      <c r="K36">
        <v>15</v>
      </c>
      <c r="L36">
        <v>34</v>
      </c>
      <c r="M36">
        <v>149</v>
      </c>
      <c r="N36">
        <v>100</v>
      </c>
      <c r="O36">
        <v>13</v>
      </c>
      <c r="P36">
        <v>2</v>
      </c>
      <c r="Q36">
        <v>3</v>
      </c>
      <c r="R36">
        <v>10</v>
      </c>
      <c r="S36">
        <v>-2</v>
      </c>
      <c r="T36">
        <v>2</v>
      </c>
      <c r="U36" t="s">
        <v>46</v>
      </c>
      <c r="V36" t="s">
        <v>45</v>
      </c>
      <c r="W36" t="b">
        <v>1</v>
      </c>
      <c r="Z36">
        <v>35</v>
      </c>
      <c r="AA36">
        <v>10</v>
      </c>
      <c r="AD36">
        <v>14</v>
      </c>
      <c r="AE36">
        <v>7</v>
      </c>
      <c r="AF36">
        <v>1.5</v>
      </c>
    </row>
    <row r="37" spans="1:32" x14ac:dyDescent="0.3">
      <c r="A37">
        <v>35</v>
      </c>
      <c r="B37" t="s">
        <v>0</v>
      </c>
      <c r="C37" t="s">
        <v>21</v>
      </c>
      <c r="E37" t="s">
        <v>2</v>
      </c>
      <c r="F37">
        <v>1</v>
      </c>
      <c r="G37">
        <v>0</v>
      </c>
      <c r="H37">
        <v>8</v>
      </c>
      <c r="I37">
        <v>0</v>
      </c>
      <c r="J37">
        <v>1</v>
      </c>
      <c r="K37">
        <v>15</v>
      </c>
      <c r="L37">
        <v>10</v>
      </c>
      <c r="M37">
        <v>101</v>
      </c>
      <c r="N37">
        <v>76</v>
      </c>
      <c r="O37">
        <v>10</v>
      </c>
      <c r="P37">
        <v>0</v>
      </c>
      <c r="Q37">
        <v>1</v>
      </c>
      <c r="R37">
        <v>9</v>
      </c>
      <c r="S37">
        <v>0</v>
      </c>
      <c r="T37">
        <v>2</v>
      </c>
      <c r="U37" t="s">
        <v>46</v>
      </c>
      <c r="V37" t="s">
        <v>45</v>
      </c>
      <c r="W37" t="b">
        <v>1</v>
      </c>
      <c r="Z37">
        <v>35</v>
      </c>
      <c r="AA37">
        <v>9</v>
      </c>
      <c r="AD37">
        <v>15</v>
      </c>
      <c r="AE37">
        <v>7</v>
      </c>
      <c r="AF37">
        <v>1.5</v>
      </c>
    </row>
    <row r="38" spans="1:32" x14ac:dyDescent="0.3">
      <c r="A38">
        <v>35</v>
      </c>
      <c r="B38" t="s">
        <v>0</v>
      </c>
      <c r="C38" t="s">
        <v>21</v>
      </c>
      <c r="E38" t="s">
        <v>2</v>
      </c>
      <c r="F38">
        <v>1</v>
      </c>
      <c r="G38">
        <v>0</v>
      </c>
      <c r="H38">
        <v>10</v>
      </c>
      <c r="I38">
        <v>0</v>
      </c>
      <c r="J38">
        <v>1</v>
      </c>
      <c r="K38">
        <v>15</v>
      </c>
      <c r="L38">
        <v>26</v>
      </c>
      <c r="M38">
        <v>133</v>
      </c>
      <c r="N38">
        <v>92</v>
      </c>
      <c r="O38">
        <v>12</v>
      </c>
      <c r="P38">
        <v>3</v>
      </c>
      <c r="Q38">
        <v>2</v>
      </c>
      <c r="R38">
        <v>8</v>
      </c>
      <c r="S38">
        <v>-1</v>
      </c>
      <c r="T38">
        <v>2</v>
      </c>
      <c r="U38" t="s">
        <v>46</v>
      </c>
      <c r="V38" t="s">
        <v>45</v>
      </c>
      <c r="W38" t="b">
        <v>1</v>
      </c>
      <c r="Z38">
        <v>35</v>
      </c>
      <c r="AA38">
        <v>8</v>
      </c>
      <c r="AD38">
        <v>16</v>
      </c>
      <c r="AE38">
        <v>7</v>
      </c>
      <c r="AF38">
        <v>1.5</v>
      </c>
    </row>
    <row r="39" spans="1:32" x14ac:dyDescent="0.3">
      <c r="A39">
        <v>35</v>
      </c>
      <c r="B39" t="s">
        <v>0</v>
      </c>
      <c r="C39" t="s">
        <v>21</v>
      </c>
      <c r="E39" t="s">
        <v>16</v>
      </c>
      <c r="F39">
        <v>0</v>
      </c>
      <c r="G39">
        <v>0</v>
      </c>
      <c r="H39">
        <v>11</v>
      </c>
      <c r="I39">
        <v>0</v>
      </c>
      <c r="J39">
        <v>1</v>
      </c>
      <c r="K39">
        <v>15</v>
      </c>
      <c r="L39">
        <v>18</v>
      </c>
      <c r="M39">
        <v>131</v>
      </c>
      <c r="N39">
        <v>98</v>
      </c>
      <c r="O39">
        <v>12</v>
      </c>
      <c r="P39">
        <v>4</v>
      </c>
      <c r="Q39">
        <v>1</v>
      </c>
      <c r="R39">
        <v>7</v>
      </c>
      <c r="S39">
        <v>0</v>
      </c>
      <c r="T39">
        <v>2</v>
      </c>
      <c r="U39" t="s">
        <v>46</v>
      </c>
      <c r="V39" t="s">
        <v>45</v>
      </c>
      <c r="W39" t="b">
        <v>1</v>
      </c>
      <c r="Z39">
        <v>35</v>
      </c>
      <c r="AA39">
        <v>7</v>
      </c>
      <c r="AD39">
        <v>17</v>
      </c>
      <c r="AE39">
        <v>7</v>
      </c>
      <c r="AF39">
        <v>1.5</v>
      </c>
    </row>
    <row r="40" spans="1:32" x14ac:dyDescent="0.3">
      <c r="A40">
        <v>35</v>
      </c>
      <c r="B40" t="s">
        <v>0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9</v>
      </c>
      <c r="K40">
        <v>15</v>
      </c>
      <c r="L40">
        <v>20</v>
      </c>
      <c r="M40">
        <v>125</v>
      </c>
      <c r="N40">
        <v>90</v>
      </c>
      <c r="O40">
        <v>9</v>
      </c>
      <c r="P40">
        <v>0</v>
      </c>
      <c r="Q40">
        <v>2</v>
      </c>
      <c r="R40">
        <v>0</v>
      </c>
      <c r="S40">
        <v>7</v>
      </c>
      <c r="T40">
        <v>3</v>
      </c>
      <c r="U40" t="s">
        <v>47</v>
      </c>
      <c r="V40" t="s">
        <v>45</v>
      </c>
      <c r="W40" t="b">
        <v>1</v>
      </c>
      <c r="Z40">
        <v>35</v>
      </c>
      <c r="AB40">
        <v>7</v>
      </c>
      <c r="AD40">
        <v>18</v>
      </c>
      <c r="AE40">
        <v>7</v>
      </c>
      <c r="AF40">
        <v>1.5</v>
      </c>
    </row>
    <row r="41" spans="1:32" x14ac:dyDescent="0.3">
      <c r="A41">
        <v>35</v>
      </c>
      <c r="B41" t="s">
        <v>0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0</v>
      </c>
      <c r="I41">
        <v>0</v>
      </c>
      <c r="J41">
        <v>6</v>
      </c>
      <c r="K41">
        <v>15</v>
      </c>
      <c r="L41">
        <v>33</v>
      </c>
      <c r="M41">
        <v>108</v>
      </c>
      <c r="N41">
        <v>60</v>
      </c>
      <c r="O41">
        <v>6</v>
      </c>
      <c r="P41">
        <v>0</v>
      </c>
      <c r="Q41">
        <v>3</v>
      </c>
      <c r="R41">
        <v>0</v>
      </c>
      <c r="S41">
        <v>3</v>
      </c>
      <c r="T41">
        <v>3</v>
      </c>
      <c r="U41" t="s">
        <v>47</v>
      </c>
      <c r="V41" t="s">
        <v>45</v>
      </c>
      <c r="W41" t="b">
        <v>1</v>
      </c>
      <c r="Z41">
        <v>35</v>
      </c>
      <c r="AB41">
        <v>3</v>
      </c>
      <c r="AD41">
        <v>19</v>
      </c>
      <c r="AE41">
        <v>7</v>
      </c>
      <c r="AF41">
        <v>1.5</v>
      </c>
    </row>
    <row r="42" spans="1:32" x14ac:dyDescent="0.3">
      <c r="A42">
        <v>36</v>
      </c>
      <c r="B42" t="s">
        <v>0</v>
      </c>
      <c r="C42" t="s">
        <v>1</v>
      </c>
      <c r="D42" t="s">
        <v>16</v>
      </c>
      <c r="E42" t="s">
        <v>2</v>
      </c>
      <c r="F42">
        <v>0</v>
      </c>
      <c r="G42">
        <v>0</v>
      </c>
      <c r="H42">
        <v>0</v>
      </c>
      <c r="I42">
        <v>0</v>
      </c>
      <c r="J42">
        <v>6</v>
      </c>
      <c r="K42">
        <v>15</v>
      </c>
      <c r="L42">
        <v>23</v>
      </c>
      <c r="M42">
        <v>98</v>
      </c>
      <c r="N42">
        <v>60</v>
      </c>
      <c r="O42">
        <v>6</v>
      </c>
      <c r="P42">
        <v>0</v>
      </c>
      <c r="Q42">
        <v>2</v>
      </c>
      <c r="R42">
        <v>0</v>
      </c>
      <c r="S42">
        <v>4</v>
      </c>
      <c r="T42">
        <v>3</v>
      </c>
      <c r="U42" t="s">
        <v>47</v>
      </c>
      <c r="V42" t="s">
        <v>45</v>
      </c>
      <c r="W42" t="b">
        <v>0</v>
      </c>
      <c r="Z42">
        <v>36</v>
      </c>
      <c r="AB42">
        <v>4</v>
      </c>
      <c r="AD42">
        <v>20</v>
      </c>
      <c r="AE42">
        <v>7</v>
      </c>
      <c r="AF42">
        <v>1.5</v>
      </c>
    </row>
    <row r="43" spans="1:32" x14ac:dyDescent="0.3">
      <c r="A43">
        <v>36</v>
      </c>
      <c r="B43" t="s">
        <v>0</v>
      </c>
      <c r="C43" t="s">
        <v>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1</v>
      </c>
      <c r="K43">
        <v>15</v>
      </c>
      <c r="L43">
        <v>26</v>
      </c>
      <c r="M43">
        <v>147</v>
      </c>
      <c r="N43">
        <v>106</v>
      </c>
      <c r="O43">
        <v>13</v>
      </c>
      <c r="P43">
        <v>3</v>
      </c>
      <c r="Q43">
        <v>2</v>
      </c>
      <c r="R43">
        <v>9</v>
      </c>
      <c r="S43">
        <v>-1</v>
      </c>
      <c r="T43">
        <v>2</v>
      </c>
      <c r="U43" t="s">
        <v>46</v>
      </c>
      <c r="V43" t="s">
        <v>45</v>
      </c>
      <c r="W43" t="b">
        <v>0</v>
      </c>
      <c r="Z43">
        <v>36</v>
      </c>
      <c r="AA43">
        <v>9</v>
      </c>
      <c r="AD43">
        <v>21</v>
      </c>
      <c r="AE43">
        <v>7</v>
      </c>
      <c r="AF43">
        <v>1.5</v>
      </c>
    </row>
    <row r="44" spans="1:32" x14ac:dyDescent="0.3">
      <c r="A44">
        <v>36</v>
      </c>
      <c r="B44" t="s">
        <v>0</v>
      </c>
      <c r="C44" t="s">
        <v>1</v>
      </c>
      <c r="E44" t="s">
        <v>16</v>
      </c>
      <c r="F44">
        <v>0</v>
      </c>
      <c r="G44">
        <v>0</v>
      </c>
      <c r="H44">
        <v>11</v>
      </c>
      <c r="I44">
        <v>0</v>
      </c>
      <c r="J44">
        <v>1</v>
      </c>
      <c r="K44">
        <v>15</v>
      </c>
      <c r="L44">
        <v>34</v>
      </c>
      <c r="M44">
        <v>147</v>
      </c>
      <c r="N44">
        <v>98</v>
      </c>
      <c r="O44">
        <v>12</v>
      </c>
      <c r="P44">
        <v>2</v>
      </c>
      <c r="Q44">
        <v>3</v>
      </c>
      <c r="R44">
        <v>9</v>
      </c>
      <c r="S44">
        <v>-2</v>
      </c>
      <c r="T44">
        <v>2</v>
      </c>
      <c r="U44" t="s">
        <v>46</v>
      </c>
      <c r="V44" t="s">
        <v>45</v>
      </c>
      <c r="W44" t="b">
        <v>0</v>
      </c>
      <c r="Z44">
        <v>36</v>
      </c>
      <c r="AA44">
        <v>9</v>
      </c>
      <c r="AD44">
        <v>22</v>
      </c>
      <c r="AE44">
        <v>7</v>
      </c>
      <c r="AF44">
        <v>1.5</v>
      </c>
    </row>
    <row r="45" spans="1:32" x14ac:dyDescent="0.3">
      <c r="A45">
        <v>36</v>
      </c>
      <c r="B45" t="s">
        <v>0</v>
      </c>
      <c r="C45" t="s">
        <v>1</v>
      </c>
      <c r="E45" t="s">
        <v>16</v>
      </c>
      <c r="F45">
        <v>1</v>
      </c>
      <c r="G45">
        <v>0</v>
      </c>
      <c r="H45">
        <v>8</v>
      </c>
      <c r="I45">
        <v>0</v>
      </c>
      <c r="J45">
        <v>1</v>
      </c>
      <c r="K45">
        <v>15</v>
      </c>
      <c r="L45">
        <v>26</v>
      </c>
      <c r="M45">
        <v>117</v>
      </c>
      <c r="N45">
        <v>76</v>
      </c>
      <c r="O45">
        <v>10</v>
      </c>
      <c r="P45">
        <v>3</v>
      </c>
      <c r="Q45">
        <v>2</v>
      </c>
      <c r="R45">
        <v>6</v>
      </c>
      <c r="S45">
        <v>-1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6</v>
      </c>
      <c r="AD45">
        <v>23</v>
      </c>
      <c r="AE45">
        <v>7</v>
      </c>
      <c r="AF45">
        <v>1.5</v>
      </c>
    </row>
    <row r="46" spans="1:32" x14ac:dyDescent="0.3">
      <c r="A46">
        <v>36</v>
      </c>
      <c r="B46" t="s">
        <v>0</v>
      </c>
      <c r="C46" t="s">
        <v>1</v>
      </c>
      <c r="D46" t="s">
        <v>22</v>
      </c>
      <c r="E46" t="s">
        <v>16</v>
      </c>
      <c r="F46">
        <v>0</v>
      </c>
      <c r="G46">
        <v>0</v>
      </c>
      <c r="H46">
        <v>0</v>
      </c>
      <c r="I46">
        <v>0</v>
      </c>
      <c r="J46">
        <v>7</v>
      </c>
      <c r="K46">
        <v>15</v>
      </c>
      <c r="L46">
        <v>33</v>
      </c>
      <c r="M46">
        <v>118</v>
      </c>
      <c r="N46">
        <v>70</v>
      </c>
      <c r="O46">
        <v>7</v>
      </c>
      <c r="P46">
        <v>0</v>
      </c>
      <c r="Q46">
        <v>3</v>
      </c>
      <c r="R46">
        <v>0</v>
      </c>
      <c r="S46">
        <v>4</v>
      </c>
      <c r="T46">
        <v>3</v>
      </c>
      <c r="U46" t="s">
        <v>47</v>
      </c>
      <c r="V46" t="s">
        <v>45</v>
      </c>
      <c r="W46" t="b">
        <v>0</v>
      </c>
      <c r="Z46">
        <v>36</v>
      </c>
      <c r="AB46">
        <v>4</v>
      </c>
      <c r="AD46">
        <v>24</v>
      </c>
      <c r="AE46">
        <v>7</v>
      </c>
      <c r="AF46">
        <v>1.5</v>
      </c>
    </row>
    <row r="47" spans="1:32" x14ac:dyDescent="0.3">
      <c r="A47">
        <v>36</v>
      </c>
      <c r="B47" t="s">
        <v>0</v>
      </c>
      <c r="C47" t="s">
        <v>1</v>
      </c>
      <c r="D47" t="s">
        <v>22</v>
      </c>
      <c r="E47" t="s">
        <v>21</v>
      </c>
      <c r="F47">
        <v>0</v>
      </c>
      <c r="G47">
        <v>0</v>
      </c>
      <c r="H47">
        <v>1</v>
      </c>
      <c r="I47">
        <v>0</v>
      </c>
      <c r="J47">
        <v>7</v>
      </c>
      <c r="K47">
        <v>15</v>
      </c>
      <c r="L47">
        <v>33</v>
      </c>
      <c r="M47">
        <v>126</v>
      </c>
      <c r="N47">
        <v>78</v>
      </c>
      <c r="O47">
        <v>8</v>
      </c>
      <c r="P47">
        <v>0</v>
      </c>
      <c r="Q47">
        <v>3</v>
      </c>
      <c r="R47">
        <v>1</v>
      </c>
      <c r="S47">
        <v>4</v>
      </c>
      <c r="T47">
        <v>3</v>
      </c>
      <c r="U47" t="s">
        <v>47</v>
      </c>
      <c r="V47" t="s">
        <v>45</v>
      </c>
      <c r="W47" t="b">
        <v>0</v>
      </c>
      <c r="Z47">
        <v>36</v>
      </c>
      <c r="AB47">
        <v>4</v>
      </c>
      <c r="AD47">
        <v>25</v>
      </c>
      <c r="AE47">
        <v>7</v>
      </c>
      <c r="AF47">
        <v>1.5</v>
      </c>
    </row>
    <row r="48" spans="1:32" x14ac:dyDescent="0.3">
      <c r="A48">
        <v>36</v>
      </c>
      <c r="B48" t="s">
        <v>0</v>
      </c>
      <c r="C48" t="s">
        <v>1</v>
      </c>
      <c r="E48" t="s">
        <v>16</v>
      </c>
      <c r="F48">
        <v>0</v>
      </c>
      <c r="G48">
        <v>0</v>
      </c>
      <c r="H48">
        <v>11</v>
      </c>
      <c r="I48">
        <v>0</v>
      </c>
      <c r="J48">
        <v>1</v>
      </c>
      <c r="K48">
        <v>15</v>
      </c>
      <c r="L48">
        <v>34</v>
      </c>
      <c r="M48">
        <v>147</v>
      </c>
      <c r="N48">
        <v>98</v>
      </c>
      <c r="O48">
        <v>12</v>
      </c>
      <c r="P48">
        <v>2</v>
      </c>
      <c r="Q48">
        <v>3</v>
      </c>
      <c r="R48">
        <v>9</v>
      </c>
      <c r="S48">
        <v>-2</v>
      </c>
      <c r="T48">
        <v>2</v>
      </c>
      <c r="U48" t="s">
        <v>46</v>
      </c>
      <c r="V48" t="s">
        <v>45</v>
      </c>
      <c r="W48" t="b">
        <v>0</v>
      </c>
      <c r="Z48">
        <v>36</v>
      </c>
      <c r="AA48">
        <v>9</v>
      </c>
      <c r="AD48">
        <v>26</v>
      </c>
      <c r="AE48">
        <v>7</v>
      </c>
      <c r="AF48">
        <v>1.5</v>
      </c>
    </row>
    <row r="49" spans="1:32" x14ac:dyDescent="0.3">
      <c r="A49">
        <v>36</v>
      </c>
      <c r="B49" t="s">
        <v>0</v>
      </c>
      <c r="C49" t="s">
        <v>1</v>
      </c>
      <c r="E49" t="s">
        <v>21</v>
      </c>
      <c r="F49">
        <v>1</v>
      </c>
      <c r="G49">
        <v>0</v>
      </c>
      <c r="H49">
        <v>12</v>
      </c>
      <c r="I49">
        <v>0</v>
      </c>
      <c r="J49">
        <v>1</v>
      </c>
      <c r="K49">
        <v>15</v>
      </c>
      <c r="L49">
        <v>34</v>
      </c>
      <c r="M49">
        <v>157</v>
      </c>
      <c r="N49">
        <v>108</v>
      </c>
      <c r="O49">
        <v>14</v>
      </c>
      <c r="P49">
        <v>2</v>
      </c>
      <c r="Q49">
        <v>3</v>
      </c>
      <c r="R49">
        <v>11</v>
      </c>
      <c r="S49">
        <v>-2</v>
      </c>
      <c r="T49">
        <v>2</v>
      </c>
      <c r="U49" t="s">
        <v>46</v>
      </c>
      <c r="V49" t="s">
        <v>45</v>
      </c>
      <c r="W49" t="b">
        <v>0</v>
      </c>
      <c r="Z49">
        <v>36</v>
      </c>
      <c r="AA49">
        <v>11</v>
      </c>
      <c r="AD49">
        <v>27</v>
      </c>
      <c r="AE49">
        <v>5.35675324403591</v>
      </c>
      <c r="AF49">
        <v>1.5</v>
      </c>
    </row>
    <row r="50" spans="1:32" x14ac:dyDescent="0.3">
      <c r="A50">
        <v>45</v>
      </c>
      <c r="B50" t="s">
        <v>0</v>
      </c>
      <c r="C50" t="s">
        <v>1</v>
      </c>
      <c r="E50" t="s">
        <v>2</v>
      </c>
      <c r="F50">
        <v>0</v>
      </c>
      <c r="G50">
        <v>0</v>
      </c>
      <c r="H50">
        <v>8</v>
      </c>
      <c r="I50">
        <v>0</v>
      </c>
      <c r="J50">
        <v>3</v>
      </c>
      <c r="K50">
        <v>15</v>
      </c>
      <c r="L50">
        <v>30</v>
      </c>
      <c r="M50">
        <v>139</v>
      </c>
      <c r="N50">
        <v>94</v>
      </c>
      <c r="O50">
        <v>11</v>
      </c>
      <c r="P50">
        <v>0</v>
      </c>
      <c r="Q50">
        <v>3</v>
      </c>
      <c r="R50">
        <v>8</v>
      </c>
      <c r="S50">
        <v>0</v>
      </c>
      <c r="T50">
        <v>6</v>
      </c>
      <c r="U50" t="s">
        <v>46</v>
      </c>
      <c r="V50" t="s">
        <v>45</v>
      </c>
      <c r="W50" t="b">
        <v>0</v>
      </c>
      <c r="Z50">
        <v>45</v>
      </c>
      <c r="AA50">
        <v>8</v>
      </c>
      <c r="AD50">
        <v>28</v>
      </c>
      <c r="AE50">
        <v>5.35675324403591</v>
      </c>
      <c r="AF50">
        <v>1.5</v>
      </c>
    </row>
    <row r="51" spans="1:32" x14ac:dyDescent="0.3">
      <c r="A51">
        <v>45</v>
      </c>
      <c r="B51" t="s">
        <v>0</v>
      </c>
      <c r="C51" t="s">
        <v>1</v>
      </c>
      <c r="E51" t="s">
        <v>2</v>
      </c>
      <c r="F51">
        <v>0</v>
      </c>
      <c r="G51">
        <v>0</v>
      </c>
      <c r="H51">
        <v>0</v>
      </c>
      <c r="I51">
        <v>0</v>
      </c>
      <c r="J51">
        <v>5</v>
      </c>
      <c r="K51">
        <v>15</v>
      </c>
      <c r="L51">
        <v>0</v>
      </c>
      <c r="M51">
        <v>65</v>
      </c>
      <c r="N51">
        <v>50</v>
      </c>
      <c r="O51">
        <v>5</v>
      </c>
      <c r="P51">
        <v>0</v>
      </c>
      <c r="Q51">
        <v>0</v>
      </c>
      <c r="R51">
        <v>0</v>
      </c>
      <c r="S51">
        <v>5</v>
      </c>
      <c r="T51">
        <v>6</v>
      </c>
      <c r="U51" t="s">
        <v>47</v>
      </c>
      <c r="V51" t="s">
        <v>45</v>
      </c>
      <c r="W51" t="b">
        <v>0</v>
      </c>
      <c r="Z51">
        <v>45</v>
      </c>
      <c r="AB51">
        <v>5</v>
      </c>
      <c r="AD51">
        <v>29</v>
      </c>
      <c r="AE51">
        <v>5.35675324403591</v>
      </c>
      <c r="AF51">
        <v>1.5</v>
      </c>
    </row>
    <row r="52" spans="1:32" x14ac:dyDescent="0.3">
      <c r="A52">
        <v>45</v>
      </c>
      <c r="B52" t="s">
        <v>0</v>
      </c>
      <c r="C52" t="s">
        <v>1</v>
      </c>
      <c r="E52" t="s">
        <v>21</v>
      </c>
      <c r="F52">
        <v>0</v>
      </c>
      <c r="G52">
        <v>0</v>
      </c>
      <c r="H52">
        <v>9</v>
      </c>
      <c r="I52">
        <v>0</v>
      </c>
      <c r="J52">
        <v>1</v>
      </c>
      <c r="K52">
        <v>15</v>
      </c>
      <c r="L52">
        <v>10</v>
      </c>
      <c r="M52">
        <v>107</v>
      </c>
      <c r="N52">
        <v>82</v>
      </c>
      <c r="O52">
        <v>10</v>
      </c>
      <c r="P52">
        <v>0</v>
      </c>
      <c r="Q52">
        <v>1</v>
      </c>
      <c r="R52">
        <v>9</v>
      </c>
      <c r="S52">
        <v>0</v>
      </c>
      <c r="T52">
        <v>6</v>
      </c>
      <c r="U52" t="s">
        <v>46</v>
      </c>
      <c r="V52" t="s">
        <v>45</v>
      </c>
      <c r="W52" t="b">
        <v>0</v>
      </c>
      <c r="Z52">
        <v>45</v>
      </c>
      <c r="AA52">
        <v>9</v>
      </c>
      <c r="AD52">
        <v>30</v>
      </c>
      <c r="AE52">
        <v>5.4765303020168306</v>
      </c>
      <c r="AF52">
        <v>1.8823153761257172</v>
      </c>
    </row>
    <row r="53" spans="1:32" x14ac:dyDescent="0.3">
      <c r="A53">
        <v>45</v>
      </c>
      <c r="B53" t="s">
        <v>0</v>
      </c>
      <c r="C53" t="s">
        <v>1</v>
      </c>
      <c r="E53" t="s">
        <v>21</v>
      </c>
      <c r="F53">
        <v>2</v>
      </c>
      <c r="G53">
        <v>0</v>
      </c>
      <c r="H53">
        <v>9</v>
      </c>
      <c r="I53">
        <v>0</v>
      </c>
      <c r="J53">
        <v>3</v>
      </c>
      <c r="K53">
        <v>15</v>
      </c>
      <c r="L53">
        <v>30</v>
      </c>
      <c r="M53">
        <v>151</v>
      </c>
      <c r="N53">
        <v>106</v>
      </c>
      <c r="O53">
        <v>14</v>
      </c>
      <c r="P53">
        <v>0</v>
      </c>
      <c r="Q53">
        <v>3</v>
      </c>
      <c r="R53">
        <v>11</v>
      </c>
      <c r="S53">
        <v>0</v>
      </c>
      <c r="T53">
        <v>6</v>
      </c>
      <c r="U53" t="s">
        <v>46</v>
      </c>
      <c r="V53" t="s">
        <v>45</v>
      </c>
      <c r="W53" t="b">
        <v>0</v>
      </c>
      <c r="Z53">
        <v>45</v>
      </c>
      <c r="AA53">
        <v>11</v>
      </c>
      <c r="AD53">
        <v>31</v>
      </c>
      <c r="AE53">
        <v>5.4765303020168306</v>
      </c>
      <c r="AF53">
        <v>1.8823153761257172</v>
      </c>
    </row>
    <row r="54" spans="1:32" x14ac:dyDescent="0.3">
      <c r="A54">
        <v>45</v>
      </c>
      <c r="B54" t="s">
        <v>0</v>
      </c>
      <c r="C54" t="s">
        <v>1</v>
      </c>
      <c r="E54" t="s">
        <v>2</v>
      </c>
      <c r="F54">
        <v>2</v>
      </c>
      <c r="G54">
        <v>0</v>
      </c>
      <c r="H54">
        <v>7</v>
      </c>
      <c r="I54">
        <v>0</v>
      </c>
      <c r="J54">
        <v>1</v>
      </c>
      <c r="K54">
        <v>15</v>
      </c>
      <c r="L54">
        <v>12</v>
      </c>
      <c r="M54">
        <v>97</v>
      </c>
      <c r="N54">
        <v>70</v>
      </c>
      <c r="O54">
        <v>10</v>
      </c>
      <c r="P54">
        <v>1</v>
      </c>
      <c r="Q54">
        <v>1</v>
      </c>
      <c r="R54">
        <v>8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45</v>
      </c>
      <c r="AA54">
        <v>8</v>
      </c>
      <c r="AD54">
        <v>32</v>
      </c>
      <c r="AE54">
        <v>5.4765303020168306</v>
      </c>
      <c r="AF54">
        <v>1.8823153761257172</v>
      </c>
    </row>
    <row r="55" spans="1:32" x14ac:dyDescent="0.3">
      <c r="A55">
        <v>45</v>
      </c>
      <c r="B55" t="s">
        <v>0</v>
      </c>
      <c r="C55" t="s">
        <v>1</v>
      </c>
      <c r="E55" t="s">
        <v>21</v>
      </c>
      <c r="F55">
        <v>2</v>
      </c>
      <c r="G55">
        <v>0</v>
      </c>
      <c r="H55">
        <v>8</v>
      </c>
      <c r="I55">
        <v>0</v>
      </c>
      <c r="J55">
        <v>0</v>
      </c>
      <c r="K55">
        <v>15</v>
      </c>
      <c r="L55">
        <v>8</v>
      </c>
      <c r="M55">
        <v>91</v>
      </c>
      <c r="N55">
        <v>68</v>
      </c>
      <c r="O55">
        <v>10</v>
      </c>
      <c r="P55">
        <v>1</v>
      </c>
      <c r="Q55">
        <v>0</v>
      </c>
      <c r="R55">
        <v>9</v>
      </c>
      <c r="S55">
        <v>0</v>
      </c>
      <c r="T55">
        <v>1</v>
      </c>
      <c r="U55" t="s">
        <v>46</v>
      </c>
      <c r="V55" t="s">
        <v>45</v>
      </c>
      <c r="W55" t="b">
        <v>0</v>
      </c>
      <c r="Z55">
        <v>45</v>
      </c>
      <c r="AA55">
        <v>9</v>
      </c>
      <c r="AD55">
        <v>33</v>
      </c>
      <c r="AE55">
        <v>5.4765303020168306</v>
      </c>
      <c r="AF55">
        <v>1.8823153761257172</v>
      </c>
    </row>
    <row r="56" spans="1:32" x14ac:dyDescent="0.3">
      <c r="A56">
        <v>46</v>
      </c>
      <c r="B56" t="s">
        <v>0</v>
      </c>
      <c r="C56" t="s">
        <v>1</v>
      </c>
      <c r="D56" t="s">
        <v>19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15</v>
      </c>
      <c r="L56">
        <v>10</v>
      </c>
      <c r="M56">
        <v>95</v>
      </c>
      <c r="N56">
        <v>70</v>
      </c>
      <c r="O56">
        <v>7</v>
      </c>
      <c r="P56">
        <v>0</v>
      </c>
      <c r="Q56">
        <v>1</v>
      </c>
      <c r="R56">
        <v>0</v>
      </c>
      <c r="S56">
        <v>6</v>
      </c>
      <c r="T56">
        <v>6</v>
      </c>
      <c r="U56" t="s">
        <v>47</v>
      </c>
      <c r="V56" t="s">
        <v>45</v>
      </c>
      <c r="W56" t="b">
        <v>0</v>
      </c>
      <c r="Z56">
        <v>46</v>
      </c>
      <c r="AB56">
        <v>6</v>
      </c>
      <c r="AD56">
        <v>34</v>
      </c>
      <c r="AE56">
        <v>7.2121725027449504</v>
      </c>
      <c r="AF56">
        <v>1.8823153761257172</v>
      </c>
    </row>
    <row r="57" spans="1:32" x14ac:dyDescent="0.3">
      <c r="A57">
        <v>46</v>
      </c>
      <c r="B57" t="s">
        <v>0</v>
      </c>
      <c r="C57" t="s">
        <v>1</v>
      </c>
      <c r="D57" t="s">
        <v>1</v>
      </c>
      <c r="E57" t="s">
        <v>2</v>
      </c>
      <c r="F57">
        <v>0</v>
      </c>
      <c r="G57">
        <v>0</v>
      </c>
      <c r="H57">
        <v>10</v>
      </c>
      <c r="I57">
        <v>0</v>
      </c>
      <c r="J57">
        <v>4</v>
      </c>
      <c r="K57">
        <v>15</v>
      </c>
      <c r="L57">
        <v>30</v>
      </c>
      <c r="M57">
        <v>165</v>
      </c>
      <c r="N57">
        <v>120</v>
      </c>
      <c r="O57">
        <v>14</v>
      </c>
      <c r="P57">
        <v>0</v>
      </c>
      <c r="Q57">
        <v>3</v>
      </c>
      <c r="R57">
        <v>10</v>
      </c>
      <c r="S57">
        <v>1</v>
      </c>
      <c r="T57">
        <v>6</v>
      </c>
      <c r="U57" t="s">
        <v>46</v>
      </c>
      <c r="V57" t="s">
        <v>45</v>
      </c>
      <c r="W57" t="b">
        <v>0</v>
      </c>
      <c r="Z57">
        <v>46</v>
      </c>
      <c r="AA57">
        <v>10</v>
      </c>
      <c r="AD57">
        <v>35</v>
      </c>
      <c r="AE57">
        <v>7.2121725027449504</v>
      </c>
      <c r="AF57">
        <v>1.8823153761257172</v>
      </c>
    </row>
    <row r="58" spans="1:32" x14ac:dyDescent="0.3">
      <c r="A58">
        <v>46</v>
      </c>
      <c r="B58" t="s">
        <v>0</v>
      </c>
      <c r="C58" t="s">
        <v>1</v>
      </c>
      <c r="D58" t="s">
        <v>1</v>
      </c>
      <c r="E58" t="s">
        <v>21</v>
      </c>
      <c r="F58">
        <v>0</v>
      </c>
      <c r="G58">
        <v>0</v>
      </c>
      <c r="H58">
        <v>10</v>
      </c>
      <c r="I58">
        <v>0</v>
      </c>
      <c r="J58">
        <v>2</v>
      </c>
      <c r="K58">
        <v>15</v>
      </c>
      <c r="L58">
        <v>20</v>
      </c>
      <c r="M58">
        <v>135</v>
      </c>
      <c r="N58">
        <v>100</v>
      </c>
      <c r="O58">
        <v>12</v>
      </c>
      <c r="P58">
        <v>0</v>
      </c>
      <c r="Q58">
        <v>2</v>
      </c>
      <c r="R58">
        <v>10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46</v>
      </c>
      <c r="AA58">
        <v>10</v>
      </c>
      <c r="AD58">
        <v>36</v>
      </c>
      <c r="AE58">
        <v>7.6521991155756925</v>
      </c>
      <c r="AF58">
        <v>4.0022071589150539</v>
      </c>
    </row>
    <row r="59" spans="1:32" x14ac:dyDescent="0.3">
      <c r="A59">
        <v>46</v>
      </c>
      <c r="B59" t="s">
        <v>0</v>
      </c>
      <c r="C59" t="s">
        <v>1</v>
      </c>
      <c r="D59" t="s">
        <v>2</v>
      </c>
      <c r="E59" t="s">
        <v>21</v>
      </c>
      <c r="F59">
        <v>0</v>
      </c>
      <c r="G59">
        <v>0</v>
      </c>
      <c r="H59">
        <v>5</v>
      </c>
      <c r="I59">
        <v>0</v>
      </c>
      <c r="J59">
        <v>7</v>
      </c>
      <c r="K59">
        <v>15</v>
      </c>
      <c r="L59">
        <v>30</v>
      </c>
      <c r="M59">
        <v>155</v>
      </c>
      <c r="N59">
        <v>110</v>
      </c>
      <c r="O59">
        <v>12</v>
      </c>
      <c r="P59">
        <v>0</v>
      </c>
      <c r="Q59">
        <v>3</v>
      </c>
      <c r="R59">
        <v>5</v>
      </c>
      <c r="S59">
        <v>4</v>
      </c>
      <c r="T59">
        <v>6</v>
      </c>
      <c r="V59" t="s">
        <v>45</v>
      </c>
      <c r="W59" t="b">
        <v>0</v>
      </c>
      <c r="Z59">
        <v>46</v>
      </c>
      <c r="AD59">
        <v>37</v>
      </c>
      <c r="AE59">
        <v>8.0703942998691609</v>
      </c>
      <c r="AF59">
        <v>4.0078890871087518</v>
      </c>
    </row>
    <row r="60" spans="1:32" x14ac:dyDescent="0.3">
      <c r="A60">
        <v>48</v>
      </c>
      <c r="B60" t="s">
        <v>0</v>
      </c>
      <c r="C60" t="s">
        <v>20</v>
      </c>
      <c r="D60" t="s">
        <v>2</v>
      </c>
      <c r="E60" t="s">
        <v>21</v>
      </c>
      <c r="F60">
        <v>0</v>
      </c>
      <c r="G60">
        <v>0</v>
      </c>
      <c r="H60">
        <v>7</v>
      </c>
      <c r="I60">
        <v>0</v>
      </c>
      <c r="J60">
        <v>3</v>
      </c>
      <c r="K60">
        <v>15</v>
      </c>
      <c r="L60">
        <v>20</v>
      </c>
      <c r="M60">
        <v>121</v>
      </c>
      <c r="N60">
        <v>86</v>
      </c>
      <c r="O60">
        <v>10</v>
      </c>
      <c r="P60">
        <v>0</v>
      </c>
      <c r="Q60">
        <v>2</v>
      </c>
      <c r="R60">
        <v>7</v>
      </c>
      <c r="S60">
        <v>1</v>
      </c>
      <c r="T60">
        <v>6</v>
      </c>
      <c r="U60" t="s">
        <v>46</v>
      </c>
      <c r="V60" t="s">
        <v>45</v>
      </c>
      <c r="W60" t="b">
        <v>0</v>
      </c>
      <c r="Z60">
        <v>48</v>
      </c>
      <c r="AA60">
        <v>7</v>
      </c>
      <c r="AD60">
        <v>38</v>
      </c>
      <c r="AE60">
        <v>8.0703942998691609</v>
      </c>
      <c r="AF60">
        <v>4.0078890871087518</v>
      </c>
    </row>
    <row r="61" spans="1:32" x14ac:dyDescent="0.3">
      <c r="A61">
        <v>48</v>
      </c>
      <c r="B61" t="s">
        <v>0</v>
      </c>
      <c r="C61" t="s">
        <v>20</v>
      </c>
      <c r="D61" t="s">
        <v>2</v>
      </c>
      <c r="E61" t="s">
        <v>21</v>
      </c>
      <c r="F61">
        <v>0</v>
      </c>
      <c r="G61">
        <v>0</v>
      </c>
      <c r="H61">
        <v>1</v>
      </c>
      <c r="I61">
        <v>0</v>
      </c>
      <c r="J61">
        <v>6</v>
      </c>
      <c r="K61">
        <v>3</v>
      </c>
      <c r="L61">
        <v>13</v>
      </c>
      <c r="M61">
        <v>84</v>
      </c>
      <c r="N61">
        <v>68</v>
      </c>
      <c r="O61">
        <v>7</v>
      </c>
      <c r="P61">
        <v>0</v>
      </c>
      <c r="Q61">
        <v>1</v>
      </c>
      <c r="R61">
        <v>1</v>
      </c>
      <c r="S61">
        <v>5</v>
      </c>
      <c r="T61">
        <v>6</v>
      </c>
      <c r="U61" t="s">
        <v>47</v>
      </c>
      <c r="V61" t="s">
        <v>45</v>
      </c>
      <c r="W61" t="b">
        <v>0</v>
      </c>
      <c r="Z61">
        <v>48</v>
      </c>
      <c r="AB61">
        <v>5</v>
      </c>
      <c r="AD61">
        <v>39</v>
      </c>
      <c r="AE61">
        <v>8.0703942998691609</v>
      </c>
      <c r="AF61">
        <v>4.0078890871087518</v>
      </c>
    </row>
    <row r="62" spans="1:32" x14ac:dyDescent="0.3">
      <c r="A62">
        <v>48</v>
      </c>
      <c r="B62" t="s">
        <v>0</v>
      </c>
      <c r="C62" t="s">
        <v>20</v>
      </c>
      <c r="D62" t="s">
        <v>2</v>
      </c>
      <c r="E62" t="s">
        <v>16</v>
      </c>
      <c r="F62">
        <v>0</v>
      </c>
      <c r="G62">
        <v>0</v>
      </c>
      <c r="H62">
        <v>9</v>
      </c>
      <c r="I62">
        <v>0</v>
      </c>
      <c r="J62">
        <v>4</v>
      </c>
      <c r="K62">
        <v>15</v>
      </c>
      <c r="L62">
        <v>43</v>
      </c>
      <c r="M62">
        <v>170</v>
      </c>
      <c r="N62">
        <v>112</v>
      </c>
      <c r="O62">
        <v>13</v>
      </c>
      <c r="P62">
        <v>0</v>
      </c>
      <c r="Q62">
        <v>4</v>
      </c>
      <c r="R62">
        <v>9</v>
      </c>
      <c r="S62">
        <v>0</v>
      </c>
      <c r="T62">
        <v>6</v>
      </c>
      <c r="U62" t="s">
        <v>46</v>
      </c>
      <c r="V62" t="s">
        <v>45</v>
      </c>
      <c r="W62" t="b">
        <v>0</v>
      </c>
      <c r="Z62">
        <v>48</v>
      </c>
      <c r="AA62">
        <v>9</v>
      </c>
      <c r="AD62">
        <v>40</v>
      </c>
      <c r="AE62">
        <v>8.0703942998691609</v>
      </c>
      <c r="AF62">
        <v>4.0078890871087518</v>
      </c>
    </row>
    <row r="63" spans="1:32" x14ac:dyDescent="0.3">
      <c r="A63">
        <v>48</v>
      </c>
      <c r="B63" t="s">
        <v>0</v>
      </c>
      <c r="C63" t="s">
        <v>20</v>
      </c>
      <c r="E63" t="s">
        <v>16</v>
      </c>
      <c r="F63">
        <v>0</v>
      </c>
      <c r="G63">
        <v>0</v>
      </c>
      <c r="H63">
        <v>9</v>
      </c>
      <c r="I63">
        <v>0</v>
      </c>
      <c r="J63">
        <v>0</v>
      </c>
      <c r="K63">
        <v>15</v>
      </c>
      <c r="L63">
        <v>16</v>
      </c>
      <c r="M63">
        <v>103</v>
      </c>
      <c r="N63">
        <v>72</v>
      </c>
      <c r="O63">
        <v>9</v>
      </c>
      <c r="P63">
        <v>3</v>
      </c>
      <c r="Q63">
        <v>1</v>
      </c>
      <c r="R63">
        <v>6</v>
      </c>
      <c r="S63">
        <v>-1</v>
      </c>
      <c r="T63">
        <v>1</v>
      </c>
      <c r="U63" t="s">
        <v>46</v>
      </c>
      <c r="V63" t="s">
        <v>45</v>
      </c>
      <c r="W63" t="b">
        <v>0</v>
      </c>
      <c r="Z63">
        <v>48</v>
      </c>
      <c r="AA63">
        <v>6</v>
      </c>
      <c r="AD63">
        <v>41</v>
      </c>
      <c r="AE63">
        <v>8.0703942998691609</v>
      </c>
      <c r="AF63">
        <v>4.0078890871087518</v>
      </c>
    </row>
    <row r="64" spans="1:32" x14ac:dyDescent="0.3">
      <c r="A64">
        <v>48</v>
      </c>
      <c r="B64" t="s">
        <v>0</v>
      </c>
      <c r="C64" t="s">
        <v>20</v>
      </c>
      <c r="E64" t="s">
        <v>2</v>
      </c>
      <c r="F64">
        <v>4</v>
      </c>
      <c r="G64">
        <v>0</v>
      </c>
      <c r="H64">
        <v>4</v>
      </c>
      <c r="I64">
        <v>0</v>
      </c>
      <c r="J64">
        <v>1</v>
      </c>
      <c r="K64">
        <v>15</v>
      </c>
      <c r="L64">
        <v>14</v>
      </c>
      <c r="M64">
        <v>79</v>
      </c>
      <c r="N64">
        <v>50</v>
      </c>
      <c r="O64">
        <v>9</v>
      </c>
      <c r="P64">
        <v>2</v>
      </c>
      <c r="Q64">
        <v>1</v>
      </c>
      <c r="R64">
        <v>6</v>
      </c>
      <c r="S64">
        <v>0</v>
      </c>
      <c r="T64">
        <v>2</v>
      </c>
      <c r="U64" t="s">
        <v>46</v>
      </c>
      <c r="V64" t="s">
        <v>45</v>
      </c>
      <c r="W64" t="b">
        <v>0</v>
      </c>
      <c r="Z64">
        <v>48</v>
      </c>
      <c r="AA64">
        <v>6</v>
      </c>
      <c r="AD64">
        <v>42</v>
      </c>
      <c r="AE64">
        <v>8.0703942998691609</v>
      </c>
      <c r="AF64">
        <v>4.0078890871087518</v>
      </c>
    </row>
    <row r="65" spans="1:32" x14ac:dyDescent="0.3">
      <c r="A65">
        <v>48</v>
      </c>
      <c r="B65" t="s">
        <v>0</v>
      </c>
      <c r="C65" t="s">
        <v>20</v>
      </c>
      <c r="D65" t="s">
        <v>21</v>
      </c>
      <c r="E65" t="s">
        <v>2</v>
      </c>
      <c r="F65">
        <v>0</v>
      </c>
      <c r="G65">
        <v>0</v>
      </c>
      <c r="H65">
        <v>0</v>
      </c>
      <c r="I65">
        <v>0</v>
      </c>
      <c r="J65">
        <v>5</v>
      </c>
      <c r="K65">
        <v>15</v>
      </c>
      <c r="L65">
        <v>10</v>
      </c>
      <c r="M65">
        <v>75</v>
      </c>
      <c r="N65">
        <v>50</v>
      </c>
      <c r="O65">
        <v>5</v>
      </c>
      <c r="P65">
        <v>0</v>
      </c>
      <c r="Q65">
        <v>1</v>
      </c>
      <c r="R65">
        <v>0</v>
      </c>
      <c r="S65">
        <v>4</v>
      </c>
      <c r="T65">
        <v>6</v>
      </c>
      <c r="U65" t="s">
        <v>47</v>
      </c>
      <c r="V65" t="s">
        <v>45</v>
      </c>
      <c r="W65" t="b">
        <v>0</v>
      </c>
      <c r="Z65">
        <v>48</v>
      </c>
      <c r="AB65">
        <v>4</v>
      </c>
      <c r="AD65">
        <v>43</v>
      </c>
      <c r="AE65">
        <v>8.0703942998691609</v>
      </c>
      <c r="AF65">
        <v>4.0078890871087518</v>
      </c>
    </row>
    <row r="66" spans="1:32" x14ac:dyDescent="0.3">
      <c r="A66">
        <v>48</v>
      </c>
      <c r="B66" t="s">
        <v>0</v>
      </c>
      <c r="C66" t="s">
        <v>20</v>
      </c>
      <c r="E66" t="s">
        <v>2</v>
      </c>
      <c r="F66">
        <v>0</v>
      </c>
      <c r="G66">
        <v>0</v>
      </c>
      <c r="H66">
        <v>10</v>
      </c>
      <c r="I66">
        <v>0</v>
      </c>
      <c r="J66">
        <v>1</v>
      </c>
      <c r="K66">
        <v>15</v>
      </c>
      <c r="L66">
        <v>26</v>
      </c>
      <c r="M66">
        <v>131</v>
      </c>
      <c r="N66">
        <v>90</v>
      </c>
      <c r="O66">
        <v>11</v>
      </c>
      <c r="P66">
        <v>3</v>
      </c>
      <c r="Q66">
        <v>2</v>
      </c>
      <c r="R66">
        <v>7</v>
      </c>
      <c r="S66">
        <v>-1</v>
      </c>
      <c r="T66">
        <v>2</v>
      </c>
      <c r="U66" t="s">
        <v>46</v>
      </c>
      <c r="V66" t="s">
        <v>45</v>
      </c>
      <c r="W66" t="b">
        <v>0</v>
      </c>
      <c r="Z66">
        <v>48</v>
      </c>
      <c r="AA66">
        <v>7</v>
      </c>
      <c r="AD66">
        <v>44</v>
      </c>
      <c r="AE66">
        <v>8.0703942998691609</v>
      </c>
      <c r="AF66">
        <v>4.0078890871087518</v>
      </c>
    </row>
    <row r="67" spans="1:32" x14ac:dyDescent="0.3">
      <c r="A67">
        <v>48</v>
      </c>
      <c r="B67" t="s">
        <v>0</v>
      </c>
      <c r="C67" t="s">
        <v>20</v>
      </c>
      <c r="E67" t="s">
        <v>21</v>
      </c>
      <c r="F67">
        <v>2</v>
      </c>
      <c r="G67">
        <v>0</v>
      </c>
      <c r="H67">
        <v>11</v>
      </c>
      <c r="I67">
        <v>0</v>
      </c>
      <c r="J67">
        <v>0</v>
      </c>
      <c r="K67">
        <v>15</v>
      </c>
      <c r="L67">
        <v>18</v>
      </c>
      <c r="M67">
        <v>125</v>
      </c>
      <c r="N67">
        <v>92</v>
      </c>
      <c r="O67">
        <v>13</v>
      </c>
      <c r="P67">
        <v>4</v>
      </c>
      <c r="Q67">
        <v>1</v>
      </c>
      <c r="R67">
        <v>9</v>
      </c>
      <c r="S67">
        <v>-1</v>
      </c>
      <c r="T67">
        <v>1</v>
      </c>
      <c r="U67" t="s">
        <v>46</v>
      </c>
      <c r="V67" t="s">
        <v>45</v>
      </c>
      <c r="W67" t="b">
        <v>0</v>
      </c>
      <c r="Z67">
        <v>48</v>
      </c>
      <c r="AA67">
        <v>9</v>
      </c>
      <c r="AD67">
        <v>45</v>
      </c>
      <c r="AE67">
        <v>8.0703942998691609</v>
      </c>
      <c r="AF67">
        <v>4.0078890871087518</v>
      </c>
    </row>
    <row r="68" spans="1:32" x14ac:dyDescent="0.3">
      <c r="A68">
        <v>48</v>
      </c>
      <c r="B68" t="s">
        <v>0</v>
      </c>
      <c r="C68" t="s">
        <v>20</v>
      </c>
      <c r="D68" t="s">
        <v>16</v>
      </c>
      <c r="E68" t="s">
        <v>21</v>
      </c>
      <c r="F68">
        <v>0</v>
      </c>
      <c r="G68">
        <v>0</v>
      </c>
      <c r="H68">
        <v>1</v>
      </c>
      <c r="I68">
        <v>0</v>
      </c>
      <c r="J68">
        <v>7</v>
      </c>
      <c r="K68">
        <v>15</v>
      </c>
      <c r="L68">
        <v>33</v>
      </c>
      <c r="M68">
        <v>126</v>
      </c>
      <c r="N68">
        <v>78</v>
      </c>
      <c r="O68">
        <v>8</v>
      </c>
      <c r="P68">
        <v>0</v>
      </c>
      <c r="Q68">
        <v>3</v>
      </c>
      <c r="R68">
        <v>1</v>
      </c>
      <c r="S68">
        <v>4</v>
      </c>
      <c r="T68">
        <v>3</v>
      </c>
      <c r="U68" t="s">
        <v>47</v>
      </c>
      <c r="V68" t="s">
        <v>45</v>
      </c>
      <c r="W68" t="b">
        <v>0</v>
      </c>
      <c r="Z68">
        <v>48</v>
      </c>
      <c r="AB68">
        <v>4</v>
      </c>
      <c r="AD68">
        <v>46</v>
      </c>
      <c r="AE68">
        <v>8.525736212861883</v>
      </c>
      <c r="AF68">
        <v>4.2852570424312075</v>
      </c>
    </row>
    <row r="69" spans="1:32" x14ac:dyDescent="0.3">
      <c r="AD69">
        <v>47</v>
      </c>
      <c r="AE69">
        <v>8.7262901465502178</v>
      </c>
      <c r="AF69">
        <v>4.5778570172399178</v>
      </c>
    </row>
    <row r="70" spans="1:32" x14ac:dyDescent="0.3">
      <c r="AD70">
        <v>48</v>
      </c>
      <c r="AE70">
        <v>8.7262901465502178</v>
      </c>
      <c r="AF70">
        <v>4.5778570172399178</v>
      </c>
    </row>
    <row r="71" spans="1:32" x14ac:dyDescent="0.3">
      <c r="AD71">
        <v>49</v>
      </c>
      <c r="AE71">
        <v>8.3908581604126038</v>
      </c>
      <c r="AF71">
        <v>4.5279917575908044</v>
      </c>
    </row>
    <row r="72" spans="1:32" x14ac:dyDescent="0.3">
      <c r="AD72">
        <v>50</v>
      </c>
    </row>
    <row r="73" spans="1:32" x14ac:dyDescent="0.3">
      <c r="AD73">
        <v>51</v>
      </c>
    </row>
    <row r="74" spans="1:32" x14ac:dyDescent="0.3">
      <c r="AD74">
        <v>52</v>
      </c>
    </row>
    <row r="75" spans="1:32" x14ac:dyDescent="0.3">
      <c r="AD75">
        <v>53</v>
      </c>
    </row>
    <row r="76" spans="1:32" x14ac:dyDescent="0.3">
      <c r="AD76">
        <v>54</v>
      </c>
    </row>
    <row r="77" spans="1:32" x14ac:dyDescent="0.3">
      <c r="AD77">
        <v>55</v>
      </c>
    </row>
    <row r="78" spans="1:32" x14ac:dyDescent="0.3">
      <c r="AD78">
        <v>56</v>
      </c>
    </row>
    <row r="79" spans="1:32" x14ac:dyDescent="0.3">
      <c r="AD79">
        <v>57</v>
      </c>
    </row>
    <row r="80" spans="1:32" x14ac:dyDescent="0.3">
      <c r="AD80">
        <v>58</v>
      </c>
    </row>
    <row r="81" spans="30:30" x14ac:dyDescent="0.3">
      <c r="AD81">
        <v>59</v>
      </c>
    </row>
    <row r="82" spans="30:30" x14ac:dyDescent="0.3">
      <c r="AD82">
        <v>60</v>
      </c>
    </row>
    <row r="83" spans="30:30" x14ac:dyDescent="0.3">
      <c r="AD83">
        <v>61</v>
      </c>
    </row>
    <row r="84" spans="30:30" x14ac:dyDescent="0.3">
      <c r="AD84">
        <v>62</v>
      </c>
    </row>
    <row r="85" spans="30:30" x14ac:dyDescent="0.3">
      <c r="AD85">
        <v>63</v>
      </c>
    </row>
    <row r="86" spans="30:30" x14ac:dyDescent="0.3">
      <c r="AD86">
        <v>64</v>
      </c>
    </row>
    <row r="87" spans="30:30" x14ac:dyDescent="0.3">
      <c r="AD87">
        <v>65</v>
      </c>
    </row>
    <row r="88" spans="30:30" x14ac:dyDescent="0.3">
      <c r="AD88">
        <v>66</v>
      </c>
    </row>
    <row r="89" spans="30:30" x14ac:dyDescent="0.3">
      <c r="AD89">
        <v>67</v>
      </c>
    </row>
    <row r="90" spans="30:30" x14ac:dyDescent="0.3">
      <c r="AD90">
        <v>68</v>
      </c>
    </row>
    <row r="91" spans="30:30" x14ac:dyDescent="0.3">
      <c r="AD91">
        <v>69</v>
      </c>
    </row>
  </sheetData>
  <mergeCells count="12">
    <mergeCell ref="C2:D2"/>
    <mergeCell ref="E2:F2"/>
    <mergeCell ref="G2:H2"/>
    <mergeCell ref="I2:J2"/>
    <mergeCell ref="L2:M2"/>
    <mergeCell ref="G20:H20"/>
    <mergeCell ref="I20:J20"/>
    <mergeCell ref="P20:Q20"/>
    <mergeCell ref="R20:S20"/>
    <mergeCell ref="N2:O2"/>
    <mergeCell ref="P2:Q2"/>
    <mergeCell ref="R2:S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21"/>
  <sheetViews>
    <sheetView topLeftCell="O1" workbookViewId="0">
      <selection activeCell="AC78" sqref="AC78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0.33379731138261848</v>
      </c>
      <c r="D4" s="8">
        <v>0.67928883445053567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</v>
      </c>
      <c r="J4" s="8">
        <v>0</v>
      </c>
      <c r="L4" s="7">
        <f t="shared" ref="L4:L17" si="0">(C4-D4)</f>
        <v>-0.32833858824979023</v>
      </c>
      <c r="M4" s="8">
        <f t="shared" ref="M4:M17" si="1">(C4+D4)</f>
        <v>0.93180566542447019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</v>
      </c>
      <c r="S4" s="8">
        <f t="shared" ref="S4:S17" si="7">(I4+J4)</f>
        <v>0</v>
      </c>
    </row>
    <row r="5" spans="1:19" x14ac:dyDescent="0.3">
      <c r="A5" t="s">
        <v>30</v>
      </c>
      <c r="C5" s="7">
        <v>2.7076269358986504E-2</v>
      </c>
      <c r="D5" s="8">
        <v>0.16230571461469284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-0.13760589000968462</v>
      </c>
      <c r="M5" s="8">
        <f t="shared" si="1"/>
        <v>0.19428979568068391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3">
      <c r="A6" t="s">
        <v>31</v>
      </c>
      <c r="C6" s="7">
        <v>6.1933471916139533</v>
      </c>
      <c r="D6" s="8">
        <v>4.4336082939197201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1.4840134104502483</v>
      </c>
      <c r="J6" s="8">
        <v>2.8925604598768442</v>
      </c>
      <c r="L6" s="7">
        <f t="shared" si="0"/>
        <v>1.8165825599356866</v>
      </c>
      <c r="M6" s="8">
        <f t="shared" si="1"/>
        <v>10.620349276994002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-1.4060672162554679</v>
      </c>
      <c r="S6" s="8">
        <f t="shared" si="7"/>
        <v>4.3886136913240863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3">
      <c r="A8" t="s">
        <v>33</v>
      </c>
      <c r="C8" s="7">
        <v>3.1459462810859007</v>
      </c>
      <c r="D8" s="8">
        <v>3.4583095187973898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6.3585259289923934</v>
      </c>
      <c r="J8" s="8">
        <v>2.0926607524269794</v>
      </c>
      <c r="L8" s="7">
        <f t="shared" si="0"/>
        <v>-0.34744581663900442</v>
      </c>
      <c r="M8" s="8">
        <f t="shared" si="1"/>
        <v>6.5535731342969665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4.2572329938908329</v>
      </c>
      <c r="S8" s="8">
        <f t="shared" si="7"/>
        <v>8.4501433579677609</v>
      </c>
    </row>
    <row r="9" spans="1:19" x14ac:dyDescent="0.3">
      <c r="A9" s="4" t="s">
        <v>12</v>
      </c>
      <c r="B9" s="4"/>
      <c r="C9" s="5">
        <v>12.176781149576444</v>
      </c>
      <c r="D9" s="6">
        <v>5.2382551943771158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11.60972552003005</v>
      </c>
      <c r="J9" s="6">
        <v>5.4027153090000848</v>
      </c>
      <c r="L9" s="5">
        <f t="shared" si="0"/>
        <v>7.1045578744481732</v>
      </c>
      <c r="M9" s="6">
        <f t="shared" si="1"/>
        <v>17.41976650178983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6.1894446277142263</v>
      </c>
      <c r="S9" s="6">
        <f t="shared" si="7"/>
        <v>17.00629617859067</v>
      </c>
    </row>
    <row r="10" spans="1:19" x14ac:dyDescent="0.3">
      <c r="A10" t="s">
        <v>13</v>
      </c>
      <c r="C10" s="7">
        <v>24.790263141663353</v>
      </c>
      <c r="D10" s="8">
        <v>10.206780543646916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25.321425197569397</v>
      </c>
      <c r="J10" s="8">
        <v>10.81161029245767</v>
      </c>
      <c r="L10" s="7">
        <f t="shared" si="0"/>
        <v>14.291592310027198</v>
      </c>
      <c r="M10" s="8">
        <f t="shared" si="1"/>
        <v>35.132629133439316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14.560058184345701</v>
      </c>
      <c r="S10" s="8">
        <f t="shared" si="7"/>
        <v>36.156718395664903</v>
      </c>
    </row>
    <row r="11" spans="1:19" x14ac:dyDescent="0.3">
      <c r="A11" t="s">
        <v>14</v>
      </c>
      <c r="C11" s="7">
        <v>118.74918433521162</v>
      </c>
      <c r="D11" s="8">
        <v>21.996366970194256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112.38851729112537</v>
      </c>
      <c r="J11" s="8">
        <v>14.689933146924119</v>
      </c>
      <c r="L11" s="7">
        <f t="shared" si="0"/>
        <v>96.460231795719949</v>
      </c>
      <c r="M11" s="8">
        <f t="shared" si="1"/>
        <v>140.47871167303512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97.743661306988542</v>
      </c>
      <c r="S11" s="8">
        <f t="shared" si="7"/>
        <v>127.10299139846185</v>
      </c>
    </row>
    <row r="12" spans="1:19" x14ac:dyDescent="0.3">
      <c r="A12" s="4" t="s">
        <v>34</v>
      </c>
      <c r="B12" s="4"/>
      <c r="C12" s="5">
        <v>81.782140043971822</v>
      </c>
      <c r="D12" s="6">
        <v>14.03635648907774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75.457366573525917</v>
      </c>
      <c r="J12" s="6">
        <v>5.9049171935618521</v>
      </c>
      <c r="L12" s="5">
        <f t="shared" si="0"/>
        <v>67.49959189353568</v>
      </c>
      <c r="M12" s="6">
        <f t="shared" si="1"/>
        <v>95.490805755514842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69.559394324139504</v>
      </c>
      <c r="S12" s="6">
        <f t="shared" si="7"/>
        <v>81.374740994995364</v>
      </c>
    </row>
    <row r="13" spans="1:19" x14ac:dyDescent="0.3">
      <c r="A13" s="4" t="s">
        <v>25</v>
      </c>
      <c r="B13" s="4"/>
      <c r="C13" s="5">
        <v>9.7001670534414579</v>
      </c>
      <c r="D13" s="6">
        <v>1.7963950745921651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7.8425393394426415</v>
      </c>
      <c r="J13" s="6">
        <v>1.0071864449578365</v>
      </c>
      <c r="L13" s="5">
        <f t="shared" si="0"/>
        <v>7.9104272624586063</v>
      </c>
      <c r="M13" s="6">
        <f t="shared" si="1"/>
        <v>11.39278287497473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6.8367983257461749</v>
      </c>
      <c r="S13" s="6">
        <f t="shared" si="7"/>
        <v>8.8531245011810373</v>
      </c>
    </row>
    <row r="14" spans="1:19" x14ac:dyDescent="0.3">
      <c r="A14" t="s">
        <v>35</v>
      </c>
      <c r="C14" s="7">
        <v>0.8816039607135151</v>
      </c>
      <c r="D14" s="8">
        <v>1.0804168459494505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0.25193078113503009</v>
      </c>
      <c r="J14" s="8">
        <v>0.66362070777421778</v>
      </c>
      <c r="L14" s="7">
        <f t="shared" si="0"/>
        <v>-0.19292126777658292</v>
      </c>
      <c r="M14" s="8">
        <f t="shared" si="1"/>
        <v>1.977174271163376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-0.41182019244113549</v>
      </c>
      <c r="S14" s="8">
        <f t="shared" si="7"/>
        <v>0.91775801427813763</v>
      </c>
    </row>
    <row r="15" spans="1:19" x14ac:dyDescent="0.3">
      <c r="A15" t="s">
        <v>36</v>
      </c>
      <c r="C15" s="7">
        <v>2.1787518400735184</v>
      </c>
      <c r="D15" s="8">
        <v>1.0547625049199405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2.3377745993785348</v>
      </c>
      <c r="J15" s="8">
        <v>0.94122702894395804</v>
      </c>
      <c r="L15" s="7">
        <f t="shared" si="0"/>
        <v>1.0944968501255348</v>
      </c>
      <c r="M15" s="8">
        <f t="shared" si="1"/>
        <v>3.2453923006197778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1.4009521705917045</v>
      </c>
      <c r="S15" s="8">
        <f t="shared" si="7"/>
        <v>3.2810705281448049</v>
      </c>
    </row>
    <row r="16" spans="1:19" x14ac:dyDescent="0.3">
      <c r="A16" s="4" t="s">
        <v>37</v>
      </c>
      <c r="B16" s="4"/>
      <c r="C16" s="5">
        <v>8.4441507200303541</v>
      </c>
      <c r="D16" s="6">
        <v>1.8794204338405724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6.3734150365798401</v>
      </c>
      <c r="J16" s="6">
        <v>1.2438925712238968</v>
      </c>
      <c r="L16" s="5">
        <f t="shared" si="0"/>
        <v>6.5040878220100593</v>
      </c>
      <c r="M16" s="6">
        <f t="shared" si="1"/>
        <v>10.23791381441403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5.1276495686775023</v>
      </c>
      <c r="S16" s="6">
        <f t="shared" si="7"/>
        <v>7.6157706649764458</v>
      </c>
    </row>
    <row r="17" spans="1:32" ht="15" thickBot="1" x14ac:dyDescent="0.35">
      <c r="A17" s="4" t="s">
        <v>38</v>
      </c>
      <c r="B17" s="4"/>
      <c r="C17" s="18">
        <v>4.8611858816132569</v>
      </c>
      <c r="D17" s="19">
        <v>1.077221532182673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5.07823722739227</v>
      </c>
      <c r="J17" s="19">
        <v>1.0906038275646521</v>
      </c>
      <c r="L17" s="18">
        <f t="shared" si="0"/>
        <v>3.7752648886790636</v>
      </c>
      <c r="M17" s="19">
        <f t="shared" si="1"/>
        <v>5.935629346439165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3.983085298775344</v>
      </c>
      <c r="S17" s="19">
        <f t="shared" si="7"/>
        <v>6.1671252695663261</v>
      </c>
    </row>
    <row r="20" spans="1:32" x14ac:dyDescent="0.3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9</v>
      </c>
      <c r="B22" t="s">
        <v>19</v>
      </c>
      <c r="C22" t="s">
        <v>20</v>
      </c>
      <c r="D22" t="s">
        <v>17</v>
      </c>
      <c r="E22" t="s">
        <v>21</v>
      </c>
      <c r="F22">
        <v>1</v>
      </c>
      <c r="G22">
        <v>0</v>
      </c>
      <c r="H22">
        <v>0</v>
      </c>
      <c r="I22">
        <v>0</v>
      </c>
      <c r="J22">
        <v>4</v>
      </c>
      <c r="K22">
        <v>3</v>
      </c>
      <c r="L22">
        <v>-1</v>
      </c>
      <c r="M22">
        <v>68</v>
      </c>
      <c r="N22">
        <v>66</v>
      </c>
      <c r="O22">
        <v>5</v>
      </c>
      <c r="P22">
        <v>-2</v>
      </c>
      <c r="Q22">
        <v>0</v>
      </c>
      <c r="R22">
        <v>3</v>
      </c>
      <c r="S22">
        <v>4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3">
      <c r="A23">
        <v>9</v>
      </c>
      <c r="B23" t="s">
        <v>19</v>
      </c>
      <c r="C23" t="s">
        <v>20</v>
      </c>
      <c r="D23" t="s">
        <v>22</v>
      </c>
      <c r="E23" t="s">
        <v>21</v>
      </c>
      <c r="F23">
        <v>0</v>
      </c>
      <c r="G23">
        <v>0</v>
      </c>
      <c r="H23">
        <v>7</v>
      </c>
      <c r="I23">
        <v>0</v>
      </c>
      <c r="J23">
        <v>0</v>
      </c>
      <c r="K23">
        <v>15</v>
      </c>
      <c r="L23">
        <v>-1</v>
      </c>
      <c r="M23">
        <v>87</v>
      </c>
      <c r="N23">
        <v>73</v>
      </c>
      <c r="O23">
        <v>7</v>
      </c>
      <c r="P23">
        <v>-2</v>
      </c>
      <c r="Q23">
        <v>0</v>
      </c>
      <c r="R23">
        <v>9</v>
      </c>
      <c r="S23">
        <v>0</v>
      </c>
      <c r="T23">
        <v>-1</v>
      </c>
      <c r="V23" t="s">
        <v>45</v>
      </c>
      <c r="W23" t="b">
        <v>0</v>
      </c>
      <c r="Z23">
        <v>9</v>
      </c>
      <c r="AD23">
        <v>1</v>
      </c>
      <c r="AE23">
        <v>0</v>
      </c>
      <c r="AF23">
        <v>0</v>
      </c>
    </row>
    <row r="24" spans="1:32" x14ac:dyDescent="0.3">
      <c r="A24">
        <v>8</v>
      </c>
      <c r="B24" t="s">
        <v>19</v>
      </c>
      <c r="C24" t="s">
        <v>23</v>
      </c>
      <c r="D24" t="s">
        <v>1</v>
      </c>
      <c r="E24" t="s">
        <v>21</v>
      </c>
      <c r="F24">
        <v>0</v>
      </c>
      <c r="G24">
        <v>0</v>
      </c>
      <c r="H24">
        <v>9</v>
      </c>
      <c r="I24">
        <v>0</v>
      </c>
      <c r="J24">
        <v>0</v>
      </c>
      <c r="K24">
        <v>15</v>
      </c>
      <c r="L24">
        <v>27</v>
      </c>
      <c r="M24">
        <v>114</v>
      </c>
      <c r="N24">
        <v>72</v>
      </c>
      <c r="O24">
        <v>9</v>
      </c>
      <c r="P24">
        <v>2</v>
      </c>
      <c r="Q24">
        <v>2</v>
      </c>
      <c r="R24">
        <v>7</v>
      </c>
      <c r="S24">
        <v>-2</v>
      </c>
      <c r="T24">
        <v>-1</v>
      </c>
      <c r="U24" t="s">
        <v>46</v>
      </c>
      <c r="V24" t="s">
        <v>45</v>
      </c>
      <c r="W24" t="b">
        <v>0</v>
      </c>
      <c r="Z24">
        <v>8</v>
      </c>
      <c r="AA24">
        <v>7</v>
      </c>
      <c r="AD24">
        <v>2</v>
      </c>
      <c r="AE24">
        <v>0</v>
      </c>
      <c r="AF24">
        <v>0</v>
      </c>
    </row>
    <row r="25" spans="1:32" x14ac:dyDescent="0.3">
      <c r="A25">
        <v>8</v>
      </c>
      <c r="B25" t="s">
        <v>19</v>
      </c>
      <c r="C25" t="s">
        <v>23</v>
      </c>
      <c r="D25" t="s">
        <v>1</v>
      </c>
      <c r="E25" t="s">
        <v>21</v>
      </c>
      <c r="F25">
        <v>2</v>
      </c>
      <c r="G25">
        <v>0</v>
      </c>
      <c r="H25">
        <v>5</v>
      </c>
      <c r="I25">
        <v>0</v>
      </c>
      <c r="J25">
        <v>1</v>
      </c>
      <c r="K25">
        <v>3</v>
      </c>
      <c r="L25">
        <v>29</v>
      </c>
      <c r="M25">
        <v>86</v>
      </c>
      <c r="N25">
        <v>54</v>
      </c>
      <c r="O25">
        <v>8</v>
      </c>
      <c r="P25">
        <v>3</v>
      </c>
      <c r="Q25">
        <v>2</v>
      </c>
      <c r="R25">
        <v>4</v>
      </c>
      <c r="S25">
        <v>-1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4</v>
      </c>
      <c r="AD25">
        <v>3</v>
      </c>
      <c r="AE25">
        <v>0</v>
      </c>
      <c r="AF25">
        <v>0</v>
      </c>
    </row>
    <row r="26" spans="1:32" x14ac:dyDescent="0.3">
      <c r="A26">
        <v>9</v>
      </c>
      <c r="B26" t="s">
        <v>19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6</v>
      </c>
      <c r="I26">
        <v>0</v>
      </c>
      <c r="J26">
        <v>1</v>
      </c>
      <c r="K26">
        <v>15</v>
      </c>
      <c r="L26">
        <v>10</v>
      </c>
      <c r="M26">
        <v>83</v>
      </c>
      <c r="N26">
        <v>58</v>
      </c>
      <c r="O26">
        <v>7</v>
      </c>
      <c r="P26">
        <v>0</v>
      </c>
      <c r="Q26">
        <v>1</v>
      </c>
      <c r="R26">
        <v>6</v>
      </c>
      <c r="S26">
        <v>0</v>
      </c>
      <c r="T26">
        <v>-1</v>
      </c>
      <c r="U26" t="s">
        <v>46</v>
      </c>
      <c r="V26" t="s">
        <v>45</v>
      </c>
      <c r="W26" t="b">
        <v>0</v>
      </c>
      <c r="Z26">
        <v>9</v>
      </c>
      <c r="AA26">
        <v>6</v>
      </c>
      <c r="AD26">
        <v>4</v>
      </c>
      <c r="AE26">
        <v>0</v>
      </c>
      <c r="AF26">
        <v>0</v>
      </c>
    </row>
    <row r="27" spans="1:32" x14ac:dyDescent="0.3">
      <c r="A27">
        <v>9</v>
      </c>
      <c r="B27" t="s">
        <v>19</v>
      </c>
      <c r="C27" t="s">
        <v>20</v>
      </c>
      <c r="D27" t="s">
        <v>18</v>
      </c>
      <c r="E27" t="s">
        <v>16</v>
      </c>
      <c r="F27">
        <v>2</v>
      </c>
      <c r="G27">
        <v>0</v>
      </c>
      <c r="H27">
        <v>2</v>
      </c>
      <c r="I27">
        <v>0</v>
      </c>
      <c r="J27">
        <v>5</v>
      </c>
      <c r="K27">
        <v>3</v>
      </c>
      <c r="L27">
        <v>13</v>
      </c>
      <c r="M27">
        <v>86</v>
      </c>
      <c r="N27">
        <v>70</v>
      </c>
      <c r="O27">
        <v>9</v>
      </c>
      <c r="P27">
        <v>0</v>
      </c>
      <c r="Q27">
        <v>1</v>
      </c>
      <c r="R27">
        <v>4</v>
      </c>
      <c r="S27">
        <v>4</v>
      </c>
      <c r="T27">
        <v>-1</v>
      </c>
      <c r="U27" t="s">
        <v>47</v>
      </c>
      <c r="V27" t="s">
        <v>45</v>
      </c>
      <c r="W27" t="b">
        <v>0</v>
      </c>
      <c r="Z27">
        <v>9</v>
      </c>
      <c r="AB27">
        <v>4</v>
      </c>
      <c r="AD27">
        <v>5</v>
      </c>
      <c r="AE27">
        <v>0</v>
      </c>
      <c r="AF27">
        <v>0</v>
      </c>
    </row>
    <row r="28" spans="1:32" x14ac:dyDescent="0.3">
      <c r="A28">
        <v>26</v>
      </c>
      <c r="B28" t="s">
        <v>19</v>
      </c>
      <c r="C28" t="s">
        <v>20</v>
      </c>
      <c r="D28" t="s">
        <v>1</v>
      </c>
      <c r="E28" t="s">
        <v>21</v>
      </c>
      <c r="F28">
        <v>0</v>
      </c>
      <c r="G28">
        <v>0</v>
      </c>
      <c r="H28">
        <v>0</v>
      </c>
      <c r="I28">
        <v>0</v>
      </c>
      <c r="J28">
        <v>6</v>
      </c>
      <c r="K28">
        <v>15</v>
      </c>
      <c r="L28">
        <v>13</v>
      </c>
      <c r="M28">
        <v>88</v>
      </c>
      <c r="N28">
        <v>60</v>
      </c>
      <c r="O28">
        <v>6</v>
      </c>
      <c r="P28">
        <v>0</v>
      </c>
      <c r="Q28">
        <v>1</v>
      </c>
      <c r="R28">
        <v>0</v>
      </c>
      <c r="S28">
        <v>5</v>
      </c>
      <c r="T28">
        <v>-1</v>
      </c>
      <c r="U28" t="s">
        <v>47</v>
      </c>
      <c r="V28" t="s">
        <v>26</v>
      </c>
      <c r="W28" t="b">
        <v>0</v>
      </c>
      <c r="Z28">
        <v>26</v>
      </c>
      <c r="AB28">
        <v>5</v>
      </c>
      <c r="AD28">
        <v>6</v>
      </c>
      <c r="AE28">
        <v>0</v>
      </c>
      <c r="AF28">
        <v>0</v>
      </c>
    </row>
    <row r="29" spans="1:32" x14ac:dyDescent="0.3">
      <c r="A29">
        <v>29</v>
      </c>
      <c r="B29" t="s">
        <v>19</v>
      </c>
      <c r="C29" t="s">
        <v>1</v>
      </c>
      <c r="D29" t="s">
        <v>17</v>
      </c>
      <c r="E29" t="s">
        <v>21</v>
      </c>
      <c r="F29">
        <v>0</v>
      </c>
      <c r="G29">
        <v>0</v>
      </c>
      <c r="H29">
        <v>10</v>
      </c>
      <c r="I29">
        <v>0</v>
      </c>
      <c r="J29">
        <v>1</v>
      </c>
      <c r="K29">
        <v>3</v>
      </c>
      <c r="L29">
        <v>34</v>
      </c>
      <c r="M29">
        <v>127</v>
      </c>
      <c r="N29">
        <v>90</v>
      </c>
      <c r="O29">
        <v>11</v>
      </c>
      <c r="P29">
        <v>2</v>
      </c>
      <c r="Q29">
        <v>3</v>
      </c>
      <c r="R29">
        <v>8</v>
      </c>
      <c r="S29">
        <v>-2</v>
      </c>
      <c r="T29">
        <v>-1</v>
      </c>
      <c r="U29" t="s">
        <v>46</v>
      </c>
      <c r="V29" t="s">
        <v>45</v>
      </c>
      <c r="W29" t="b">
        <v>0</v>
      </c>
      <c r="Z29">
        <v>29</v>
      </c>
      <c r="AA29">
        <v>8</v>
      </c>
      <c r="AD29">
        <v>7</v>
      </c>
      <c r="AE29">
        <v>0</v>
      </c>
      <c r="AF29">
        <v>0</v>
      </c>
    </row>
    <row r="30" spans="1:32" x14ac:dyDescent="0.3">
      <c r="A30">
        <v>29</v>
      </c>
      <c r="B30" t="s">
        <v>19</v>
      </c>
      <c r="C30" t="s">
        <v>1</v>
      </c>
      <c r="D30" t="s">
        <v>17</v>
      </c>
      <c r="E30" t="s">
        <v>21</v>
      </c>
      <c r="F30">
        <v>0</v>
      </c>
      <c r="G30">
        <v>0</v>
      </c>
      <c r="H30">
        <v>0</v>
      </c>
      <c r="I30">
        <v>0</v>
      </c>
      <c r="J30">
        <v>8</v>
      </c>
      <c r="K30">
        <v>15</v>
      </c>
      <c r="L30">
        <v>23</v>
      </c>
      <c r="M30">
        <v>118</v>
      </c>
      <c r="N30">
        <v>80</v>
      </c>
      <c r="O30">
        <v>8</v>
      </c>
      <c r="P30">
        <v>0</v>
      </c>
      <c r="Q30">
        <v>2</v>
      </c>
      <c r="R30">
        <v>0</v>
      </c>
      <c r="S30">
        <v>6</v>
      </c>
      <c r="T30">
        <v>-1</v>
      </c>
      <c r="U30" t="s">
        <v>47</v>
      </c>
      <c r="V30" t="s">
        <v>45</v>
      </c>
      <c r="W30" t="b">
        <v>0</v>
      </c>
      <c r="Z30">
        <v>29</v>
      </c>
      <c r="AB30">
        <v>6</v>
      </c>
      <c r="AD30">
        <v>8</v>
      </c>
      <c r="AE30">
        <v>0</v>
      </c>
      <c r="AF30">
        <v>0</v>
      </c>
    </row>
    <row r="31" spans="1:32" x14ac:dyDescent="0.3">
      <c r="A31">
        <v>33</v>
      </c>
      <c r="B31" t="s">
        <v>19</v>
      </c>
      <c r="C31" t="s">
        <v>20</v>
      </c>
      <c r="D31" t="s">
        <v>1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7</v>
      </c>
      <c r="K31">
        <v>15</v>
      </c>
      <c r="L31">
        <v>34</v>
      </c>
      <c r="M31">
        <v>143</v>
      </c>
      <c r="N31">
        <v>94</v>
      </c>
      <c r="O31">
        <v>10</v>
      </c>
      <c r="P31">
        <v>2</v>
      </c>
      <c r="Q31">
        <v>3</v>
      </c>
      <c r="R31">
        <v>1</v>
      </c>
      <c r="S31">
        <v>4</v>
      </c>
      <c r="T31">
        <v>2</v>
      </c>
      <c r="U31" t="s">
        <v>47</v>
      </c>
      <c r="V31" t="s">
        <v>26</v>
      </c>
      <c r="W31" t="b">
        <v>0</v>
      </c>
      <c r="Z31">
        <v>33</v>
      </c>
      <c r="AB31">
        <v>4</v>
      </c>
      <c r="AD31">
        <v>9</v>
      </c>
      <c r="AE31">
        <v>5.5000000000000009</v>
      </c>
      <c r="AF31">
        <v>0</v>
      </c>
    </row>
    <row r="32" spans="1:32" x14ac:dyDescent="0.3">
      <c r="A32">
        <v>33</v>
      </c>
      <c r="B32" t="s">
        <v>19</v>
      </c>
      <c r="C32" t="s">
        <v>20</v>
      </c>
      <c r="E32" t="s">
        <v>2</v>
      </c>
      <c r="F32">
        <v>0</v>
      </c>
      <c r="G32">
        <v>0</v>
      </c>
      <c r="H32">
        <v>10</v>
      </c>
      <c r="I32">
        <v>0</v>
      </c>
      <c r="J32">
        <v>0</v>
      </c>
      <c r="K32">
        <v>15</v>
      </c>
      <c r="L32">
        <v>32</v>
      </c>
      <c r="M32">
        <v>127</v>
      </c>
      <c r="N32">
        <v>80</v>
      </c>
      <c r="O32">
        <v>10</v>
      </c>
      <c r="P32">
        <v>1</v>
      </c>
      <c r="Q32">
        <v>3</v>
      </c>
      <c r="R32">
        <v>9</v>
      </c>
      <c r="S32">
        <v>-3</v>
      </c>
      <c r="T32">
        <v>1</v>
      </c>
      <c r="U32" t="s">
        <v>46</v>
      </c>
      <c r="V32" t="s">
        <v>26</v>
      </c>
      <c r="W32" t="b">
        <v>0</v>
      </c>
      <c r="Z32">
        <v>33</v>
      </c>
      <c r="AA32">
        <v>9</v>
      </c>
      <c r="AD32">
        <v>10</v>
      </c>
      <c r="AE32">
        <v>5.6689821874294575</v>
      </c>
      <c r="AF32">
        <v>4</v>
      </c>
    </row>
    <row r="33" spans="1:32" x14ac:dyDescent="0.3">
      <c r="A33">
        <v>33</v>
      </c>
      <c r="B33" t="s">
        <v>19</v>
      </c>
      <c r="C33" t="s">
        <v>20</v>
      </c>
      <c r="E33" t="s">
        <v>2</v>
      </c>
      <c r="F33">
        <v>2</v>
      </c>
      <c r="G33">
        <v>0</v>
      </c>
      <c r="H33">
        <v>6</v>
      </c>
      <c r="I33">
        <v>0</v>
      </c>
      <c r="J33">
        <v>0</v>
      </c>
      <c r="K33">
        <v>15</v>
      </c>
      <c r="L33">
        <v>8</v>
      </c>
      <c r="M33">
        <v>75</v>
      </c>
      <c r="N33">
        <v>52</v>
      </c>
      <c r="O33">
        <v>8</v>
      </c>
      <c r="P33">
        <v>1</v>
      </c>
      <c r="Q33">
        <v>0</v>
      </c>
      <c r="R33">
        <v>7</v>
      </c>
      <c r="S33">
        <v>0</v>
      </c>
      <c r="T33">
        <v>1</v>
      </c>
      <c r="U33" t="s">
        <v>46</v>
      </c>
      <c r="V33" t="s">
        <v>26</v>
      </c>
      <c r="W33" t="b">
        <v>0</v>
      </c>
      <c r="Z33">
        <v>33</v>
      </c>
      <c r="AA33">
        <v>7</v>
      </c>
      <c r="AD33">
        <v>11</v>
      </c>
      <c r="AE33">
        <v>5.6689821874294575</v>
      </c>
      <c r="AF33">
        <v>4</v>
      </c>
    </row>
    <row r="34" spans="1:32" x14ac:dyDescent="0.3">
      <c r="A34">
        <v>33</v>
      </c>
      <c r="B34" t="s">
        <v>19</v>
      </c>
      <c r="C34" t="s">
        <v>20</v>
      </c>
      <c r="E34" t="s">
        <v>2</v>
      </c>
      <c r="F34">
        <v>0</v>
      </c>
      <c r="G34">
        <v>0</v>
      </c>
      <c r="H34">
        <v>10</v>
      </c>
      <c r="I34">
        <v>0</v>
      </c>
      <c r="J34">
        <v>0</v>
      </c>
      <c r="K34">
        <v>15</v>
      </c>
      <c r="L34">
        <v>24</v>
      </c>
      <c r="M34">
        <v>119</v>
      </c>
      <c r="N34">
        <v>80</v>
      </c>
      <c r="O34">
        <v>10</v>
      </c>
      <c r="P34">
        <v>2</v>
      </c>
      <c r="Q34">
        <v>2</v>
      </c>
      <c r="R34">
        <v>8</v>
      </c>
      <c r="S34">
        <v>-2</v>
      </c>
      <c r="T34">
        <v>1</v>
      </c>
      <c r="U34" t="s">
        <v>46</v>
      </c>
      <c r="V34" t="s">
        <v>26</v>
      </c>
      <c r="W34" t="b">
        <v>0</v>
      </c>
      <c r="Z34">
        <v>33</v>
      </c>
      <c r="AA34">
        <v>8</v>
      </c>
      <c r="AD34">
        <v>12</v>
      </c>
      <c r="AE34">
        <v>5.6689821874294575</v>
      </c>
      <c r="AF34">
        <v>4</v>
      </c>
    </row>
    <row r="35" spans="1:32" x14ac:dyDescent="0.3">
      <c r="A35">
        <v>33</v>
      </c>
      <c r="B35" t="s">
        <v>19</v>
      </c>
      <c r="C35" t="s">
        <v>20</v>
      </c>
      <c r="E35" t="s">
        <v>2</v>
      </c>
      <c r="F35">
        <v>0</v>
      </c>
      <c r="G35">
        <v>0</v>
      </c>
      <c r="H35">
        <v>8</v>
      </c>
      <c r="I35">
        <v>0</v>
      </c>
      <c r="J35">
        <v>0</v>
      </c>
      <c r="K35">
        <v>15</v>
      </c>
      <c r="L35">
        <v>8</v>
      </c>
      <c r="M35">
        <v>87</v>
      </c>
      <c r="N35">
        <v>64</v>
      </c>
      <c r="O35">
        <v>8</v>
      </c>
      <c r="P35">
        <v>1</v>
      </c>
      <c r="Q35">
        <v>0</v>
      </c>
      <c r="R35">
        <v>7</v>
      </c>
      <c r="S35">
        <v>0</v>
      </c>
      <c r="T35">
        <v>1</v>
      </c>
      <c r="U35" t="s">
        <v>46</v>
      </c>
      <c r="V35" t="s">
        <v>26</v>
      </c>
      <c r="W35" t="b">
        <v>0</v>
      </c>
      <c r="Z35">
        <v>33</v>
      </c>
      <c r="AA35">
        <v>7</v>
      </c>
      <c r="AD35">
        <v>13</v>
      </c>
      <c r="AE35">
        <v>5.6689821874294575</v>
      </c>
      <c r="AF35">
        <v>4</v>
      </c>
    </row>
    <row r="36" spans="1:32" x14ac:dyDescent="0.3">
      <c r="A36">
        <v>33</v>
      </c>
      <c r="B36" t="s">
        <v>19</v>
      </c>
      <c r="C36" t="s">
        <v>20</v>
      </c>
      <c r="E36" t="s">
        <v>2</v>
      </c>
      <c r="F36">
        <v>2</v>
      </c>
      <c r="G36">
        <v>0</v>
      </c>
      <c r="H36">
        <v>6</v>
      </c>
      <c r="I36">
        <v>0</v>
      </c>
      <c r="J36">
        <v>0</v>
      </c>
      <c r="K36">
        <v>15</v>
      </c>
      <c r="L36">
        <v>0</v>
      </c>
      <c r="M36">
        <v>67</v>
      </c>
      <c r="N36">
        <v>52</v>
      </c>
      <c r="O36">
        <v>8</v>
      </c>
      <c r="P36">
        <v>0</v>
      </c>
      <c r="Q36">
        <v>0</v>
      </c>
      <c r="R36">
        <v>8</v>
      </c>
      <c r="S36">
        <v>0</v>
      </c>
      <c r="T36">
        <v>1</v>
      </c>
      <c r="U36" t="s">
        <v>46</v>
      </c>
      <c r="V36" t="s">
        <v>26</v>
      </c>
      <c r="W36" t="b">
        <v>0</v>
      </c>
      <c r="Z36">
        <v>33</v>
      </c>
      <c r="AA36">
        <v>8</v>
      </c>
      <c r="AD36">
        <v>14</v>
      </c>
      <c r="AE36">
        <v>5.6689821874294575</v>
      </c>
      <c r="AF36">
        <v>4</v>
      </c>
    </row>
    <row r="37" spans="1:32" x14ac:dyDescent="0.3">
      <c r="A37">
        <v>35</v>
      </c>
      <c r="B37" t="s">
        <v>19</v>
      </c>
      <c r="C37" t="s">
        <v>20</v>
      </c>
      <c r="D37" t="s">
        <v>21</v>
      </c>
      <c r="E37" t="s">
        <v>2</v>
      </c>
      <c r="F37">
        <v>0</v>
      </c>
      <c r="G37">
        <v>0</v>
      </c>
      <c r="H37">
        <v>0</v>
      </c>
      <c r="I37">
        <v>0</v>
      </c>
      <c r="J37">
        <v>9</v>
      </c>
      <c r="K37">
        <v>15</v>
      </c>
      <c r="L37">
        <v>33</v>
      </c>
      <c r="M37">
        <v>138</v>
      </c>
      <c r="N37">
        <v>90</v>
      </c>
      <c r="O37">
        <v>9</v>
      </c>
      <c r="P37">
        <v>0</v>
      </c>
      <c r="Q37">
        <v>3</v>
      </c>
      <c r="R37">
        <v>0</v>
      </c>
      <c r="S37">
        <v>6</v>
      </c>
      <c r="T37">
        <v>3</v>
      </c>
      <c r="U37" t="s">
        <v>47</v>
      </c>
      <c r="V37" t="s">
        <v>45</v>
      </c>
      <c r="W37" t="b">
        <v>0</v>
      </c>
      <c r="Z37">
        <v>35</v>
      </c>
      <c r="AB37">
        <v>6</v>
      </c>
      <c r="AD37">
        <v>15</v>
      </c>
      <c r="AE37">
        <v>5.6689821874294575</v>
      </c>
      <c r="AF37">
        <v>4</v>
      </c>
    </row>
    <row r="38" spans="1:32" x14ac:dyDescent="0.3">
      <c r="A38">
        <v>35</v>
      </c>
      <c r="B38" t="s">
        <v>19</v>
      </c>
      <c r="C38" t="s">
        <v>20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v>0</v>
      </c>
      <c r="M38">
        <v>87</v>
      </c>
      <c r="N38">
        <v>72</v>
      </c>
      <c r="O38">
        <v>9</v>
      </c>
      <c r="P38">
        <v>0</v>
      </c>
      <c r="Q38">
        <v>0</v>
      </c>
      <c r="R38">
        <v>9</v>
      </c>
      <c r="S38">
        <v>0</v>
      </c>
      <c r="T38">
        <v>1</v>
      </c>
      <c r="U38" t="s">
        <v>46</v>
      </c>
      <c r="V38" t="s">
        <v>45</v>
      </c>
      <c r="W38" t="b">
        <v>0</v>
      </c>
      <c r="Z38">
        <v>35</v>
      </c>
      <c r="AA38">
        <v>9</v>
      </c>
      <c r="AD38">
        <v>16</v>
      </c>
      <c r="AE38">
        <v>5.6689821874294575</v>
      </c>
      <c r="AF38">
        <v>4</v>
      </c>
    </row>
    <row r="39" spans="1:32" x14ac:dyDescent="0.3">
      <c r="A39">
        <v>35</v>
      </c>
      <c r="B39" t="s">
        <v>19</v>
      </c>
      <c r="C39" t="s">
        <v>20</v>
      </c>
      <c r="D39" t="s">
        <v>21</v>
      </c>
      <c r="E39" t="s">
        <v>2</v>
      </c>
      <c r="F39">
        <v>0</v>
      </c>
      <c r="G39">
        <v>0</v>
      </c>
      <c r="H39">
        <v>0</v>
      </c>
      <c r="I39">
        <v>0</v>
      </c>
      <c r="J39">
        <v>9</v>
      </c>
      <c r="K39">
        <v>0</v>
      </c>
      <c r="L39">
        <v>20</v>
      </c>
      <c r="M39">
        <v>110</v>
      </c>
      <c r="N39">
        <v>90</v>
      </c>
      <c r="O39">
        <v>9</v>
      </c>
      <c r="P39">
        <v>0</v>
      </c>
      <c r="Q39">
        <v>2</v>
      </c>
      <c r="R39">
        <v>0</v>
      </c>
      <c r="S39">
        <v>7</v>
      </c>
      <c r="T39">
        <v>3</v>
      </c>
      <c r="U39" t="s">
        <v>47</v>
      </c>
      <c r="V39" t="s">
        <v>45</v>
      </c>
      <c r="W39" t="b">
        <v>0</v>
      </c>
      <c r="Z39">
        <v>35</v>
      </c>
      <c r="AB39">
        <v>7</v>
      </c>
      <c r="AD39">
        <v>17</v>
      </c>
      <c r="AE39">
        <v>5.6689821874294575</v>
      </c>
      <c r="AF39">
        <v>4</v>
      </c>
    </row>
    <row r="40" spans="1:32" x14ac:dyDescent="0.3">
      <c r="A40">
        <v>35</v>
      </c>
      <c r="B40" t="s">
        <v>19</v>
      </c>
      <c r="C40" t="s">
        <v>20</v>
      </c>
      <c r="E40" t="s">
        <v>2</v>
      </c>
      <c r="F40">
        <v>0</v>
      </c>
      <c r="G40">
        <v>0</v>
      </c>
      <c r="H40">
        <v>9</v>
      </c>
      <c r="I40">
        <v>0</v>
      </c>
      <c r="J40">
        <v>0</v>
      </c>
      <c r="K40">
        <v>15</v>
      </c>
      <c r="L40">
        <v>8</v>
      </c>
      <c r="M40">
        <v>95</v>
      </c>
      <c r="N40">
        <v>72</v>
      </c>
      <c r="O40">
        <v>9</v>
      </c>
      <c r="P40">
        <v>1</v>
      </c>
      <c r="Q40">
        <v>0</v>
      </c>
      <c r="R40">
        <v>8</v>
      </c>
      <c r="S40">
        <v>0</v>
      </c>
      <c r="T40">
        <v>1</v>
      </c>
      <c r="U40" t="s">
        <v>46</v>
      </c>
      <c r="V40" t="s">
        <v>45</v>
      </c>
      <c r="W40" t="b">
        <v>0</v>
      </c>
      <c r="Z40">
        <v>35</v>
      </c>
      <c r="AA40">
        <v>8</v>
      </c>
      <c r="AD40">
        <v>18</v>
      </c>
      <c r="AE40">
        <v>5.6689821874294575</v>
      </c>
      <c r="AF40">
        <v>4</v>
      </c>
    </row>
    <row r="41" spans="1:32" x14ac:dyDescent="0.3">
      <c r="A41">
        <v>35</v>
      </c>
      <c r="B41" t="s">
        <v>19</v>
      </c>
      <c r="C41" t="s">
        <v>20</v>
      </c>
      <c r="E41" t="s">
        <v>21</v>
      </c>
      <c r="F41">
        <v>1</v>
      </c>
      <c r="G41">
        <v>0</v>
      </c>
      <c r="H41">
        <v>6</v>
      </c>
      <c r="I41">
        <v>0</v>
      </c>
      <c r="J41">
        <v>1</v>
      </c>
      <c r="K41">
        <v>15</v>
      </c>
      <c r="L41">
        <v>10</v>
      </c>
      <c r="M41">
        <v>85</v>
      </c>
      <c r="N41">
        <v>60</v>
      </c>
      <c r="O41">
        <v>8</v>
      </c>
      <c r="P41">
        <v>0</v>
      </c>
      <c r="Q41">
        <v>1</v>
      </c>
      <c r="R41">
        <v>7</v>
      </c>
      <c r="S41">
        <v>0</v>
      </c>
      <c r="T41">
        <v>2</v>
      </c>
      <c r="U41" t="s">
        <v>46</v>
      </c>
      <c r="V41" t="s">
        <v>45</v>
      </c>
      <c r="W41" t="b">
        <v>0</v>
      </c>
      <c r="Z41">
        <v>35</v>
      </c>
      <c r="AA41">
        <v>7</v>
      </c>
      <c r="AD41">
        <v>19</v>
      </c>
      <c r="AE41">
        <v>5.6689821874294575</v>
      </c>
      <c r="AF41">
        <v>4</v>
      </c>
    </row>
    <row r="42" spans="1:32" x14ac:dyDescent="0.3">
      <c r="A42">
        <v>35</v>
      </c>
      <c r="B42" t="s">
        <v>19</v>
      </c>
      <c r="C42" t="s">
        <v>20</v>
      </c>
      <c r="D42" t="s">
        <v>16</v>
      </c>
      <c r="E42" t="s">
        <v>21</v>
      </c>
      <c r="F42">
        <v>0</v>
      </c>
      <c r="G42">
        <v>0</v>
      </c>
      <c r="H42">
        <v>0</v>
      </c>
      <c r="I42">
        <v>0</v>
      </c>
      <c r="J42">
        <v>8</v>
      </c>
      <c r="K42">
        <v>15</v>
      </c>
      <c r="L42">
        <v>33</v>
      </c>
      <c r="M42">
        <v>128</v>
      </c>
      <c r="N42">
        <v>80</v>
      </c>
      <c r="O42">
        <v>8</v>
      </c>
      <c r="P42">
        <v>0</v>
      </c>
      <c r="Q42">
        <v>3</v>
      </c>
      <c r="R42">
        <v>0</v>
      </c>
      <c r="S42">
        <v>5</v>
      </c>
      <c r="T42">
        <v>3</v>
      </c>
      <c r="U42" t="s">
        <v>47</v>
      </c>
      <c r="V42" t="s">
        <v>45</v>
      </c>
      <c r="W42" t="b">
        <v>0</v>
      </c>
      <c r="Z42">
        <v>35</v>
      </c>
      <c r="AB42">
        <v>5</v>
      </c>
      <c r="AD42">
        <v>20</v>
      </c>
      <c r="AE42">
        <v>5.6689821874294575</v>
      </c>
      <c r="AF42">
        <v>4</v>
      </c>
    </row>
    <row r="43" spans="1:32" x14ac:dyDescent="0.3">
      <c r="A43">
        <v>36</v>
      </c>
      <c r="B43" t="s">
        <v>19</v>
      </c>
      <c r="C43" t="s">
        <v>1</v>
      </c>
      <c r="E43" t="s">
        <v>21</v>
      </c>
      <c r="F43">
        <v>0</v>
      </c>
      <c r="G43">
        <v>0</v>
      </c>
      <c r="H43">
        <v>11</v>
      </c>
      <c r="I43">
        <v>0</v>
      </c>
      <c r="J43">
        <v>1</v>
      </c>
      <c r="K43">
        <v>15</v>
      </c>
      <c r="L43">
        <v>34</v>
      </c>
      <c r="M43">
        <v>147</v>
      </c>
      <c r="N43">
        <v>98</v>
      </c>
      <c r="O43">
        <v>12</v>
      </c>
      <c r="P43">
        <v>2</v>
      </c>
      <c r="Q43">
        <v>3</v>
      </c>
      <c r="R43">
        <v>9</v>
      </c>
      <c r="S43">
        <v>-2</v>
      </c>
      <c r="T43">
        <v>2</v>
      </c>
      <c r="U43" t="s">
        <v>46</v>
      </c>
      <c r="V43" t="s">
        <v>45</v>
      </c>
      <c r="W43" t="b">
        <v>0</v>
      </c>
      <c r="Z43">
        <v>36</v>
      </c>
      <c r="AA43">
        <v>9</v>
      </c>
      <c r="AD43">
        <v>21</v>
      </c>
      <c r="AE43">
        <v>5.6689821874294575</v>
      </c>
      <c r="AF43">
        <v>4</v>
      </c>
    </row>
    <row r="44" spans="1:32" x14ac:dyDescent="0.3">
      <c r="A44">
        <v>36</v>
      </c>
      <c r="B44" t="s">
        <v>19</v>
      </c>
      <c r="C44" t="s">
        <v>1</v>
      </c>
      <c r="D44" t="s">
        <v>2</v>
      </c>
      <c r="E44" t="s">
        <v>21</v>
      </c>
      <c r="F44">
        <v>0</v>
      </c>
      <c r="G44">
        <v>0</v>
      </c>
      <c r="H44">
        <v>1</v>
      </c>
      <c r="I44">
        <v>0</v>
      </c>
      <c r="J44">
        <v>8</v>
      </c>
      <c r="K44">
        <v>15</v>
      </c>
      <c r="L44">
        <v>33</v>
      </c>
      <c r="M44">
        <v>136</v>
      </c>
      <c r="N44">
        <v>88</v>
      </c>
      <c r="O44">
        <v>9</v>
      </c>
      <c r="P44">
        <v>0</v>
      </c>
      <c r="Q44">
        <v>3</v>
      </c>
      <c r="R44">
        <v>1</v>
      </c>
      <c r="S44">
        <v>5</v>
      </c>
      <c r="T44">
        <v>3</v>
      </c>
      <c r="U44" t="s">
        <v>47</v>
      </c>
      <c r="V44" t="s">
        <v>45</v>
      </c>
      <c r="W44" t="b">
        <v>0</v>
      </c>
      <c r="Z44">
        <v>36</v>
      </c>
      <c r="AB44">
        <v>5</v>
      </c>
      <c r="AD44">
        <v>22</v>
      </c>
      <c r="AE44">
        <v>5.6689821874294575</v>
      </c>
      <c r="AF44">
        <v>4</v>
      </c>
    </row>
    <row r="45" spans="1:32" x14ac:dyDescent="0.3">
      <c r="A45">
        <v>36</v>
      </c>
      <c r="B45" t="s">
        <v>19</v>
      </c>
      <c r="C45" t="s">
        <v>1</v>
      </c>
      <c r="E45" t="s">
        <v>2</v>
      </c>
      <c r="F45">
        <v>1</v>
      </c>
      <c r="G45">
        <v>0</v>
      </c>
      <c r="H45">
        <v>9</v>
      </c>
      <c r="I45">
        <v>0</v>
      </c>
      <c r="J45">
        <v>1</v>
      </c>
      <c r="K45">
        <v>15</v>
      </c>
      <c r="L45">
        <v>34</v>
      </c>
      <c r="M45">
        <v>133</v>
      </c>
      <c r="N45">
        <v>84</v>
      </c>
      <c r="O45">
        <v>11</v>
      </c>
      <c r="P45">
        <v>2</v>
      </c>
      <c r="Q45">
        <v>3</v>
      </c>
      <c r="R45">
        <v>8</v>
      </c>
      <c r="S45">
        <v>-2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8</v>
      </c>
      <c r="AD45">
        <v>23</v>
      </c>
      <c r="AE45">
        <v>5.6689821874294575</v>
      </c>
      <c r="AF45">
        <v>4</v>
      </c>
    </row>
    <row r="46" spans="1:32" x14ac:dyDescent="0.3">
      <c r="A46">
        <v>41</v>
      </c>
      <c r="B46" t="s">
        <v>19</v>
      </c>
      <c r="C46" t="s">
        <v>55</v>
      </c>
      <c r="E46" t="s">
        <v>2</v>
      </c>
      <c r="F46">
        <v>0</v>
      </c>
      <c r="G46">
        <v>1</v>
      </c>
      <c r="H46">
        <v>0</v>
      </c>
      <c r="I46">
        <v>0</v>
      </c>
      <c r="J46">
        <v>5</v>
      </c>
      <c r="K46">
        <v>15</v>
      </c>
      <c r="L46">
        <v>23</v>
      </c>
      <c r="M46">
        <v>92</v>
      </c>
      <c r="N46">
        <v>54</v>
      </c>
      <c r="O46">
        <v>6</v>
      </c>
      <c r="P46">
        <v>0</v>
      </c>
      <c r="Q46">
        <v>2</v>
      </c>
      <c r="R46">
        <v>1</v>
      </c>
      <c r="S46">
        <v>3</v>
      </c>
      <c r="T46">
        <v>3</v>
      </c>
      <c r="U46" t="s">
        <v>47</v>
      </c>
      <c r="V46" t="s">
        <v>45</v>
      </c>
      <c r="W46" t="b">
        <v>0</v>
      </c>
      <c r="Z46">
        <v>41</v>
      </c>
      <c r="AB46">
        <v>3</v>
      </c>
      <c r="AD46">
        <v>24</v>
      </c>
      <c r="AE46">
        <v>5.6689821874294575</v>
      </c>
      <c r="AF46">
        <v>4</v>
      </c>
    </row>
    <row r="47" spans="1:32" x14ac:dyDescent="0.3">
      <c r="A47">
        <v>41</v>
      </c>
      <c r="B47" t="s">
        <v>19</v>
      </c>
      <c r="C47" t="s">
        <v>55</v>
      </c>
      <c r="E47" t="s">
        <v>2</v>
      </c>
      <c r="F47">
        <v>0</v>
      </c>
      <c r="G47">
        <v>0</v>
      </c>
      <c r="H47">
        <v>8</v>
      </c>
      <c r="I47">
        <v>0</v>
      </c>
      <c r="J47">
        <v>1</v>
      </c>
      <c r="K47">
        <v>15</v>
      </c>
      <c r="L47">
        <v>34</v>
      </c>
      <c r="M47">
        <v>123</v>
      </c>
      <c r="N47">
        <v>74</v>
      </c>
      <c r="O47">
        <v>9</v>
      </c>
      <c r="P47">
        <v>2</v>
      </c>
      <c r="Q47">
        <v>3</v>
      </c>
      <c r="R47">
        <v>6</v>
      </c>
      <c r="S47">
        <v>-2</v>
      </c>
      <c r="T47">
        <v>2</v>
      </c>
      <c r="U47" t="s">
        <v>46</v>
      </c>
      <c r="V47" t="s">
        <v>45</v>
      </c>
      <c r="W47" t="b">
        <v>0</v>
      </c>
      <c r="Z47">
        <v>41</v>
      </c>
      <c r="AA47">
        <v>6</v>
      </c>
      <c r="AD47">
        <v>25</v>
      </c>
      <c r="AE47">
        <v>5.6689821874294575</v>
      </c>
      <c r="AF47">
        <v>4</v>
      </c>
    </row>
    <row r="48" spans="1:32" x14ac:dyDescent="0.3">
      <c r="A48">
        <v>41</v>
      </c>
      <c r="B48" t="s">
        <v>19</v>
      </c>
      <c r="C48" t="s">
        <v>55</v>
      </c>
      <c r="E48" t="s">
        <v>2</v>
      </c>
      <c r="F48">
        <v>0</v>
      </c>
      <c r="G48">
        <v>0</v>
      </c>
      <c r="H48">
        <v>8</v>
      </c>
      <c r="I48">
        <v>0</v>
      </c>
      <c r="J48">
        <v>1</v>
      </c>
      <c r="K48">
        <v>15</v>
      </c>
      <c r="L48">
        <v>34</v>
      </c>
      <c r="M48">
        <v>123</v>
      </c>
      <c r="N48">
        <v>74</v>
      </c>
      <c r="O48">
        <v>9</v>
      </c>
      <c r="P48">
        <v>2</v>
      </c>
      <c r="Q48">
        <v>3</v>
      </c>
      <c r="R48">
        <v>6</v>
      </c>
      <c r="S48">
        <v>-2</v>
      </c>
      <c r="T48">
        <v>2</v>
      </c>
      <c r="U48" t="s">
        <v>46</v>
      </c>
      <c r="V48" t="s">
        <v>45</v>
      </c>
      <c r="W48" t="b">
        <v>0</v>
      </c>
      <c r="Z48">
        <v>41</v>
      </c>
      <c r="AA48">
        <v>6</v>
      </c>
      <c r="AD48">
        <v>26</v>
      </c>
      <c r="AE48">
        <v>5.6689821874294575</v>
      </c>
      <c r="AF48">
        <v>4</v>
      </c>
    </row>
    <row r="49" spans="1:32" x14ac:dyDescent="0.3">
      <c r="A49">
        <v>41</v>
      </c>
      <c r="B49" t="s">
        <v>19</v>
      </c>
      <c r="C49" t="s">
        <v>55</v>
      </c>
      <c r="E49" t="s">
        <v>2</v>
      </c>
      <c r="F49">
        <v>0</v>
      </c>
      <c r="G49">
        <v>0</v>
      </c>
      <c r="H49">
        <v>9</v>
      </c>
      <c r="I49">
        <v>0</v>
      </c>
      <c r="J49">
        <v>1</v>
      </c>
      <c r="K49">
        <v>3</v>
      </c>
      <c r="L49">
        <v>26</v>
      </c>
      <c r="M49">
        <v>111</v>
      </c>
      <c r="N49">
        <v>82</v>
      </c>
      <c r="O49">
        <v>10</v>
      </c>
      <c r="P49">
        <v>3</v>
      </c>
      <c r="Q49">
        <v>2</v>
      </c>
      <c r="R49">
        <v>6</v>
      </c>
      <c r="S49">
        <v>-1</v>
      </c>
      <c r="T49">
        <v>2</v>
      </c>
      <c r="U49" t="s">
        <v>46</v>
      </c>
      <c r="V49" t="s">
        <v>45</v>
      </c>
      <c r="W49" t="b">
        <v>0</v>
      </c>
      <c r="Z49">
        <v>41</v>
      </c>
      <c r="AA49">
        <v>6</v>
      </c>
      <c r="AD49">
        <v>27</v>
      </c>
      <c r="AE49">
        <v>5.6689821874294575</v>
      </c>
      <c r="AF49">
        <v>4.7999395053258596</v>
      </c>
    </row>
    <row r="50" spans="1:32" x14ac:dyDescent="0.3">
      <c r="A50">
        <v>41</v>
      </c>
      <c r="B50" t="s">
        <v>19</v>
      </c>
      <c r="C50" t="s">
        <v>55</v>
      </c>
      <c r="E50" t="s">
        <v>2</v>
      </c>
      <c r="F50">
        <v>1</v>
      </c>
      <c r="G50">
        <v>0</v>
      </c>
      <c r="H50">
        <v>8</v>
      </c>
      <c r="I50">
        <v>0</v>
      </c>
      <c r="J50">
        <v>1</v>
      </c>
      <c r="K50">
        <v>3</v>
      </c>
      <c r="L50">
        <v>10</v>
      </c>
      <c r="M50">
        <v>89</v>
      </c>
      <c r="N50">
        <v>76</v>
      </c>
      <c r="O50">
        <v>10</v>
      </c>
      <c r="P50">
        <v>0</v>
      </c>
      <c r="Q50">
        <v>1</v>
      </c>
      <c r="R50">
        <v>9</v>
      </c>
      <c r="S50">
        <v>0</v>
      </c>
      <c r="T50">
        <v>2</v>
      </c>
      <c r="U50" t="s">
        <v>46</v>
      </c>
      <c r="V50" t="s">
        <v>45</v>
      </c>
      <c r="W50" t="b">
        <v>0</v>
      </c>
      <c r="Z50">
        <v>41</v>
      </c>
      <c r="AA50">
        <v>9</v>
      </c>
      <c r="AD50">
        <v>28</v>
      </c>
      <c r="AE50">
        <v>5.6689821874294575</v>
      </c>
      <c r="AF50">
        <v>4.7999395053258596</v>
      </c>
    </row>
    <row r="51" spans="1:32" x14ac:dyDescent="0.3">
      <c r="A51">
        <v>41</v>
      </c>
      <c r="B51" t="s">
        <v>19</v>
      </c>
      <c r="C51" t="s">
        <v>23</v>
      </c>
      <c r="E51" t="s">
        <v>2</v>
      </c>
      <c r="F51">
        <v>0</v>
      </c>
      <c r="G51">
        <v>0</v>
      </c>
      <c r="H51">
        <v>9</v>
      </c>
      <c r="I51">
        <v>0</v>
      </c>
      <c r="J51">
        <v>1</v>
      </c>
      <c r="K51">
        <v>15</v>
      </c>
      <c r="L51">
        <v>26</v>
      </c>
      <c r="M51">
        <v>123</v>
      </c>
      <c r="N51">
        <v>82</v>
      </c>
      <c r="O51">
        <v>10</v>
      </c>
      <c r="P51">
        <v>3</v>
      </c>
      <c r="Q51">
        <v>2</v>
      </c>
      <c r="R51">
        <v>6</v>
      </c>
      <c r="S51">
        <v>-1</v>
      </c>
      <c r="T51">
        <v>2</v>
      </c>
      <c r="U51" t="s">
        <v>46</v>
      </c>
      <c r="V51" t="s">
        <v>45</v>
      </c>
      <c r="W51" t="b">
        <v>0</v>
      </c>
      <c r="Z51">
        <v>41</v>
      </c>
      <c r="AA51">
        <v>6</v>
      </c>
      <c r="AD51">
        <v>29</v>
      </c>
      <c r="AE51">
        <v>5.6689821874294575</v>
      </c>
      <c r="AF51">
        <v>4.7999395053258596</v>
      </c>
    </row>
    <row r="52" spans="1:32" x14ac:dyDescent="0.3">
      <c r="A52">
        <v>43</v>
      </c>
      <c r="B52" t="s">
        <v>19</v>
      </c>
      <c r="C52" t="s">
        <v>1</v>
      </c>
      <c r="E52" t="s">
        <v>2</v>
      </c>
      <c r="F52">
        <v>0</v>
      </c>
      <c r="G52">
        <v>0</v>
      </c>
      <c r="H52">
        <v>13</v>
      </c>
      <c r="I52">
        <v>0</v>
      </c>
      <c r="J52">
        <v>0</v>
      </c>
      <c r="K52">
        <v>15</v>
      </c>
      <c r="L52">
        <v>32</v>
      </c>
      <c r="M52">
        <v>151</v>
      </c>
      <c r="N52">
        <v>104</v>
      </c>
      <c r="O52">
        <v>13</v>
      </c>
      <c r="P52">
        <v>1</v>
      </c>
      <c r="Q52">
        <v>3</v>
      </c>
      <c r="R52">
        <v>12</v>
      </c>
      <c r="S52">
        <v>-3</v>
      </c>
      <c r="T52">
        <v>1</v>
      </c>
      <c r="U52" t="s">
        <v>46</v>
      </c>
      <c r="V52" t="s">
        <v>45</v>
      </c>
      <c r="W52" t="b">
        <v>0</v>
      </c>
      <c r="Z52">
        <v>43</v>
      </c>
      <c r="AA52">
        <v>12</v>
      </c>
      <c r="AD52">
        <v>30</v>
      </c>
      <c r="AE52">
        <v>6.9658038276360514</v>
      </c>
      <c r="AF52">
        <v>5.2156364293391873</v>
      </c>
    </row>
    <row r="53" spans="1:32" x14ac:dyDescent="0.3">
      <c r="A53">
        <v>43</v>
      </c>
      <c r="B53" t="s">
        <v>19</v>
      </c>
      <c r="C53" t="s">
        <v>1</v>
      </c>
      <c r="E53" t="s">
        <v>2</v>
      </c>
      <c r="F53">
        <v>0</v>
      </c>
      <c r="G53">
        <v>0</v>
      </c>
      <c r="H53">
        <v>10</v>
      </c>
      <c r="I53">
        <v>0</v>
      </c>
      <c r="J53">
        <v>0</v>
      </c>
      <c r="K53">
        <v>15</v>
      </c>
      <c r="L53">
        <v>32</v>
      </c>
      <c r="M53">
        <v>127</v>
      </c>
      <c r="N53">
        <v>80</v>
      </c>
      <c r="O53">
        <v>10</v>
      </c>
      <c r="P53">
        <v>1</v>
      </c>
      <c r="Q53">
        <v>3</v>
      </c>
      <c r="R53">
        <v>9</v>
      </c>
      <c r="S53">
        <v>-3</v>
      </c>
      <c r="T53">
        <v>1</v>
      </c>
      <c r="U53" t="s">
        <v>46</v>
      </c>
      <c r="V53" t="s">
        <v>45</v>
      </c>
      <c r="W53" t="b">
        <v>0</v>
      </c>
      <c r="Z53">
        <v>43</v>
      </c>
      <c r="AA53">
        <v>9</v>
      </c>
      <c r="AD53">
        <v>31</v>
      </c>
      <c r="AE53">
        <v>6.9658038276360514</v>
      </c>
      <c r="AF53">
        <v>5.2156364293391873</v>
      </c>
    </row>
    <row r="54" spans="1:32" x14ac:dyDescent="0.3">
      <c r="A54">
        <v>43</v>
      </c>
      <c r="B54" t="s">
        <v>19</v>
      </c>
      <c r="C54" t="s">
        <v>1</v>
      </c>
      <c r="E54" t="s">
        <v>2</v>
      </c>
      <c r="F54">
        <v>0</v>
      </c>
      <c r="G54">
        <v>0</v>
      </c>
      <c r="H54">
        <v>12</v>
      </c>
      <c r="I54">
        <v>0</v>
      </c>
      <c r="J54">
        <v>0</v>
      </c>
      <c r="K54">
        <v>15</v>
      </c>
      <c r="L54">
        <v>32</v>
      </c>
      <c r="M54">
        <v>143</v>
      </c>
      <c r="N54">
        <v>96</v>
      </c>
      <c r="O54">
        <v>12</v>
      </c>
      <c r="P54">
        <v>1</v>
      </c>
      <c r="Q54">
        <v>3</v>
      </c>
      <c r="R54">
        <v>11</v>
      </c>
      <c r="S54">
        <v>-3</v>
      </c>
      <c r="T54">
        <v>1</v>
      </c>
      <c r="U54" t="s">
        <v>46</v>
      </c>
      <c r="V54" t="s">
        <v>45</v>
      </c>
      <c r="W54" t="b">
        <v>0</v>
      </c>
      <c r="Z54">
        <v>43</v>
      </c>
      <c r="AA54">
        <v>11</v>
      </c>
      <c r="AD54">
        <v>32</v>
      </c>
      <c r="AE54">
        <v>6.9658038276360514</v>
      </c>
      <c r="AF54">
        <v>5.2156364293391873</v>
      </c>
    </row>
    <row r="55" spans="1:32" x14ac:dyDescent="0.3">
      <c r="A55">
        <v>43</v>
      </c>
      <c r="B55" t="s">
        <v>19</v>
      </c>
      <c r="C55" t="s">
        <v>1</v>
      </c>
      <c r="E55" t="s">
        <v>21</v>
      </c>
      <c r="F55">
        <v>0</v>
      </c>
      <c r="G55">
        <v>0</v>
      </c>
      <c r="H55">
        <v>1</v>
      </c>
      <c r="I55">
        <v>0</v>
      </c>
      <c r="J55">
        <v>8</v>
      </c>
      <c r="K55">
        <v>15</v>
      </c>
      <c r="L55">
        <v>33</v>
      </c>
      <c r="M55">
        <v>136</v>
      </c>
      <c r="N55">
        <v>88</v>
      </c>
      <c r="O55">
        <v>9</v>
      </c>
      <c r="P55">
        <v>0</v>
      </c>
      <c r="Q55">
        <v>3</v>
      </c>
      <c r="R55">
        <v>1</v>
      </c>
      <c r="S55">
        <v>5</v>
      </c>
      <c r="T55">
        <v>3</v>
      </c>
      <c r="U55" t="s">
        <v>47</v>
      </c>
      <c r="V55" t="s">
        <v>45</v>
      </c>
      <c r="W55" t="b">
        <v>0</v>
      </c>
      <c r="Z55">
        <v>43</v>
      </c>
      <c r="AB55">
        <v>5</v>
      </c>
      <c r="AD55">
        <v>33</v>
      </c>
      <c r="AE55">
        <v>6.9658038276360514</v>
      </c>
      <c r="AF55">
        <v>5.2156364293391873</v>
      </c>
    </row>
    <row r="56" spans="1:32" x14ac:dyDescent="0.3">
      <c r="A56">
        <v>43</v>
      </c>
      <c r="B56" t="s">
        <v>19</v>
      </c>
      <c r="C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7</v>
      </c>
      <c r="K56">
        <v>3</v>
      </c>
      <c r="L56">
        <v>33</v>
      </c>
      <c r="M56">
        <v>106</v>
      </c>
      <c r="N56">
        <v>70</v>
      </c>
      <c r="O56">
        <v>7</v>
      </c>
      <c r="P56">
        <v>0</v>
      </c>
      <c r="Q56">
        <v>3</v>
      </c>
      <c r="R56">
        <v>0</v>
      </c>
      <c r="S56">
        <v>4</v>
      </c>
      <c r="T56">
        <v>3</v>
      </c>
      <c r="U56" t="s">
        <v>47</v>
      </c>
      <c r="V56" t="s">
        <v>45</v>
      </c>
      <c r="W56" t="b">
        <v>0</v>
      </c>
      <c r="Z56">
        <v>43</v>
      </c>
      <c r="AB56">
        <v>4</v>
      </c>
      <c r="AD56">
        <v>34</v>
      </c>
      <c r="AE56">
        <v>7.7606182079860115</v>
      </c>
      <c r="AF56">
        <v>4.7572693365003778</v>
      </c>
    </row>
    <row r="57" spans="1:32" x14ac:dyDescent="0.3">
      <c r="A57">
        <v>43</v>
      </c>
      <c r="B57" t="s">
        <v>19</v>
      </c>
      <c r="C57" t="s">
        <v>1</v>
      </c>
      <c r="E57" t="s">
        <v>21</v>
      </c>
      <c r="F57">
        <v>0</v>
      </c>
      <c r="G57">
        <v>0</v>
      </c>
      <c r="H57">
        <v>13</v>
      </c>
      <c r="I57">
        <v>0</v>
      </c>
      <c r="J57">
        <v>0</v>
      </c>
      <c r="K57">
        <v>3</v>
      </c>
      <c r="L57">
        <v>32</v>
      </c>
      <c r="M57">
        <v>139</v>
      </c>
      <c r="N57">
        <v>104</v>
      </c>
      <c r="O57">
        <v>13</v>
      </c>
      <c r="P57">
        <v>1</v>
      </c>
      <c r="Q57">
        <v>3</v>
      </c>
      <c r="R57">
        <v>12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12</v>
      </c>
      <c r="AD57">
        <v>35</v>
      </c>
      <c r="AE57">
        <v>7.7606182079860115</v>
      </c>
      <c r="AF57">
        <v>4.7572693365003778</v>
      </c>
    </row>
    <row r="58" spans="1:32" x14ac:dyDescent="0.3">
      <c r="A58">
        <v>46</v>
      </c>
      <c r="B58" t="s">
        <v>19</v>
      </c>
      <c r="C58" t="s">
        <v>1</v>
      </c>
      <c r="E58" t="s">
        <v>2</v>
      </c>
      <c r="F58">
        <v>0</v>
      </c>
      <c r="G58">
        <v>0</v>
      </c>
      <c r="H58">
        <v>9</v>
      </c>
      <c r="I58">
        <v>0</v>
      </c>
      <c r="J58">
        <v>3</v>
      </c>
      <c r="K58">
        <v>15</v>
      </c>
      <c r="L58">
        <v>30</v>
      </c>
      <c r="M58">
        <v>147</v>
      </c>
      <c r="N58">
        <v>102</v>
      </c>
      <c r="O58">
        <v>12</v>
      </c>
      <c r="P58">
        <v>0</v>
      </c>
      <c r="Q58">
        <v>3</v>
      </c>
      <c r="R58">
        <v>9</v>
      </c>
      <c r="S58">
        <v>0</v>
      </c>
      <c r="T58">
        <v>6</v>
      </c>
      <c r="U58" t="s">
        <v>46</v>
      </c>
      <c r="V58" t="s">
        <v>45</v>
      </c>
      <c r="W58" t="b">
        <v>0</v>
      </c>
      <c r="Z58">
        <v>46</v>
      </c>
      <c r="AA58">
        <v>9</v>
      </c>
      <c r="AD58">
        <v>36</v>
      </c>
      <c r="AE58">
        <v>7.8337321698644136</v>
      </c>
      <c r="AF58">
        <v>5.2517793808097384</v>
      </c>
    </row>
    <row r="59" spans="1:32" x14ac:dyDescent="0.3">
      <c r="A59">
        <v>46</v>
      </c>
      <c r="B59" t="s">
        <v>19</v>
      </c>
      <c r="C59" t="s">
        <v>1</v>
      </c>
      <c r="E59" t="s">
        <v>2</v>
      </c>
      <c r="F59">
        <v>0</v>
      </c>
      <c r="G59">
        <v>0</v>
      </c>
      <c r="H59">
        <v>10</v>
      </c>
      <c r="I59">
        <v>0</v>
      </c>
      <c r="J59">
        <v>1</v>
      </c>
      <c r="K59">
        <v>3</v>
      </c>
      <c r="L59">
        <v>18</v>
      </c>
      <c r="M59">
        <v>111</v>
      </c>
      <c r="N59">
        <v>90</v>
      </c>
      <c r="O59">
        <v>11</v>
      </c>
      <c r="P59">
        <v>4</v>
      </c>
      <c r="Q59">
        <v>1</v>
      </c>
      <c r="R59">
        <v>6</v>
      </c>
      <c r="S59">
        <v>0</v>
      </c>
      <c r="T59">
        <v>2</v>
      </c>
      <c r="U59" t="s">
        <v>46</v>
      </c>
      <c r="V59" t="s">
        <v>45</v>
      </c>
      <c r="W59" t="b">
        <v>0</v>
      </c>
      <c r="Z59">
        <v>46</v>
      </c>
      <c r="AA59">
        <v>6</v>
      </c>
      <c r="AD59">
        <v>37</v>
      </c>
      <c r="AE59">
        <v>7.9267651317318117</v>
      </c>
      <c r="AF59">
        <v>5.223622292987276</v>
      </c>
    </row>
    <row r="60" spans="1:32" x14ac:dyDescent="0.3">
      <c r="A60">
        <v>46</v>
      </c>
      <c r="B60" t="s">
        <v>19</v>
      </c>
      <c r="C60" t="s">
        <v>1</v>
      </c>
      <c r="D60" t="s">
        <v>2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8</v>
      </c>
      <c r="K60">
        <v>15</v>
      </c>
      <c r="L60">
        <v>20</v>
      </c>
      <c r="M60">
        <v>115</v>
      </c>
      <c r="N60">
        <v>80</v>
      </c>
      <c r="O60">
        <v>8</v>
      </c>
      <c r="P60">
        <v>0</v>
      </c>
      <c r="Q60">
        <v>2</v>
      </c>
      <c r="R60">
        <v>0</v>
      </c>
      <c r="S60">
        <v>6</v>
      </c>
      <c r="T60">
        <v>6</v>
      </c>
      <c r="U60" t="s">
        <v>47</v>
      </c>
      <c r="V60" t="s">
        <v>45</v>
      </c>
      <c r="W60" t="b">
        <v>0</v>
      </c>
      <c r="Z60">
        <v>46</v>
      </c>
      <c r="AB60">
        <v>6</v>
      </c>
      <c r="AD60">
        <v>38</v>
      </c>
      <c r="AE60">
        <v>7.9267651317318117</v>
      </c>
      <c r="AF60">
        <v>5.223622292987276</v>
      </c>
    </row>
    <row r="61" spans="1:32" x14ac:dyDescent="0.3">
      <c r="A61">
        <v>46</v>
      </c>
      <c r="B61" t="s">
        <v>19</v>
      </c>
      <c r="C61" t="s">
        <v>1</v>
      </c>
      <c r="D61" t="s">
        <v>2</v>
      </c>
      <c r="E61" t="s">
        <v>21</v>
      </c>
      <c r="F61">
        <v>1</v>
      </c>
      <c r="G61">
        <v>0</v>
      </c>
      <c r="H61">
        <v>3</v>
      </c>
      <c r="I61">
        <v>0</v>
      </c>
      <c r="J61">
        <v>7</v>
      </c>
      <c r="K61">
        <v>3</v>
      </c>
      <c r="L61">
        <v>33</v>
      </c>
      <c r="M61">
        <v>132</v>
      </c>
      <c r="N61">
        <v>96</v>
      </c>
      <c r="O61">
        <v>11</v>
      </c>
      <c r="P61">
        <v>0</v>
      </c>
      <c r="Q61">
        <v>3</v>
      </c>
      <c r="R61">
        <v>4</v>
      </c>
      <c r="S61">
        <v>4</v>
      </c>
      <c r="T61">
        <v>3</v>
      </c>
      <c r="U61" t="s">
        <v>47</v>
      </c>
      <c r="V61" t="s">
        <v>45</v>
      </c>
      <c r="W61" t="b">
        <v>0</v>
      </c>
      <c r="Z61">
        <v>46</v>
      </c>
      <c r="AB61">
        <v>4</v>
      </c>
      <c r="AD61">
        <v>39</v>
      </c>
      <c r="AE61">
        <v>7.9267651317318117</v>
      </c>
      <c r="AF61">
        <v>5.223622292987276</v>
      </c>
    </row>
    <row r="62" spans="1:32" x14ac:dyDescent="0.3">
      <c r="A62">
        <v>46</v>
      </c>
      <c r="B62" t="s">
        <v>19</v>
      </c>
      <c r="C62" t="s">
        <v>1</v>
      </c>
      <c r="D62" t="s">
        <v>21</v>
      </c>
      <c r="E62" t="s">
        <v>2</v>
      </c>
      <c r="F62">
        <v>0</v>
      </c>
      <c r="G62">
        <v>0</v>
      </c>
      <c r="H62">
        <v>1</v>
      </c>
      <c r="I62">
        <v>0</v>
      </c>
      <c r="J62">
        <v>7</v>
      </c>
      <c r="K62">
        <v>15</v>
      </c>
      <c r="L62">
        <v>30</v>
      </c>
      <c r="M62">
        <v>123</v>
      </c>
      <c r="N62">
        <v>78</v>
      </c>
      <c r="O62">
        <v>8</v>
      </c>
      <c r="P62">
        <v>0</v>
      </c>
      <c r="Q62">
        <v>3</v>
      </c>
      <c r="R62">
        <v>1</v>
      </c>
      <c r="S62">
        <v>4</v>
      </c>
      <c r="T62">
        <v>3</v>
      </c>
      <c r="U62" t="s">
        <v>47</v>
      </c>
      <c r="V62" t="s">
        <v>45</v>
      </c>
      <c r="W62" t="b">
        <v>0</v>
      </c>
      <c r="Z62">
        <v>46</v>
      </c>
      <c r="AB62">
        <v>4</v>
      </c>
      <c r="AD62">
        <v>40</v>
      </c>
      <c r="AE62">
        <v>7.9267651317318117</v>
      </c>
      <c r="AF62">
        <v>5.223622292987276</v>
      </c>
    </row>
    <row r="63" spans="1:32" x14ac:dyDescent="0.3">
      <c r="A63">
        <v>46</v>
      </c>
      <c r="B63" t="s">
        <v>19</v>
      </c>
      <c r="C63" t="s">
        <v>1</v>
      </c>
      <c r="D63" t="s">
        <v>21</v>
      </c>
      <c r="E63" t="s">
        <v>2</v>
      </c>
      <c r="F63">
        <v>0</v>
      </c>
      <c r="G63">
        <v>0</v>
      </c>
      <c r="H63">
        <v>0</v>
      </c>
      <c r="I63">
        <v>0</v>
      </c>
      <c r="J63">
        <v>9</v>
      </c>
      <c r="K63">
        <v>15</v>
      </c>
      <c r="L63">
        <v>33</v>
      </c>
      <c r="M63">
        <v>138</v>
      </c>
      <c r="N63">
        <v>90</v>
      </c>
      <c r="O63">
        <v>9</v>
      </c>
      <c r="P63">
        <v>0</v>
      </c>
      <c r="Q63">
        <v>3</v>
      </c>
      <c r="R63">
        <v>0</v>
      </c>
      <c r="S63">
        <v>6</v>
      </c>
      <c r="T63">
        <v>3</v>
      </c>
      <c r="U63" t="s">
        <v>47</v>
      </c>
      <c r="V63" t="s">
        <v>45</v>
      </c>
      <c r="W63" t="b">
        <v>0</v>
      </c>
      <c r="Z63">
        <v>46</v>
      </c>
      <c r="AB63">
        <v>6</v>
      </c>
      <c r="AD63">
        <v>41</v>
      </c>
      <c r="AE63">
        <v>7.9267651317318117</v>
      </c>
      <c r="AF63">
        <v>5.223622292987276</v>
      </c>
    </row>
    <row r="64" spans="1:32" x14ac:dyDescent="0.3">
      <c r="A64">
        <v>46</v>
      </c>
      <c r="B64" t="s">
        <v>19</v>
      </c>
      <c r="C64" t="s">
        <v>1</v>
      </c>
      <c r="E64" t="s">
        <v>21</v>
      </c>
      <c r="F64">
        <v>1</v>
      </c>
      <c r="G64">
        <v>0</v>
      </c>
      <c r="H64">
        <v>9</v>
      </c>
      <c r="I64">
        <v>0</v>
      </c>
      <c r="J64">
        <v>1</v>
      </c>
      <c r="K64">
        <v>15</v>
      </c>
      <c r="L64">
        <v>10</v>
      </c>
      <c r="M64">
        <v>109</v>
      </c>
      <c r="N64">
        <v>84</v>
      </c>
      <c r="O64">
        <v>11</v>
      </c>
      <c r="P64">
        <v>0</v>
      </c>
      <c r="Q64">
        <v>1</v>
      </c>
      <c r="R64">
        <v>10</v>
      </c>
      <c r="S64">
        <v>0</v>
      </c>
      <c r="T64">
        <v>2</v>
      </c>
      <c r="U64" t="s">
        <v>46</v>
      </c>
      <c r="V64" t="s">
        <v>45</v>
      </c>
      <c r="W64" t="b">
        <v>0</v>
      </c>
      <c r="Z64">
        <v>46</v>
      </c>
      <c r="AA64">
        <v>10</v>
      </c>
      <c r="AD64">
        <v>42</v>
      </c>
      <c r="AE64">
        <v>7.5923917160192174</v>
      </c>
      <c r="AF64">
        <v>4.9708782737652859</v>
      </c>
    </row>
    <row r="65" spans="1:32" x14ac:dyDescent="0.3">
      <c r="A65">
        <v>49</v>
      </c>
      <c r="B65" t="s">
        <v>19</v>
      </c>
      <c r="C65" t="s">
        <v>21</v>
      </c>
      <c r="D65" t="s">
        <v>2</v>
      </c>
      <c r="E65" t="s">
        <v>16</v>
      </c>
      <c r="F65">
        <v>0</v>
      </c>
      <c r="G65">
        <v>0</v>
      </c>
      <c r="H65">
        <v>0</v>
      </c>
      <c r="I65">
        <v>0</v>
      </c>
      <c r="J65">
        <v>6</v>
      </c>
      <c r="K65">
        <v>0</v>
      </c>
      <c r="L65">
        <v>23</v>
      </c>
      <c r="M65">
        <v>83</v>
      </c>
      <c r="N65">
        <v>60</v>
      </c>
      <c r="O65">
        <v>6</v>
      </c>
      <c r="P65">
        <v>0</v>
      </c>
      <c r="Q65">
        <v>2</v>
      </c>
      <c r="R65">
        <v>0</v>
      </c>
      <c r="S65">
        <v>4</v>
      </c>
      <c r="T65">
        <v>6</v>
      </c>
      <c r="U65" t="s">
        <v>47</v>
      </c>
      <c r="V65" t="s">
        <v>45</v>
      </c>
      <c r="W65" t="b">
        <v>1</v>
      </c>
      <c r="Z65">
        <v>49</v>
      </c>
      <c r="AB65">
        <v>4</v>
      </c>
      <c r="AD65">
        <v>43</v>
      </c>
      <c r="AE65">
        <v>7.5923917160192174</v>
      </c>
      <c r="AF65">
        <v>4.9708782737652859</v>
      </c>
    </row>
    <row r="66" spans="1:32" x14ac:dyDescent="0.3">
      <c r="A66">
        <v>49</v>
      </c>
      <c r="B66" t="s">
        <v>19</v>
      </c>
      <c r="C66" t="s">
        <v>21</v>
      </c>
      <c r="D66" t="s">
        <v>2</v>
      </c>
      <c r="E66" t="s">
        <v>16</v>
      </c>
      <c r="F66">
        <v>0</v>
      </c>
      <c r="G66">
        <v>0</v>
      </c>
      <c r="H66">
        <v>13</v>
      </c>
      <c r="I66">
        <v>0</v>
      </c>
      <c r="J66">
        <v>0</v>
      </c>
      <c r="K66">
        <v>15</v>
      </c>
      <c r="L66">
        <v>24</v>
      </c>
      <c r="M66">
        <v>143</v>
      </c>
      <c r="N66">
        <v>104</v>
      </c>
      <c r="O66">
        <v>13</v>
      </c>
      <c r="P66">
        <v>2</v>
      </c>
      <c r="Q66">
        <v>2</v>
      </c>
      <c r="R66">
        <v>11</v>
      </c>
      <c r="S66">
        <v>-2</v>
      </c>
      <c r="T66">
        <v>1</v>
      </c>
      <c r="U66" t="s">
        <v>46</v>
      </c>
      <c r="V66" t="s">
        <v>45</v>
      </c>
      <c r="W66" t="b">
        <v>1</v>
      </c>
      <c r="Z66">
        <v>49</v>
      </c>
      <c r="AA66">
        <v>11</v>
      </c>
      <c r="AD66">
        <v>44</v>
      </c>
      <c r="AE66">
        <v>8.1997591119653421</v>
      </c>
      <c r="AF66">
        <v>4.8718505826175154</v>
      </c>
    </row>
    <row r="67" spans="1:32" x14ac:dyDescent="0.3">
      <c r="A67">
        <v>49</v>
      </c>
      <c r="B67" t="s">
        <v>19</v>
      </c>
      <c r="C67" t="s">
        <v>21</v>
      </c>
      <c r="D67" t="s">
        <v>2</v>
      </c>
      <c r="E67" t="s">
        <v>16</v>
      </c>
      <c r="F67">
        <v>0</v>
      </c>
      <c r="G67">
        <v>0</v>
      </c>
      <c r="H67">
        <v>0</v>
      </c>
      <c r="I67">
        <v>0</v>
      </c>
      <c r="J67">
        <v>9</v>
      </c>
      <c r="K67">
        <v>15</v>
      </c>
      <c r="L67">
        <v>33</v>
      </c>
      <c r="M67">
        <v>138</v>
      </c>
      <c r="N67">
        <v>90</v>
      </c>
      <c r="O67">
        <v>9</v>
      </c>
      <c r="P67">
        <v>0</v>
      </c>
      <c r="Q67">
        <v>3</v>
      </c>
      <c r="R67">
        <v>0</v>
      </c>
      <c r="S67">
        <v>6</v>
      </c>
      <c r="T67">
        <v>6</v>
      </c>
      <c r="U67" t="s">
        <v>47</v>
      </c>
      <c r="V67" t="s">
        <v>45</v>
      </c>
      <c r="W67" t="b">
        <v>1</v>
      </c>
      <c r="Z67">
        <v>49</v>
      </c>
      <c r="AB67">
        <v>6</v>
      </c>
      <c r="AD67">
        <v>45</v>
      </c>
      <c r="AE67">
        <v>8.1997591119653421</v>
      </c>
      <c r="AF67">
        <v>4.8718505826175154</v>
      </c>
    </row>
    <row r="68" spans="1:32" x14ac:dyDescent="0.3">
      <c r="A68">
        <v>49</v>
      </c>
      <c r="B68" t="s">
        <v>19</v>
      </c>
      <c r="C68" t="s">
        <v>21</v>
      </c>
      <c r="D68" t="s">
        <v>2</v>
      </c>
      <c r="E68" t="s">
        <v>16</v>
      </c>
      <c r="F68">
        <v>1</v>
      </c>
      <c r="G68">
        <v>0</v>
      </c>
      <c r="H68">
        <v>8</v>
      </c>
      <c r="I68">
        <v>0</v>
      </c>
      <c r="J68">
        <v>2</v>
      </c>
      <c r="K68">
        <v>3</v>
      </c>
      <c r="L68">
        <v>23</v>
      </c>
      <c r="M68">
        <v>112</v>
      </c>
      <c r="N68">
        <v>86</v>
      </c>
      <c r="O68">
        <v>11</v>
      </c>
      <c r="P68">
        <v>0</v>
      </c>
      <c r="Q68">
        <v>2</v>
      </c>
      <c r="R68">
        <v>9</v>
      </c>
      <c r="S68">
        <v>0</v>
      </c>
      <c r="T68">
        <v>6</v>
      </c>
      <c r="U68" t="s">
        <v>46</v>
      </c>
      <c r="V68" t="s">
        <v>45</v>
      </c>
      <c r="W68" t="b">
        <v>1</v>
      </c>
      <c r="Z68">
        <v>49</v>
      </c>
      <c r="AA68">
        <v>9</v>
      </c>
      <c r="AD68">
        <v>46</v>
      </c>
      <c r="AE68">
        <v>8.1997591119653421</v>
      </c>
      <c r="AF68">
        <v>4.8718505826175154</v>
      </c>
    </row>
    <row r="69" spans="1:32" x14ac:dyDescent="0.3">
      <c r="A69">
        <v>49</v>
      </c>
      <c r="B69" t="s">
        <v>19</v>
      </c>
      <c r="C69" t="s">
        <v>21</v>
      </c>
      <c r="D69" t="s">
        <v>2</v>
      </c>
      <c r="E69" t="s">
        <v>16</v>
      </c>
      <c r="F69">
        <v>2</v>
      </c>
      <c r="G69">
        <v>0</v>
      </c>
      <c r="H69">
        <v>3</v>
      </c>
      <c r="I69">
        <v>0</v>
      </c>
      <c r="J69">
        <v>7</v>
      </c>
      <c r="K69">
        <v>15</v>
      </c>
      <c r="L69">
        <v>30</v>
      </c>
      <c r="M69">
        <v>143</v>
      </c>
      <c r="N69">
        <v>98</v>
      </c>
      <c r="O69">
        <v>12</v>
      </c>
      <c r="P69">
        <v>0</v>
      </c>
      <c r="Q69">
        <v>3</v>
      </c>
      <c r="R69">
        <v>5</v>
      </c>
      <c r="S69">
        <v>4</v>
      </c>
      <c r="T69">
        <v>6</v>
      </c>
      <c r="V69" t="s">
        <v>45</v>
      </c>
      <c r="W69" t="b">
        <v>1</v>
      </c>
      <c r="Z69">
        <v>49</v>
      </c>
      <c r="AD69">
        <v>47</v>
      </c>
      <c r="AE69">
        <v>8.2259289425391113</v>
      </c>
      <c r="AF69">
        <v>4.894817756446054</v>
      </c>
    </row>
    <row r="70" spans="1:32" x14ac:dyDescent="0.3">
      <c r="A70">
        <v>49</v>
      </c>
      <c r="B70" t="s">
        <v>19</v>
      </c>
      <c r="C70" t="s">
        <v>21</v>
      </c>
      <c r="D70" t="s">
        <v>2</v>
      </c>
      <c r="E70" t="s">
        <v>16</v>
      </c>
      <c r="F70">
        <v>3</v>
      </c>
      <c r="G70">
        <v>0</v>
      </c>
      <c r="H70">
        <v>10</v>
      </c>
      <c r="I70">
        <v>0</v>
      </c>
      <c r="J70">
        <v>0</v>
      </c>
      <c r="K70">
        <v>15</v>
      </c>
      <c r="L70">
        <v>24</v>
      </c>
      <c r="M70">
        <v>125</v>
      </c>
      <c r="N70">
        <v>86</v>
      </c>
      <c r="O70">
        <v>13</v>
      </c>
      <c r="P70">
        <v>2</v>
      </c>
      <c r="Q70">
        <v>2</v>
      </c>
      <c r="R70">
        <v>11</v>
      </c>
      <c r="S70">
        <v>-2</v>
      </c>
      <c r="T70">
        <v>1</v>
      </c>
      <c r="U70" t="s">
        <v>46</v>
      </c>
      <c r="V70" t="s">
        <v>45</v>
      </c>
      <c r="W70" t="b">
        <v>1</v>
      </c>
      <c r="Z70">
        <v>49</v>
      </c>
      <c r="AA70">
        <v>11</v>
      </c>
      <c r="AD70">
        <v>48</v>
      </c>
      <c r="AE70">
        <v>8.2259289425391113</v>
      </c>
      <c r="AF70">
        <v>4.894817756446054</v>
      </c>
    </row>
    <row r="71" spans="1:32" x14ac:dyDescent="0.3">
      <c r="AD71">
        <v>49</v>
      </c>
      <c r="AE71">
        <v>8.2259289425391113</v>
      </c>
      <c r="AF71">
        <v>4.894817756446054</v>
      </c>
    </row>
    <row r="72" spans="1:32" x14ac:dyDescent="0.3">
      <c r="AD72">
        <v>50</v>
      </c>
    </row>
    <row r="73" spans="1:32" x14ac:dyDescent="0.3">
      <c r="AD73">
        <v>51</v>
      </c>
    </row>
    <row r="74" spans="1:32" x14ac:dyDescent="0.3">
      <c r="AD74">
        <v>52</v>
      </c>
    </row>
    <row r="75" spans="1:32" x14ac:dyDescent="0.3">
      <c r="AD75">
        <v>53</v>
      </c>
    </row>
    <row r="76" spans="1:32" x14ac:dyDescent="0.3">
      <c r="AD76">
        <v>54</v>
      </c>
    </row>
    <row r="77" spans="1:32" x14ac:dyDescent="0.3">
      <c r="AD77">
        <v>55</v>
      </c>
    </row>
    <row r="78" spans="1:32" x14ac:dyDescent="0.3">
      <c r="AD78">
        <v>56</v>
      </c>
    </row>
    <row r="79" spans="1:32" x14ac:dyDescent="0.3">
      <c r="AD79">
        <v>57</v>
      </c>
    </row>
    <row r="80" spans="1:32" x14ac:dyDescent="0.3">
      <c r="AD80">
        <v>58</v>
      </c>
    </row>
    <row r="81" spans="30:30" x14ac:dyDescent="0.3">
      <c r="AD81">
        <v>59</v>
      </c>
    </row>
    <row r="82" spans="30:30" x14ac:dyDescent="0.3">
      <c r="AD82">
        <v>60</v>
      </c>
    </row>
    <row r="83" spans="30:30" x14ac:dyDescent="0.3">
      <c r="AD83">
        <v>61</v>
      </c>
    </row>
    <row r="84" spans="30:30" x14ac:dyDescent="0.3">
      <c r="AD84">
        <v>62</v>
      </c>
    </row>
    <row r="85" spans="30:30" x14ac:dyDescent="0.3">
      <c r="AD85">
        <v>63</v>
      </c>
    </row>
    <row r="86" spans="30:30" x14ac:dyDescent="0.3">
      <c r="AD86">
        <v>64</v>
      </c>
    </row>
    <row r="87" spans="30:30" x14ac:dyDescent="0.3">
      <c r="AD87">
        <v>65</v>
      </c>
    </row>
    <row r="88" spans="30:30" x14ac:dyDescent="0.3">
      <c r="AD88">
        <v>66</v>
      </c>
    </row>
    <row r="89" spans="30:30" x14ac:dyDescent="0.3">
      <c r="AD89">
        <v>67</v>
      </c>
    </row>
    <row r="90" spans="30:30" x14ac:dyDescent="0.3">
      <c r="AD90">
        <v>68</v>
      </c>
    </row>
    <row r="91" spans="30:30" x14ac:dyDescent="0.3">
      <c r="AD91">
        <v>69</v>
      </c>
    </row>
    <row r="92" spans="30:30" x14ac:dyDescent="0.3">
      <c r="AD92">
        <v>70</v>
      </c>
    </row>
    <row r="93" spans="30:30" x14ac:dyDescent="0.3">
      <c r="AD93">
        <v>71</v>
      </c>
    </row>
    <row r="94" spans="30:30" x14ac:dyDescent="0.3">
      <c r="AD94">
        <v>72</v>
      </c>
    </row>
    <row r="95" spans="30:30" x14ac:dyDescent="0.3">
      <c r="AD95">
        <v>73</v>
      </c>
    </row>
    <row r="96" spans="30:30" x14ac:dyDescent="0.3">
      <c r="AD96">
        <v>74</v>
      </c>
    </row>
    <row r="97" spans="30:30" x14ac:dyDescent="0.3">
      <c r="AD97">
        <v>75</v>
      </c>
    </row>
    <row r="98" spans="30:30" x14ac:dyDescent="0.3">
      <c r="AD98">
        <v>76</v>
      </c>
    </row>
    <row r="99" spans="30:30" x14ac:dyDescent="0.3">
      <c r="AD99">
        <v>77</v>
      </c>
    </row>
    <row r="100" spans="30:30" x14ac:dyDescent="0.3">
      <c r="AD100">
        <v>78</v>
      </c>
    </row>
    <row r="101" spans="30:30" x14ac:dyDescent="0.3">
      <c r="AD101">
        <v>79</v>
      </c>
    </row>
    <row r="102" spans="30:30" x14ac:dyDescent="0.3">
      <c r="AD102">
        <v>80</v>
      </c>
    </row>
    <row r="103" spans="30:30" x14ac:dyDescent="0.3">
      <c r="AD103">
        <v>81</v>
      </c>
    </row>
    <row r="104" spans="30:30" x14ac:dyDescent="0.3">
      <c r="AD104">
        <v>82</v>
      </c>
    </row>
    <row r="105" spans="30:30" x14ac:dyDescent="0.3">
      <c r="AD105">
        <v>83</v>
      </c>
    </row>
    <row r="106" spans="30:30" x14ac:dyDescent="0.3">
      <c r="AD106">
        <v>84</v>
      </c>
    </row>
    <row r="107" spans="30:30" x14ac:dyDescent="0.3">
      <c r="AD107">
        <v>85</v>
      </c>
    </row>
    <row r="108" spans="30:30" x14ac:dyDescent="0.3">
      <c r="AD108">
        <v>86</v>
      </c>
    </row>
    <row r="109" spans="30:30" x14ac:dyDescent="0.3">
      <c r="AD109">
        <v>87</v>
      </c>
    </row>
    <row r="110" spans="30:30" x14ac:dyDescent="0.3">
      <c r="AD110">
        <v>88</v>
      </c>
    </row>
    <row r="111" spans="30:30" x14ac:dyDescent="0.3">
      <c r="AD111">
        <v>89</v>
      </c>
    </row>
    <row r="112" spans="30:30" x14ac:dyDescent="0.3">
      <c r="AD112">
        <v>90</v>
      </c>
    </row>
    <row r="113" spans="30:30" x14ac:dyDescent="0.3">
      <c r="AD113">
        <v>91</v>
      </c>
    </row>
    <row r="114" spans="30:30" x14ac:dyDescent="0.3">
      <c r="AD114">
        <v>92</v>
      </c>
    </row>
    <row r="115" spans="30:30" x14ac:dyDescent="0.3">
      <c r="AD115">
        <v>93</v>
      </c>
    </row>
    <row r="116" spans="30:30" x14ac:dyDescent="0.3">
      <c r="AD116">
        <v>94</v>
      </c>
    </row>
    <row r="117" spans="30:30" x14ac:dyDescent="0.3">
      <c r="AD117">
        <v>95</v>
      </c>
    </row>
    <row r="118" spans="30:30" x14ac:dyDescent="0.3">
      <c r="AD118">
        <v>96</v>
      </c>
    </row>
    <row r="119" spans="30:30" x14ac:dyDescent="0.3">
      <c r="AD119">
        <v>97</v>
      </c>
    </row>
    <row r="120" spans="30:30" x14ac:dyDescent="0.3">
      <c r="AD120">
        <v>98</v>
      </c>
    </row>
    <row r="121" spans="30:30" x14ac:dyDescent="0.3">
      <c r="AD121">
        <v>99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121"/>
  <sheetViews>
    <sheetView topLeftCell="O1" workbookViewId="0">
      <selection activeCell="AC25" sqref="AC25"/>
    </sheetView>
  </sheetViews>
  <sheetFormatPr defaultRowHeight="14.4" x14ac:dyDescent="0.3"/>
  <cols>
    <col min="1" max="1" width="16.6640625" customWidth="1"/>
  </cols>
  <sheetData>
    <row r="1" spans="1:19" ht="15" thickBot="1" x14ac:dyDescent="0.35"/>
    <row r="2" spans="1:19" ht="15.6" x14ac:dyDescent="0.3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0.32635714248820313</v>
      </c>
      <c r="D4" s="8">
        <v>0.63438987643654443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1.3289738008397527</v>
      </c>
      <c r="J4" s="8">
        <v>0.87038554590997042</v>
      </c>
      <c r="L4" s="7">
        <f t="shared" ref="L4:L17" si="0">(C4-D4)</f>
        <v>-0.30603883017772682</v>
      </c>
      <c r="M4" s="8">
        <f t="shared" ref="M4:M17" si="1">(C4+D4)</f>
        <v>0.97472420512001379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0.45266179152837782</v>
      </c>
      <c r="S4" s="8">
        <f t="shared" ref="S4:S17" si="7">(I4+J4)</f>
        <v>2.1958801229389784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3">
      <c r="A6" t="s">
        <v>31</v>
      </c>
      <c r="C6" s="7">
        <v>5.0991932194607639</v>
      </c>
      <c r="D6" s="8">
        <v>4.3395118920041957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7.9869214025192585</v>
      </c>
      <c r="J6" s="8">
        <v>3.5669552197036558</v>
      </c>
      <c r="L6" s="7">
        <f t="shared" si="0"/>
        <v>0.78849288633983416</v>
      </c>
      <c r="M6" s="8">
        <f t="shared" si="1"/>
        <v>9.3651222566577594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4.3973774554171623</v>
      </c>
      <c r="S6" s="8">
        <f t="shared" si="7"/>
        <v>11.54824828798491</v>
      </c>
    </row>
    <row r="7" spans="1:19" x14ac:dyDescent="0.3">
      <c r="A7" t="s">
        <v>32</v>
      </c>
      <c r="C7" s="7">
        <v>3.6186557625476498E-2</v>
      </c>
      <c r="D7" s="8">
        <v>0.18675409144833899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-0.15213289828153542</v>
      </c>
      <c r="M7" s="8">
        <f t="shared" si="1"/>
        <v>0.22664549943539497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3">
      <c r="A8" t="s">
        <v>33</v>
      </c>
      <c r="C8" s="7">
        <v>4.4382070561973332</v>
      </c>
      <c r="D8" s="8">
        <v>3.6846434573698441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1.3420523983204951</v>
      </c>
      <c r="J8" s="8">
        <v>2.6563962786221249</v>
      </c>
      <c r="L8" s="7">
        <f t="shared" si="0"/>
        <v>0.7594962755943806</v>
      </c>
      <c r="M8" s="8">
        <f t="shared" si="1"/>
        <v>8.1347265237491264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-1.3118452031605332</v>
      </c>
      <c r="S8" s="8">
        <f t="shared" si="7"/>
        <v>4.0147613742258201</v>
      </c>
    </row>
    <row r="9" spans="1:19" x14ac:dyDescent="0.3">
      <c r="A9" s="4" t="s">
        <v>12</v>
      </c>
      <c r="B9" s="4"/>
      <c r="C9" s="5">
        <v>12.661046951937781</v>
      </c>
      <c r="D9" s="6">
        <v>4.7536023409312547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4.2078471584884456</v>
      </c>
      <c r="J9" s="6">
        <v>4.3674371130028833</v>
      </c>
      <c r="K9" s="4"/>
      <c r="L9" s="5">
        <f t="shared" si="0"/>
        <v>7.9341954859413066</v>
      </c>
      <c r="M9" s="6">
        <f t="shared" si="1"/>
        <v>17.418079397214782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-0.16522776660332017</v>
      </c>
      <c r="S9" s="6">
        <f t="shared" si="7"/>
        <v>8.5978523205620796</v>
      </c>
    </row>
    <row r="10" spans="1:19" x14ac:dyDescent="0.3">
      <c r="A10" t="s">
        <v>13</v>
      </c>
      <c r="C10" s="7">
        <v>26.003294380092896</v>
      </c>
      <c r="D10" s="8">
        <v>10.08997790880645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24.671026199160252</v>
      </c>
      <c r="J10" s="8">
        <v>3.9053472189282146</v>
      </c>
      <c r="L10" s="7">
        <f t="shared" si="0"/>
        <v>15.719468625920287</v>
      </c>
      <c r="M10" s="8">
        <f t="shared" si="1"/>
        <v>36.046897469347087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20.757125993018359</v>
      </c>
      <c r="S10" s="8">
        <f t="shared" si="7"/>
        <v>28.594332092514289</v>
      </c>
    </row>
    <row r="11" spans="1:19" x14ac:dyDescent="0.3">
      <c r="A11" t="s">
        <v>14</v>
      </c>
      <c r="C11" s="7">
        <v>124.70979128041938</v>
      </c>
      <c r="D11" s="8">
        <v>25.105024093265612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108.85271616268722</v>
      </c>
      <c r="J11" s="8">
        <v>15.506383848445697</v>
      </c>
      <c r="L11" s="7">
        <f t="shared" si="0"/>
        <v>99.316050197475988</v>
      </c>
      <c r="M11" s="8">
        <f t="shared" si="1"/>
        <v>149.75818627517103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93.278086005533638</v>
      </c>
      <c r="S11" s="8">
        <f t="shared" si="7"/>
        <v>124.39724812076192</v>
      </c>
    </row>
    <row r="12" spans="1:19" x14ac:dyDescent="0.3">
      <c r="A12" s="4" t="s">
        <v>34</v>
      </c>
      <c r="B12" s="4"/>
      <c r="C12" s="5">
        <v>86.045449948388693</v>
      </c>
      <c r="D12" s="6">
        <v>17.565991118868915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79.973842805038515</v>
      </c>
      <c r="J12" s="6">
        <v>11.322318503767022</v>
      </c>
      <c r="K12" s="4"/>
      <c r="L12" s="5">
        <f t="shared" si="0"/>
        <v>68.382050832125884</v>
      </c>
      <c r="M12" s="6">
        <f t="shared" si="1"/>
        <v>103.5735446620977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68.588736231271199</v>
      </c>
      <c r="S12" s="6">
        <f t="shared" si="7"/>
        <v>91.302515255532953</v>
      </c>
    </row>
    <row r="13" spans="1:19" x14ac:dyDescent="0.3">
      <c r="A13" s="4" t="s">
        <v>25</v>
      </c>
      <c r="B13" s="4"/>
      <c r="C13" s="5">
        <v>9.8999439757717749</v>
      </c>
      <c r="D13" s="6">
        <v>2.1188529015222146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10.657947601679506</v>
      </c>
      <c r="J13" s="6">
        <v>1.9584471994690809</v>
      </c>
      <c r="K13" s="4"/>
      <c r="L13" s="5">
        <f t="shared" si="0"/>
        <v>7.793157267044597</v>
      </c>
      <c r="M13" s="6">
        <f t="shared" si="1"/>
        <v>11.997878651392659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8.6864804979246575</v>
      </c>
      <c r="S13" s="6">
        <f t="shared" si="7"/>
        <v>12.610603331010056</v>
      </c>
    </row>
    <row r="14" spans="1:19" x14ac:dyDescent="0.3">
      <c r="A14" t="s">
        <v>35</v>
      </c>
      <c r="C14" s="7">
        <v>0.64345365747886907</v>
      </c>
      <c r="D14" s="8">
        <v>1.1293204992479593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1.4631790406718022</v>
      </c>
      <c r="J14" s="8">
        <v>0.88626473261794037</v>
      </c>
      <c r="L14" s="7">
        <f t="shared" si="0"/>
        <v>-0.4960125833885517</v>
      </c>
      <c r="M14" s="8">
        <f t="shared" si="1"/>
        <v>1.7674190848342244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0.57119594002689222</v>
      </c>
      <c r="S14" s="8">
        <f t="shared" si="7"/>
        <v>2.3476375915469929</v>
      </c>
    </row>
    <row r="15" spans="1:19" x14ac:dyDescent="0.3">
      <c r="A15" t="s">
        <v>36</v>
      </c>
      <c r="C15" s="7">
        <v>2.3404030374544682</v>
      </c>
      <c r="D15" s="8">
        <v>0.97990077524198049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2.1342052398320495</v>
      </c>
      <c r="J15" s="8">
        <v>0.34087269388097302</v>
      </c>
      <c r="L15" s="7">
        <f t="shared" si="0"/>
        <v>1.3429965827563157</v>
      </c>
      <c r="M15" s="8">
        <f t="shared" si="1"/>
        <v>3.3177988974793893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1.7932665623511166</v>
      </c>
      <c r="S15" s="8">
        <f t="shared" si="7"/>
        <v>2.477025054755412</v>
      </c>
    </row>
    <row r="16" spans="1:19" x14ac:dyDescent="0.3">
      <c r="A16" s="4" t="s">
        <v>37</v>
      </c>
      <c r="B16" s="4"/>
      <c r="C16" s="5">
        <v>8.1562100579751053</v>
      </c>
      <c r="D16" s="6">
        <v>2.2650237929514629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9.0699511292536652</v>
      </c>
      <c r="J16" s="6">
        <v>1.4950491632422165</v>
      </c>
      <c r="K16" s="4"/>
      <c r="L16" s="5">
        <f t="shared" si="0"/>
        <v>5.8429714886327346</v>
      </c>
      <c r="M16" s="6">
        <f t="shared" si="1"/>
        <v>10.380642411548699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7.5636753783786972</v>
      </c>
      <c r="S16" s="6">
        <f t="shared" si="7"/>
        <v>10.561153386194562</v>
      </c>
    </row>
    <row r="17" spans="1:32" ht="15" thickBot="1" x14ac:dyDescent="0.35">
      <c r="A17" s="4" t="s">
        <v>38</v>
      </c>
      <c r="B17" s="4"/>
      <c r="C17" s="18">
        <v>5.8309574528298969</v>
      </c>
      <c r="D17" s="19">
        <v>0.91961053745088472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6</v>
      </c>
      <c r="J17" s="19">
        <v>0</v>
      </c>
      <c r="K17" s="4"/>
      <c r="L17" s="18">
        <f t="shared" si="0"/>
        <v>4.9585338564555004</v>
      </c>
      <c r="M17" s="19">
        <f t="shared" si="1"/>
        <v>6.7557268007675662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6</v>
      </c>
      <c r="S17" s="19">
        <f t="shared" si="7"/>
        <v>6</v>
      </c>
    </row>
    <row r="20" spans="1:32" x14ac:dyDescent="0.3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1</v>
      </c>
      <c r="B22" t="s">
        <v>17</v>
      </c>
      <c r="C22" t="s">
        <v>1</v>
      </c>
      <c r="E22" t="s">
        <v>2</v>
      </c>
      <c r="F22">
        <v>0</v>
      </c>
      <c r="G22">
        <v>0</v>
      </c>
      <c r="H22">
        <v>2</v>
      </c>
      <c r="I22">
        <v>0</v>
      </c>
      <c r="J22">
        <v>4</v>
      </c>
      <c r="K22">
        <v>3</v>
      </c>
      <c r="L22">
        <v>-1</v>
      </c>
      <c r="M22">
        <v>59</v>
      </c>
      <c r="N22">
        <v>57</v>
      </c>
      <c r="O22">
        <v>6</v>
      </c>
      <c r="P22">
        <v>-2</v>
      </c>
      <c r="Q22">
        <v>0</v>
      </c>
      <c r="R22">
        <v>4</v>
      </c>
      <c r="S22">
        <v>4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3">
      <c r="A23">
        <v>1</v>
      </c>
      <c r="B23" t="s">
        <v>17</v>
      </c>
      <c r="C23" t="s">
        <v>1</v>
      </c>
      <c r="D23" t="s">
        <v>18</v>
      </c>
      <c r="E23" t="s">
        <v>2</v>
      </c>
      <c r="F23">
        <v>0</v>
      </c>
      <c r="G23">
        <v>0</v>
      </c>
      <c r="H23">
        <v>1</v>
      </c>
      <c r="I23">
        <v>0</v>
      </c>
      <c r="J23">
        <v>2</v>
      </c>
      <c r="K23">
        <v>0</v>
      </c>
      <c r="L23">
        <v>-1</v>
      </c>
      <c r="M23">
        <v>28</v>
      </c>
      <c r="N23">
        <v>29</v>
      </c>
      <c r="O23">
        <v>3</v>
      </c>
      <c r="P23">
        <v>-2</v>
      </c>
      <c r="Q23">
        <v>0</v>
      </c>
      <c r="R23">
        <v>3</v>
      </c>
      <c r="S23">
        <v>2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3">
      <c r="A24">
        <v>1</v>
      </c>
      <c r="B24" t="s">
        <v>17</v>
      </c>
      <c r="C24" t="s">
        <v>1</v>
      </c>
      <c r="D24" t="s">
        <v>18</v>
      </c>
      <c r="E24" t="s">
        <v>16</v>
      </c>
      <c r="F24">
        <v>0</v>
      </c>
      <c r="G24">
        <v>0</v>
      </c>
      <c r="H24">
        <v>0</v>
      </c>
      <c r="I24">
        <v>0</v>
      </c>
      <c r="J24">
        <v>4</v>
      </c>
      <c r="K24">
        <v>0</v>
      </c>
      <c r="L24">
        <v>-1</v>
      </c>
      <c r="M24">
        <v>40</v>
      </c>
      <c r="N24">
        <v>41</v>
      </c>
      <c r="O24">
        <v>4</v>
      </c>
      <c r="P24">
        <v>-2</v>
      </c>
      <c r="Q24">
        <v>0</v>
      </c>
      <c r="R24">
        <v>2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3">
      <c r="A25">
        <v>1</v>
      </c>
      <c r="B25" t="s">
        <v>17</v>
      </c>
      <c r="C25" t="s">
        <v>1</v>
      </c>
      <c r="D25" t="s">
        <v>18</v>
      </c>
      <c r="E25" t="s">
        <v>16</v>
      </c>
      <c r="F25">
        <v>1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73</v>
      </c>
      <c r="N25">
        <v>59</v>
      </c>
      <c r="O25">
        <v>7</v>
      </c>
      <c r="P25">
        <v>-2</v>
      </c>
      <c r="Q25">
        <v>0</v>
      </c>
      <c r="R25">
        <v>5</v>
      </c>
      <c r="S25">
        <v>4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3">
      <c r="A26">
        <v>2</v>
      </c>
      <c r="B26" t="s">
        <v>17</v>
      </c>
      <c r="C26" t="s">
        <v>21</v>
      </c>
      <c r="D26" t="s">
        <v>16</v>
      </c>
      <c r="E26" t="s">
        <v>2</v>
      </c>
      <c r="F26">
        <v>0</v>
      </c>
      <c r="G26">
        <v>0</v>
      </c>
      <c r="H26">
        <v>1</v>
      </c>
      <c r="I26">
        <v>0</v>
      </c>
      <c r="J26">
        <v>6</v>
      </c>
      <c r="K26">
        <v>15</v>
      </c>
      <c r="L26">
        <v>-1</v>
      </c>
      <c r="M26">
        <v>83</v>
      </c>
      <c r="N26">
        <v>69</v>
      </c>
      <c r="O26">
        <v>7</v>
      </c>
      <c r="P26">
        <v>-2</v>
      </c>
      <c r="Q26">
        <v>0</v>
      </c>
      <c r="R26">
        <v>3</v>
      </c>
      <c r="S26">
        <v>6</v>
      </c>
      <c r="T26">
        <v>-1</v>
      </c>
      <c r="V26" t="s">
        <v>45</v>
      </c>
      <c r="W26" t="b">
        <v>1</v>
      </c>
      <c r="Z26">
        <v>2</v>
      </c>
      <c r="AD26">
        <v>4</v>
      </c>
      <c r="AE26">
        <v>0</v>
      </c>
      <c r="AF26">
        <v>0</v>
      </c>
    </row>
    <row r="27" spans="1:32" x14ac:dyDescent="0.3">
      <c r="A27">
        <v>2</v>
      </c>
      <c r="B27" t="s">
        <v>17</v>
      </c>
      <c r="C27" t="s">
        <v>21</v>
      </c>
      <c r="D27" t="s">
        <v>16</v>
      </c>
      <c r="E27" t="s">
        <v>2</v>
      </c>
      <c r="F27">
        <v>0</v>
      </c>
      <c r="G27">
        <v>0</v>
      </c>
      <c r="H27">
        <v>0</v>
      </c>
      <c r="I27">
        <v>0</v>
      </c>
      <c r="J27">
        <v>5</v>
      </c>
      <c r="K27">
        <v>3</v>
      </c>
      <c r="L27">
        <v>-1</v>
      </c>
      <c r="M27">
        <v>53</v>
      </c>
      <c r="N27">
        <v>51</v>
      </c>
      <c r="O27">
        <v>5</v>
      </c>
      <c r="P27">
        <v>-2</v>
      </c>
      <c r="Q27">
        <v>0</v>
      </c>
      <c r="R27">
        <v>2</v>
      </c>
      <c r="S27">
        <v>5</v>
      </c>
      <c r="T27">
        <v>-1</v>
      </c>
      <c r="V27" t="s">
        <v>45</v>
      </c>
      <c r="W27" t="b">
        <v>1</v>
      </c>
      <c r="Z27">
        <v>2</v>
      </c>
      <c r="AD27">
        <v>5</v>
      </c>
      <c r="AE27">
        <v>0</v>
      </c>
      <c r="AF27">
        <v>0</v>
      </c>
    </row>
    <row r="28" spans="1:32" x14ac:dyDescent="0.3">
      <c r="A28">
        <v>2</v>
      </c>
      <c r="B28" t="s">
        <v>17</v>
      </c>
      <c r="C28" t="s">
        <v>21</v>
      </c>
      <c r="D28" t="s">
        <v>16</v>
      </c>
      <c r="E28" t="s">
        <v>2</v>
      </c>
      <c r="F28">
        <v>0</v>
      </c>
      <c r="G28">
        <v>0</v>
      </c>
      <c r="H28">
        <v>2</v>
      </c>
      <c r="I28">
        <v>0</v>
      </c>
      <c r="J28">
        <v>6</v>
      </c>
      <c r="K28">
        <v>15</v>
      </c>
      <c r="L28">
        <v>-1</v>
      </c>
      <c r="M28">
        <v>91</v>
      </c>
      <c r="N28">
        <v>77</v>
      </c>
      <c r="O28">
        <v>8</v>
      </c>
      <c r="P28">
        <v>-2</v>
      </c>
      <c r="Q28">
        <v>0</v>
      </c>
      <c r="R28">
        <v>4</v>
      </c>
      <c r="S28">
        <v>6</v>
      </c>
      <c r="T28">
        <v>-1</v>
      </c>
      <c r="V28" t="s">
        <v>45</v>
      </c>
      <c r="W28" t="b">
        <v>1</v>
      </c>
      <c r="Z28">
        <v>2</v>
      </c>
      <c r="AD28">
        <v>6</v>
      </c>
      <c r="AE28">
        <v>0</v>
      </c>
      <c r="AF28">
        <v>0</v>
      </c>
    </row>
    <row r="29" spans="1:32" x14ac:dyDescent="0.3">
      <c r="A29">
        <v>2</v>
      </c>
      <c r="B29" t="s">
        <v>17</v>
      </c>
      <c r="C29" t="s">
        <v>21</v>
      </c>
      <c r="D29" t="s">
        <v>16</v>
      </c>
      <c r="E29" t="s">
        <v>2</v>
      </c>
      <c r="F29">
        <v>0</v>
      </c>
      <c r="G29">
        <v>0</v>
      </c>
      <c r="H29">
        <v>1</v>
      </c>
      <c r="I29">
        <v>0</v>
      </c>
      <c r="J29">
        <v>6</v>
      </c>
      <c r="K29">
        <v>15</v>
      </c>
      <c r="L29">
        <v>-1</v>
      </c>
      <c r="M29">
        <v>83</v>
      </c>
      <c r="N29">
        <v>69</v>
      </c>
      <c r="O29">
        <v>7</v>
      </c>
      <c r="P29">
        <v>-2</v>
      </c>
      <c r="Q29">
        <v>0</v>
      </c>
      <c r="R29">
        <v>3</v>
      </c>
      <c r="S29">
        <v>6</v>
      </c>
      <c r="T29">
        <v>-1</v>
      </c>
      <c r="V29" t="s">
        <v>45</v>
      </c>
      <c r="W29" t="b">
        <v>1</v>
      </c>
      <c r="Z29">
        <v>2</v>
      </c>
      <c r="AD29">
        <v>7</v>
      </c>
      <c r="AE29">
        <v>0</v>
      </c>
      <c r="AF29">
        <v>0</v>
      </c>
    </row>
    <row r="30" spans="1:32" x14ac:dyDescent="0.3">
      <c r="A30">
        <v>2</v>
      </c>
      <c r="B30" t="s">
        <v>17</v>
      </c>
      <c r="C30" t="s">
        <v>21</v>
      </c>
      <c r="D30" t="s">
        <v>16</v>
      </c>
      <c r="E30" t="s">
        <v>2</v>
      </c>
      <c r="F30">
        <v>1</v>
      </c>
      <c r="G30">
        <v>0</v>
      </c>
      <c r="H30">
        <v>7</v>
      </c>
      <c r="I30">
        <v>0</v>
      </c>
      <c r="J30">
        <v>0</v>
      </c>
      <c r="K30">
        <v>15</v>
      </c>
      <c r="L30">
        <v>-1</v>
      </c>
      <c r="M30">
        <v>73</v>
      </c>
      <c r="N30">
        <v>59</v>
      </c>
      <c r="O30">
        <v>8</v>
      </c>
      <c r="P30">
        <v>-2</v>
      </c>
      <c r="Q30">
        <v>0</v>
      </c>
      <c r="R30">
        <v>10</v>
      </c>
      <c r="S30">
        <v>0</v>
      </c>
      <c r="T30">
        <v>-1</v>
      </c>
      <c r="V30" t="s">
        <v>45</v>
      </c>
      <c r="W30" t="b">
        <v>1</v>
      </c>
      <c r="Z30">
        <v>2</v>
      </c>
      <c r="AD30">
        <v>8</v>
      </c>
      <c r="AE30">
        <v>5</v>
      </c>
      <c r="AF30">
        <v>6</v>
      </c>
    </row>
    <row r="31" spans="1:32" x14ac:dyDescent="0.3">
      <c r="A31">
        <v>2</v>
      </c>
      <c r="B31" t="s">
        <v>17</v>
      </c>
      <c r="C31" t="s">
        <v>21</v>
      </c>
      <c r="D31" t="s">
        <v>16</v>
      </c>
      <c r="E31" t="s">
        <v>2</v>
      </c>
      <c r="F31">
        <v>0</v>
      </c>
      <c r="G31">
        <v>0</v>
      </c>
      <c r="H31">
        <v>7</v>
      </c>
      <c r="I31">
        <v>0</v>
      </c>
      <c r="J31">
        <v>2</v>
      </c>
      <c r="K31">
        <v>15</v>
      </c>
      <c r="L31">
        <v>-1</v>
      </c>
      <c r="M31">
        <v>91</v>
      </c>
      <c r="N31">
        <v>77</v>
      </c>
      <c r="O31">
        <v>9</v>
      </c>
      <c r="P31">
        <v>-2</v>
      </c>
      <c r="Q31">
        <v>0</v>
      </c>
      <c r="R31">
        <v>9</v>
      </c>
      <c r="S31">
        <v>2</v>
      </c>
      <c r="T31">
        <v>-1</v>
      </c>
      <c r="V31" t="s">
        <v>45</v>
      </c>
      <c r="W31" t="b">
        <v>1</v>
      </c>
      <c r="Z31">
        <v>2</v>
      </c>
      <c r="AD31">
        <v>9</v>
      </c>
      <c r="AE31">
        <v>4.6643671198490804</v>
      </c>
      <c r="AF31">
        <v>6</v>
      </c>
    </row>
    <row r="32" spans="1:32" x14ac:dyDescent="0.3">
      <c r="A32">
        <v>2</v>
      </c>
      <c r="B32" t="s">
        <v>17</v>
      </c>
      <c r="C32" t="s">
        <v>21</v>
      </c>
      <c r="D32" t="s">
        <v>15</v>
      </c>
      <c r="E32" t="s">
        <v>16</v>
      </c>
      <c r="F32">
        <v>0</v>
      </c>
      <c r="G32">
        <v>0</v>
      </c>
      <c r="H32">
        <v>5</v>
      </c>
      <c r="I32">
        <v>0</v>
      </c>
      <c r="J32">
        <v>5</v>
      </c>
      <c r="K32">
        <v>3</v>
      </c>
      <c r="L32">
        <v>-1</v>
      </c>
      <c r="M32">
        <v>93</v>
      </c>
      <c r="N32">
        <v>91</v>
      </c>
      <c r="O32">
        <v>10</v>
      </c>
      <c r="P32">
        <v>-2</v>
      </c>
      <c r="Q32">
        <v>0</v>
      </c>
      <c r="R32">
        <v>7</v>
      </c>
      <c r="S32">
        <v>5</v>
      </c>
      <c r="T32">
        <v>-1</v>
      </c>
      <c r="V32" t="s">
        <v>45</v>
      </c>
      <c r="W32" t="b">
        <v>1</v>
      </c>
      <c r="Z32">
        <v>2</v>
      </c>
      <c r="AD32">
        <v>10</v>
      </c>
      <c r="AE32">
        <v>5.5150899665224911</v>
      </c>
      <c r="AF32">
        <v>4.9815814173150095</v>
      </c>
    </row>
    <row r="33" spans="1:32" x14ac:dyDescent="0.3">
      <c r="A33">
        <v>7</v>
      </c>
      <c r="B33" t="s">
        <v>17</v>
      </c>
      <c r="C33" t="s">
        <v>23</v>
      </c>
      <c r="D33" t="s">
        <v>16</v>
      </c>
      <c r="E33" t="s">
        <v>21</v>
      </c>
      <c r="F33">
        <v>0</v>
      </c>
      <c r="G33">
        <v>0</v>
      </c>
      <c r="H33">
        <v>6</v>
      </c>
      <c r="I33">
        <v>0</v>
      </c>
      <c r="J33">
        <v>0</v>
      </c>
      <c r="K33">
        <v>3</v>
      </c>
      <c r="L33">
        <v>11</v>
      </c>
      <c r="M33">
        <v>62</v>
      </c>
      <c r="N33">
        <v>48</v>
      </c>
      <c r="O33">
        <v>6</v>
      </c>
      <c r="P33">
        <v>1</v>
      </c>
      <c r="Q33">
        <v>0</v>
      </c>
      <c r="R33">
        <v>5</v>
      </c>
      <c r="S33">
        <v>0</v>
      </c>
      <c r="T33">
        <v>-1</v>
      </c>
      <c r="U33" t="s">
        <v>46</v>
      </c>
      <c r="V33" t="s">
        <v>45</v>
      </c>
      <c r="W33" t="b">
        <v>0</v>
      </c>
      <c r="Z33">
        <v>7</v>
      </c>
      <c r="AA33">
        <v>5</v>
      </c>
      <c r="AD33">
        <v>11</v>
      </c>
      <c r="AE33">
        <v>5.5150899665224911</v>
      </c>
      <c r="AF33">
        <v>4.9815814173150095</v>
      </c>
    </row>
    <row r="34" spans="1:32" x14ac:dyDescent="0.3">
      <c r="A34">
        <v>7</v>
      </c>
      <c r="B34" t="s">
        <v>17</v>
      </c>
      <c r="C34" t="s">
        <v>23</v>
      </c>
      <c r="D34" t="s">
        <v>2</v>
      </c>
      <c r="E34" t="s">
        <v>16</v>
      </c>
      <c r="F34">
        <v>0</v>
      </c>
      <c r="G34">
        <v>0</v>
      </c>
      <c r="H34">
        <v>0</v>
      </c>
      <c r="I34">
        <v>0</v>
      </c>
      <c r="J34">
        <v>7</v>
      </c>
      <c r="K34">
        <v>15</v>
      </c>
      <c r="L34">
        <v>13</v>
      </c>
      <c r="M34">
        <v>98</v>
      </c>
      <c r="N34">
        <v>70</v>
      </c>
      <c r="O34">
        <v>7</v>
      </c>
      <c r="P34">
        <v>0</v>
      </c>
      <c r="Q34">
        <v>1</v>
      </c>
      <c r="R34">
        <v>0</v>
      </c>
      <c r="S34">
        <v>6</v>
      </c>
      <c r="T34">
        <v>-1</v>
      </c>
      <c r="U34" t="s">
        <v>47</v>
      </c>
      <c r="V34" t="s">
        <v>45</v>
      </c>
      <c r="W34" t="b">
        <v>0</v>
      </c>
      <c r="Z34">
        <v>7</v>
      </c>
      <c r="AB34">
        <v>6</v>
      </c>
      <c r="AD34">
        <v>12</v>
      </c>
      <c r="AE34">
        <v>5.5150899665224911</v>
      </c>
      <c r="AF34">
        <v>4.9815814173150095</v>
      </c>
    </row>
    <row r="35" spans="1:32" x14ac:dyDescent="0.3">
      <c r="A35">
        <v>7</v>
      </c>
      <c r="B35" t="s">
        <v>17</v>
      </c>
      <c r="C35" t="s">
        <v>23</v>
      </c>
      <c r="D35" t="s">
        <v>2</v>
      </c>
      <c r="E35" t="s">
        <v>16</v>
      </c>
      <c r="F35">
        <v>1</v>
      </c>
      <c r="G35">
        <v>0</v>
      </c>
      <c r="H35">
        <v>4</v>
      </c>
      <c r="I35">
        <v>0</v>
      </c>
      <c r="J35">
        <v>5</v>
      </c>
      <c r="K35">
        <v>15</v>
      </c>
      <c r="L35">
        <v>23</v>
      </c>
      <c r="M35">
        <v>122</v>
      </c>
      <c r="N35">
        <v>84</v>
      </c>
      <c r="O35">
        <v>10</v>
      </c>
      <c r="P35">
        <v>0</v>
      </c>
      <c r="Q35">
        <v>2</v>
      </c>
      <c r="R35">
        <v>5</v>
      </c>
      <c r="S35">
        <v>3</v>
      </c>
      <c r="T35">
        <v>-1</v>
      </c>
      <c r="V35" t="s">
        <v>45</v>
      </c>
      <c r="W35" t="b">
        <v>0</v>
      </c>
      <c r="Z35">
        <v>7</v>
      </c>
      <c r="AD35">
        <v>13</v>
      </c>
      <c r="AE35">
        <v>5.5150899665224911</v>
      </c>
      <c r="AF35">
        <v>4.9815814173150095</v>
      </c>
    </row>
    <row r="36" spans="1:32" x14ac:dyDescent="0.3">
      <c r="A36">
        <v>8</v>
      </c>
      <c r="B36" t="s">
        <v>17</v>
      </c>
      <c r="C36" t="s">
        <v>23</v>
      </c>
      <c r="D36" t="s">
        <v>1</v>
      </c>
      <c r="E36" t="s">
        <v>21</v>
      </c>
      <c r="F36">
        <v>0</v>
      </c>
      <c r="G36">
        <v>0</v>
      </c>
      <c r="H36">
        <v>3</v>
      </c>
      <c r="I36">
        <v>0</v>
      </c>
      <c r="J36">
        <v>0</v>
      </c>
      <c r="K36">
        <v>15</v>
      </c>
      <c r="L36">
        <v>8</v>
      </c>
      <c r="M36">
        <v>47</v>
      </c>
      <c r="N36">
        <v>24</v>
      </c>
      <c r="O36">
        <v>3</v>
      </c>
      <c r="P36">
        <v>1</v>
      </c>
      <c r="Q36">
        <v>0</v>
      </c>
      <c r="R36">
        <v>2</v>
      </c>
      <c r="S36">
        <v>0</v>
      </c>
      <c r="T36">
        <v>-1</v>
      </c>
      <c r="U36" t="s">
        <v>46</v>
      </c>
      <c r="V36" t="s">
        <v>45</v>
      </c>
      <c r="W36" t="b">
        <v>0</v>
      </c>
      <c r="Z36">
        <v>8</v>
      </c>
      <c r="AA36">
        <v>2</v>
      </c>
      <c r="AD36">
        <v>14</v>
      </c>
      <c r="AE36">
        <v>5.5150899665224911</v>
      </c>
      <c r="AF36">
        <v>4.9815814173150095</v>
      </c>
    </row>
    <row r="37" spans="1:32" x14ac:dyDescent="0.3">
      <c r="A37">
        <v>8</v>
      </c>
      <c r="B37" t="s">
        <v>17</v>
      </c>
      <c r="C37" t="s">
        <v>23</v>
      </c>
      <c r="D37" t="s">
        <v>1</v>
      </c>
      <c r="E37" t="s">
        <v>21</v>
      </c>
      <c r="F37">
        <v>0</v>
      </c>
      <c r="G37">
        <v>0</v>
      </c>
      <c r="H37">
        <v>10</v>
      </c>
      <c r="I37">
        <v>0</v>
      </c>
      <c r="J37">
        <v>1</v>
      </c>
      <c r="K37">
        <v>15</v>
      </c>
      <c r="L37">
        <v>29</v>
      </c>
      <c r="M37">
        <v>134</v>
      </c>
      <c r="N37">
        <v>90</v>
      </c>
      <c r="O37">
        <v>11</v>
      </c>
      <c r="P37">
        <v>3</v>
      </c>
      <c r="Q37">
        <v>2</v>
      </c>
      <c r="R37">
        <v>7</v>
      </c>
      <c r="S37">
        <v>-1</v>
      </c>
      <c r="T37">
        <v>-1</v>
      </c>
      <c r="U37" t="s">
        <v>46</v>
      </c>
      <c r="V37" t="s">
        <v>45</v>
      </c>
      <c r="W37" t="b">
        <v>0</v>
      </c>
      <c r="Z37">
        <v>8</v>
      </c>
      <c r="AA37">
        <v>7</v>
      </c>
      <c r="AD37">
        <v>15</v>
      </c>
      <c r="AE37">
        <v>5.5150899665224911</v>
      </c>
      <c r="AF37">
        <v>4.9815814173150095</v>
      </c>
    </row>
    <row r="38" spans="1:32" x14ac:dyDescent="0.3">
      <c r="A38">
        <v>9</v>
      </c>
      <c r="B38" t="s">
        <v>17</v>
      </c>
      <c r="C38" t="s">
        <v>20</v>
      </c>
      <c r="D38" t="s">
        <v>19</v>
      </c>
      <c r="E38" t="s">
        <v>21</v>
      </c>
      <c r="F38">
        <v>0</v>
      </c>
      <c r="G38">
        <v>1</v>
      </c>
      <c r="H38">
        <v>0</v>
      </c>
      <c r="I38">
        <v>0</v>
      </c>
      <c r="J38">
        <v>6</v>
      </c>
      <c r="K38">
        <v>15</v>
      </c>
      <c r="L38">
        <v>23</v>
      </c>
      <c r="M38">
        <v>102</v>
      </c>
      <c r="N38">
        <v>64</v>
      </c>
      <c r="O38">
        <v>7</v>
      </c>
      <c r="P38">
        <v>0</v>
      </c>
      <c r="Q38">
        <v>2</v>
      </c>
      <c r="R38">
        <v>1</v>
      </c>
      <c r="S38">
        <v>4</v>
      </c>
      <c r="T38">
        <v>-1</v>
      </c>
      <c r="U38" t="s">
        <v>47</v>
      </c>
      <c r="V38" t="s">
        <v>45</v>
      </c>
      <c r="W38" t="b">
        <v>0</v>
      </c>
      <c r="Z38">
        <v>9</v>
      </c>
      <c r="AB38">
        <v>4</v>
      </c>
      <c r="AD38">
        <v>16</v>
      </c>
      <c r="AE38">
        <v>5.5150899665224911</v>
      </c>
      <c r="AF38">
        <v>4.9815814173150095</v>
      </c>
    </row>
    <row r="39" spans="1:32" x14ac:dyDescent="0.3">
      <c r="A39">
        <v>9</v>
      </c>
      <c r="B39" t="s">
        <v>17</v>
      </c>
      <c r="C39" t="s">
        <v>20</v>
      </c>
      <c r="D39" t="s">
        <v>19</v>
      </c>
      <c r="E39" t="s">
        <v>21</v>
      </c>
      <c r="F39">
        <v>0</v>
      </c>
      <c r="G39">
        <v>0</v>
      </c>
      <c r="H39">
        <v>8</v>
      </c>
      <c r="I39">
        <v>0</v>
      </c>
      <c r="J39">
        <v>1</v>
      </c>
      <c r="K39">
        <v>15</v>
      </c>
      <c r="L39">
        <v>13</v>
      </c>
      <c r="M39">
        <v>102</v>
      </c>
      <c r="N39">
        <v>74</v>
      </c>
      <c r="O39">
        <v>9</v>
      </c>
      <c r="P39">
        <v>0</v>
      </c>
      <c r="Q39">
        <v>1</v>
      </c>
      <c r="R39">
        <v>8</v>
      </c>
      <c r="S39">
        <v>0</v>
      </c>
      <c r="T39">
        <v>-1</v>
      </c>
      <c r="U39" t="s">
        <v>46</v>
      </c>
      <c r="V39" t="s">
        <v>45</v>
      </c>
      <c r="W39" t="b">
        <v>0</v>
      </c>
      <c r="Z39">
        <v>9</v>
      </c>
      <c r="AA39">
        <v>8</v>
      </c>
      <c r="AD39">
        <v>17</v>
      </c>
      <c r="AE39">
        <v>5.5150899665224911</v>
      </c>
      <c r="AF39">
        <v>4.9815814173150095</v>
      </c>
    </row>
    <row r="40" spans="1:32" x14ac:dyDescent="0.3">
      <c r="A40">
        <v>26</v>
      </c>
      <c r="B40" t="s">
        <v>17</v>
      </c>
      <c r="C40" t="s">
        <v>1</v>
      </c>
      <c r="E40" t="s">
        <v>16</v>
      </c>
      <c r="F40">
        <v>3</v>
      </c>
      <c r="G40">
        <v>0</v>
      </c>
      <c r="H40">
        <v>9</v>
      </c>
      <c r="I40">
        <v>0</v>
      </c>
      <c r="J40">
        <v>1</v>
      </c>
      <c r="K40">
        <v>15</v>
      </c>
      <c r="L40">
        <v>28</v>
      </c>
      <c r="M40">
        <v>131</v>
      </c>
      <c r="N40">
        <v>88</v>
      </c>
      <c r="O40">
        <v>13</v>
      </c>
      <c r="P40">
        <v>4</v>
      </c>
      <c r="Q40">
        <v>2</v>
      </c>
      <c r="R40">
        <v>8</v>
      </c>
      <c r="S40">
        <v>-1</v>
      </c>
      <c r="T40">
        <v>-1</v>
      </c>
      <c r="U40" t="s">
        <v>46</v>
      </c>
      <c r="V40" t="s">
        <v>26</v>
      </c>
      <c r="W40" t="b">
        <v>0</v>
      </c>
      <c r="Z40">
        <v>26</v>
      </c>
      <c r="AA40">
        <v>8</v>
      </c>
      <c r="AD40">
        <v>18</v>
      </c>
      <c r="AE40">
        <v>5.5150899665224911</v>
      </c>
      <c r="AF40">
        <v>4.9815814173150095</v>
      </c>
    </row>
    <row r="41" spans="1:32" x14ac:dyDescent="0.3">
      <c r="A41">
        <v>29</v>
      </c>
      <c r="B41" t="s">
        <v>17</v>
      </c>
      <c r="C41" t="s">
        <v>23</v>
      </c>
      <c r="D41" t="s">
        <v>19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v>34</v>
      </c>
      <c r="M41">
        <v>139</v>
      </c>
      <c r="N41">
        <v>90</v>
      </c>
      <c r="O41">
        <v>11</v>
      </c>
      <c r="P41">
        <v>2</v>
      </c>
      <c r="Q41">
        <v>3</v>
      </c>
      <c r="R41">
        <v>8</v>
      </c>
      <c r="S41">
        <v>-2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8</v>
      </c>
      <c r="AD41">
        <v>19</v>
      </c>
      <c r="AE41">
        <v>5.5150899665224911</v>
      </c>
      <c r="AF41">
        <v>4.9815814173150095</v>
      </c>
    </row>
    <row r="42" spans="1:32" x14ac:dyDescent="0.3">
      <c r="A42">
        <v>29</v>
      </c>
      <c r="B42" t="s">
        <v>17</v>
      </c>
      <c r="C42" t="s">
        <v>23</v>
      </c>
      <c r="D42" t="s">
        <v>1</v>
      </c>
      <c r="E42" t="s">
        <v>21</v>
      </c>
      <c r="F42">
        <v>1</v>
      </c>
      <c r="G42">
        <v>0</v>
      </c>
      <c r="H42">
        <v>7</v>
      </c>
      <c r="I42">
        <v>0</v>
      </c>
      <c r="J42">
        <v>1</v>
      </c>
      <c r="K42">
        <v>15</v>
      </c>
      <c r="L42">
        <v>28</v>
      </c>
      <c r="M42">
        <v>111</v>
      </c>
      <c r="N42">
        <v>68</v>
      </c>
      <c r="O42">
        <v>9</v>
      </c>
      <c r="P42">
        <v>4</v>
      </c>
      <c r="Q42">
        <v>2</v>
      </c>
      <c r="R42">
        <v>4</v>
      </c>
      <c r="S42">
        <v>-1</v>
      </c>
      <c r="T42">
        <v>-1</v>
      </c>
      <c r="U42" t="s">
        <v>46</v>
      </c>
      <c r="V42" t="s">
        <v>45</v>
      </c>
      <c r="W42" t="b">
        <v>0</v>
      </c>
      <c r="Z42">
        <v>29</v>
      </c>
      <c r="AA42">
        <v>4</v>
      </c>
      <c r="AD42">
        <v>20</v>
      </c>
      <c r="AE42">
        <v>5.5150899665224911</v>
      </c>
      <c r="AF42">
        <v>4.9815814173150095</v>
      </c>
    </row>
    <row r="43" spans="1:32" x14ac:dyDescent="0.3">
      <c r="A43">
        <v>30</v>
      </c>
      <c r="B43" t="s">
        <v>17</v>
      </c>
      <c r="C43" t="s">
        <v>20</v>
      </c>
      <c r="E43" t="s">
        <v>16</v>
      </c>
      <c r="F43">
        <v>1</v>
      </c>
      <c r="G43">
        <v>0</v>
      </c>
      <c r="H43">
        <v>8</v>
      </c>
      <c r="I43">
        <v>0</v>
      </c>
      <c r="J43">
        <v>0</v>
      </c>
      <c r="K43">
        <v>15</v>
      </c>
      <c r="L43">
        <v>24</v>
      </c>
      <c r="M43">
        <v>105</v>
      </c>
      <c r="N43">
        <v>66</v>
      </c>
      <c r="O43">
        <v>9</v>
      </c>
      <c r="P43">
        <v>2</v>
      </c>
      <c r="Q43">
        <v>2</v>
      </c>
      <c r="R43">
        <v>7</v>
      </c>
      <c r="S43">
        <v>-2</v>
      </c>
      <c r="T43">
        <v>-1</v>
      </c>
      <c r="U43" t="s">
        <v>46</v>
      </c>
      <c r="V43" t="s">
        <v>45</v>
      </c>
      <c r="W43" t="b">
        <v>0</v>
      </c>
      <c r="Z43">
        <v>30</v>
      </c>
      <c r="AA43">
        <v>7</v>
      </c>
      <c r="AD43">
        <v>21</v>
      </c>
      <c r="AE43">
        <v>5.5150899665224911</v>
      </c>
      <c r="AF43">
        <v>4.9815814173150095</v>
      </c>
    </row>
    <row r="44" spans="1:32" x14ac:dyDescent="0.3">
      <c r="A44">
        <v>30</v>
      </c>
      <c r="B44" t="s">
        <v>17</v>
      </c>
      <c r="C44" t="s">
        <v>23</v>
      </c>
      <c r="D44" t="s">
        <v>19</v>
      </c>
      <c r="E44" t="s">
        <v>21</v>
      </c>
      <c r="F44">
        <v>0</v>
      </c>
      <c r="G44">
        <v>0</v>
      </c>
      <c r="H44">
        <v>0</v>
      </c>
      <c r="I44">
        <v>0</v>
      </c>
      <c r="J44">
        <v>8</v>
      </c>
      <c r="K44">
        <v>3</v>
      </c>
      <c r="L44">
        <v>33</v>
      </c>
      <c r="M44">
        <v>116</v>
      </c>
      <c r="N44">
        <v>80</v>
      </c>
      <c r="O44">
        <v>8</v>
      </c>
      <c r="P44">
        <v>0</v>
      </c>
      <c r="Q44">
        <v>3</v>
      </c>
      <c r="R44">
        <v>0</v>
      </c>
      <c r="S44">
        <v>5</v>
      </c>
      <c r="T44">
        <v>-1</v>
      </c>
      <c r="U44" t="s">
        <v>47</v>
      </c>
      <c r="V44" t="s">
        <v>45</v>
      </c>
      <c r="W44" t="b">
        <v>0</v>
      </c>
      <c r="Z44">
        <v>30</v>
      </c>
      <c r="AB44">
        <v>5</v>
      </c>
      <c r="AD44">
        <v>22</v>
      </c>
      <c r="AE44">
        <v>5.5150899665224911</v>
      </c>
      <c r="AF44">
        <v>4.9815814173150095</v>
      </c>
    </row>
    <row r="45" spans="1:32" x14ac:dyDescent="0.3">
      <c r="A45">
        <v>30</v>
      </c>
      <c r="B45" t="s">
        <v>17</v>
      </c>
      <c r="C45" t="s">
        <v>23</v>
      </c>
      <c r="D45" t="s">
        <v>19</v>
      </c>
      <c r="E45" t="s">
        <v>21</v>
      </c>
      <c r="F45">
        <v>0</v>
      </c>
      <c r="G45">
        <v>0</v>
      </c>
      <c r="H45">
        <v>0</v>
      </c>
      <c r="I45">
        <v>0</v>
      </c>
      <c r="J45">
        <v>7</v>
      </c>
      <c r="K45">
        <v>3</v>
      </c>
      <c r="L45">
        <v>33</v>
      </c>
      <c r="M45">
        <v>106</v>
      </c>
      <c r="N45">
        <v>70</v>
      </c>
      <c r="O45">
        <v>7</v>
      </c>
      <c r="P45">
        <v>0</v>
      </c>
      <c r="Q45">
        <v>3</v>
      </c>
      <c r="R45">
        <v>0</v>
      </c>
      <c r="S45">
        <v>4</v>
      </c>
      <c r="T45">
        <v>-1</v>
      </c>
      <c r="U45" t="s">
        <v>47</v>
      </c>
      <c r="V45" t="s">
        <v>45</v>
      </c>
      <c r="W45" t="b">
        <v>0</v>
      </c>
      <c r="Z45">
        <v>30</v>
      </c>
      <c r="AB45">
        <v>4</v>
      </c>
      <c r="AD45">
        <v>23</v>
      </c>
      <c r="AE45">
        <v>5.5150899665224911</v>
      </c>
      <c r="AF45">
        <v>4.9815814173150095</v>
      </c>
    </row>
    <row r="46" spans="1:32" x14ac:dyDescent="0.3">
      <c r="A46">
        <v>30</v>
      </c>
      <c r="B46" t="s">
        <v>17</v>
      </c>
      <c r="C46" t="s">
        <v>20</v>
      </c>
      <c r="D46" t="s">
        <v>23</v>
      </c>
      <c r="E46" t="s">
        <v>21</v>
      </c>
      <c r="F46">
        <v>0</v>
      </c>
      <c r="G46">
        <v>0</v>
      </c>
      <c r="H46">
        <v>0</v>
      </c>
      <c r="I46">
        <v>0</v>
      </c>
      <c r="J46">
        <v>8</v>
      </c>
      <c r="K46">
        <v>3</v>
      </c>
      <c r="L46">
        <v>33</v>
      </c>
      <c r="M46">
        <v>116</v>
      </c>
      <c r="N46">
        <v>80</v>
      </c>
      <c r="O46">
        <v>8</v>
      </c>
      <c r="P46">
        <v>0</v>
      </c>
      <c r="Q46">
        <v>3</v>
      </c>
      <c r="R46">
        <v>0</v>
      </c>
      <c r="S46">
        <v>5</v>
      </c>
      <c r="T46">
        <v>-1</v>
      </c>
      <c r="U46" t="s">
        <v>47</v>
      </c>
      <c r="V46" t="s">
        <v>45</v>
      </c>
      <c r="W46" t="b">
        <v>0</v>
      </c>
      <c r="Z46">
        <v>30</v>
      </c>
      <c r="AB46">
        <v>5</v>
      </c>
      <c r="AD46">
        <v>24</v>
      </c>
      <c r="AE46">
        <v>5.5150899665224911</v>
      </c>
      <c r="AF46">
        <v>4.9815814173150095</v>
      </c>
    </row>
    <row r="47" spans="1:32" x14ac:dyDescent="0.3">
      <c r="A47">
        <v>33</v>
      </c>
      <c r="B47" t="s">
        <v>17</v>
      </c>
      <c r="C47" t="s">
        <v>20</v>
      </c>
      <c r="D47" t="s">
        <v>19</v>
      </c>
      <c r="E47" t="s">
        <v>21</v>
      </c>
      <c r="F47">
        <v>0</v>
      </c>
      <c r="G47">
        <v>0</v>
      </c>
      <c r="H47">
        <v>0</v>
      </c>
      <c r="I47">
        <v>0</v>
      </c>
      <c r="J47">
        <v>8</v>
      </c>
      <c r="K47">
        <v>15</v>
      </c>
      <c r="L47">
        <v>33</v>
      </c>
      <c r="M47">
        <v>128</v>
      </c>
      <c r="N47">
        <v>80</v>
      </c>
      <c r="O47">
        <v>8</v>
      </c>
      <c r="P47">
        <v>0</v>
      </c>
      <c r="Q47">
        <v>3</v>
      </c>
      <c r="R47">
        <v>0</v>
      </c>
      <c r="S47">
        <v>5</v>
      </c>
      <c r="T47">
        <v>3</v>
      </c>
      <c r="U47" t="s">
        <v>47</v>
      </c>
      <c r="V47" t="s">
        <v>26</v>
      </c>
      <c r="W47" t="b">
        <v>0</v>
      </c>
      <c r="Z47">
        <v>33</v>
      </c>
      <c r="AB47">
        <v>5</v>
      </c>
      <c r="AD47">
        <v>25</v>
      </c>
      <c r="AE47">
        <v>5.5150899665224911</v>
      </c>
      <c r="AF47">
        <v>4.9815814173150095</v>
      </c>
    </row>
    <row r="48" spans="1:32" x14ac:dyDescent="0.3">
      <c r="A48">
        <v>33</v>
      </c>
      <c r="B48" t="s">
        <v>17</v>
      </c>
      <c r="C48" t="s">
        <v>1</v>
      </c>
      <c r="E48" t="s">
        <v>16</v>
      </c>
      <c r="F48">
        <v>0</v>
      </c>
      <c r="G48">
        <v>0</v>
      </c>
      <c r="H48">
        <v>5</v>
      </c>
      <c r="I48">
        <v>1</v>
      </c>
      <c r="J48">
        <v>0</v>
      </c>
      <c r="K48">
        <v>15</v>
      </c>
      <c r="L48">
        <v>0</v>
      </c>
      <c r="M48">
        <v>61</v>
      </c>
      <c r="N48">
        <v>46</v>
      </c>
      <c r="O48">
        <v>6</v>
      </c>
      <c r="P48">
        <v>0</v>
      </c>
      <c r="Q48">
        <v>0</v>
      </c>
      <c r="R48">
        <v>5</v>
      </c>
      <c r="S48">
        <v>1</v>
      </c>
      <c r="T48">
        <v>2</v>
      </c>
      <c r="U48" t="s">
        <v>46</v>
      </c>
      <c r="V48" t="s">
        <v>26</v>
      </c>
      <c r="W48" t="b">
        <v>0</v>
      </c>
      <c r="Z48">
        <v>33</v>
      </c>
      <c r="AA48">
        <v>5</v>
      </c>
      <c r="AD48">
        <v>26</v>
      </c>
      <c r="AE48">
        <v>5.5150899665224911</v>
      </c>
      <c r="AF48">
        <v>4.9815814173150095</v>
      </c>
    </row>
    <row r="49" spans="1:32" x14ac:dyDescent="0.3">
      <c r="A49">
        <v>35</v>
      </c>
      <c r="B49" t="s">
        <v>17</v>
      </c>
      <c r="C49" t="s">
        <v>21</v>
      </c>
      <c r="D49" t="s">
        <v>2</v>
      </c>
      <c r="E49" t="s">
        <v>16</v>
      </c>
      <c r="F49">
        <v>0</v>
      </c>
      <c r="G49">
        <v>0</v>
      </c>
      <c r="H49">
        <v>0</v>
      </c>
      <c r="I49">
        <v>0</v>
      </c>
      <c r="J49">
        <v>7</v>
      </c>
      <c r="K49">
        <v>15</v>
      </c>
      <c r="L49">
        <v>33</v>
      </c>
      <c r="M49">
        <v>118</v>
      </c>
      <c r="N49">
        <v>70</v>
      </c>
      <c r="O49">
        <v>7</v>
      </c>
      <c r="P49">
        <v>0</v>
      </c>
      <c r="Q49">
        <v>3</v>
      </c>
      <c r="R49">
        <v>0</v>
      </c>
      <c r="S49">
        <v>4</v>
      </c>
      <c r="T49">
        <v>3</v>
      </c>
      <c r="U49" t="s">
        <v>47</v>
      </c>
      <c r="V49" t="s">
        <v>45</v>
      </c>
      <c r="W49" t="b">
        <v>1</v>
      </c>
      <c r="Z49">
        <v>35</v>
      </c>
      <c r="AB49">
        <v>4</v>
      </c>
      <c r="AD49">
        <v>27</v>
      </c>
      <c r="AE49">
        <v>6.8904388103688925</v>
      </c>
      <c r="AF49">
        <v>4.9815814173150095</v>
      </c>
    </row>
    <row r="50" spans="1:32" x14ac:dyDescent="0.3">
      <c r="A50">
        <v>35</v>
      </c>
      <c r="B50" t="s">
        <v>17</v>
      </c>
      <c r="C50" t="s">
        <v>21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0</v>
      </c>
      <c r="K50">
        <v>15</v>
      </c>
      <c r="L50">
        <v>24</v>
      </c>
      <c r="M50">
        <v>127</v>
      </c>
      <c r="N50">
        <v>88</v>
      </c>
      <c r="O50">
        <v>11</v>
      </c>
      <c r="P50">
        <v>2</v>
      </c>
      <c r="Q50">
        <v>2</v>
      </c>
      <c r="R50">
        <v>9</v>
      </c>
      <c r="S50">
        <v>-2</v>
      </c>
      <c r="T50">
        <v>1</v>
      </c>
      <c r="U50" t="s">
        <v>46</v>
      </c>
      <c r="V50" t="s">
        <v>45</v>
      </c>
      <c r="W50" t="b">
        <v>1</v>
      </c>
      <c r="Z50">
        <v>35</v>
      </c>
      <c r="AA50">
        <v>9</v>
      </c>
      <c r="AD50">
        <v>28</v>
      </c>
      <c r="AE50">
        <v>6.8904388103688925</v>
      </c>
      <c r="AF50">
        <v>4.9815814173150095</v>
      </c>
    </row>
    <row r="51" spans="1:32" x14ac:dyDescent="0.3">
      <c r="A51">
        <v>35</v>
      </c>
      <c r="B51" t="s">
        <v>17</v>
      </c>
      <c r="C51" t="s">
        <v>21</v>
      </c>
      <c r="D51" t="s">
        <v>53</v>
      </c>
      <c r="E51" t="s">
        <v>16</v>
      </c>
      <c r="F51">
        <v>0</v>
      </c>
      <c r="G51">
        <v>0</v>
      </c>
      <c r="H51">
        <v>0</v>
      </c>
      <c r="I51">
        <v>0</v>
      </c>
      <c r="J51">
        <v>8</v>
      </c>
      <c r="K51">
        <v>3</v>
      </c>
      <c r="L51">
        <v>33</v>
      </c>
      <c r="M51">
        <v>116</v>
      </c>
      <c r="N51">
        <v>80</v>
      </c>
      <c r="O51">
        <v>8</v>
      </c>
      <c r="P51">
        <v>0</v>
      </c>
      <c r="Q51">
        <v>3</v>
      </c>
      <c r="R51">
        <v>0</v>
      </c>
      <c r="S51">
        <v>5</v>
      </c>
      <c r="T51">
        <v>3</v>
      </c>
      <c r="U51" t="s">
        <v>54</v>
      </c>
      <c r="V51" t="s">
        <v>45</v>
      </c>
      <c r="W51" t="b">
        <v>1</v>
      </c>
      <c r="Z51">
        <v>35</v>
      </c>
      <c r="AD51">
        <v>29</v>
      </c>
      <c r="AE51">
        <v>6.8904388103688925</v>
      </c>
      <c r="AF51">
        <v>4.9815814173150095</v>
      </c>
    </row>
    <row r="52" spans="1:32" x14ac:dyDescent="0.3">
      <c r="A52">
        <v>35</v>
      </c>
      <c r="B52" t="s">
        <v>17</v>
      </c>
      <c r="C52" t="s">
        <v>21</v>
      </c>
      <c r="E52" t="s">
        <v>16</v>
      </c>
      <c r="F52">
        <v>0</v>
      </c>
      <c r="G52">
        <v>0</v>
      </c>
      <c r="H52">
        <v>13</v>
      </c>
      <c r="I52">
        <v>0</v>
      </c>
      <c r="J52">
        <v>1</v>
      </c>
      <c r="K52">
        <v>15</v>
      </c>
      <c r="L52">
        <v>34</v>
      </c>
      <c r="M52">
        <v>163</v>
      </c>
      <c r="N52">
        <v>114</v>
      </c>
      <c r="O52">
        <v>14</v>
      </c>
      <c r="P52">
        <v>2</v>
      </c>
      <c r="Q52">
        <v>3</v>
      </c>
      <c r="R52">
        <v>11</v>
      </c>
      <c r="S52">
        <v>-2</v>
      </c>
      <c r="T52">
        <v>2</v>
      </c>
      <c r="U52" t="s">
        <v>46</v>
      </c>
      <c r="V52" t="s">
        <v>45</v>
      </c>
      <c r="W52" t="b">
        <v>1</v>
      </c>
      <c r="Z52">
        <v>35</v>
      </c>
      <c r="AA52">
        <v>11</v>
      </c>
      <c r="AD52">
        <v>30</v>
      </c>
      <c r="AE52">
        <v>6.7050958112953332</v>
      </c>
      <c r="AF52">
        <v>4.9815814173150095</v>
      </c>
    </row>
    <row r="53" spans="1:32" x14ac:dyDescent="0.3">
      <c r="A53">
        <v>41</v>
      </c>
      <c r="B53" t="s">
        <v>17</v>
      </c>
      <c r="C53" t="s">
        <v>23</v>
      </c>
      <c r="E53" t="s">
        <v>2</v>
      </c>
      <c r="F53">
        <v>1</v>
      </c>
      <c r="G53">
        <v>0</v>
      </c>
      <c r="H53">
        <v>7</v>
      </c>
      <c r="I53">
        <v>0</v>
      </c>
      <c r="J53">
        <v>1</v>
      </c>
      <c r="K53">
        <v>15</v>
      </c>
      <c r="L53">
        <v>18</v>
      </c>
      <c r="M53">
        <v>101</v>
      </c>
      <c r="N53">
        <v>68</v>
      </c>
      <c r="O53">
        <v>9</v>
      </c>
      <c r="P53">
        <v>4</v>
      </c>
      <c r="Q53">
        <v>1</v>
      </c>
      <c r="R53">
        <v>4</v>
      </c>
      <c r="S53">
        <v>0</v>
      </c>
      <c r="T53">
        <v>2</v>
      </c>
      <c r="U53" t="s">
        <v>46</v>
      </c>
      <c r="V53" t="s">
        <v>45</v>
      </c>
      <c r="W53" t="b">
        <v>0</v>
      </c>
      <c r="Z53">
        <v>41</v>
      </c>
      <c r="AA53">
        <v>4</v>
      </c>
      <c r="AD53">
        <v>31</v>
      </c>
      <c r="AE53">
        <v>6.7966387768758283</v>
      </c>
      <c r="AF53">
        <v>4.6791227755381088</v>
      </c>
    </row>
    <row r="54" spans="1:32" x14ac:dyDescent="0.3">
      <c r="A54">
        <v>41</v>
      </c>
      <c r="B54" t="s">
        <v>17</v>
      </c>
      <c r="C54" t="s">
        <v>23</v>
      </c>
      <c r="E54" t="s">
        <v>2</v>
      </c>
      <c r="F54">
        <v>2</v>
      </c>
      <c r="G54">
        <v>0</v>
      </c>
      <c r="H54">
        <v>5</v>
      </c>
      <c r="I54">
        <v>0</v>
      </c>
      <c r="J54">
        <v>1</v>
      </c>
      <c r="K54">
        <v>15</v>
      </c>
      <c r="L54">
        <v>10</v>
      </c>
      <c r="M54">
        <v>79</v>
      </c>
      <c r="N54">
        <v>54</v>
      </c>
      <c r="O54">
        <v>8</v>
      </c>
      <c r="P54">
        <v>0</v>
      </c>
      <c r="Q54">
        <v>1</v>
      </c>
      <c r="R54">
        <v>7</v>
      </c>
      <c r="S54">
        <v>0</v>
      </c>
      <c r="T54">
        <v>2</v>
      </c>
      <c r="U54" t="s">
        <v>46</v>
      </c>
      <c r="V54" t="s">
        <v>45</v>
      </c>
      <c r="W54" t="b">
        <v>0</v>
      </c>
      <c r="Z54">
        <v>41</v>
      </c>
      <c r="AA54">
        <v>7</v>
      </c>
      <c r="AD54">
        <v>32</v>
      </c>
      <c r="AE54">
        <v>6.7966387768758283</v>
      </c>
      <c r="AF54">
        <v>4.6791227755381088</v>
      </c>
    </row>
    <row r="55" spans="1:32" x14ac:dyDescent="0.3">
      <c r="A55">
        <v>41</v>
      </c>
      <c r="B55" t="s">
        <v>17</v>
      </c>
      <c r="C55" t="s">
        <v>23</v>
      </c>
      <c r="E55" t="s">
        <v>2</v>
      </c>
      <c r="F55">
        <v>0</v>
      </c>
      <c r="G55">
        <v>0</v>
      </c>
      <c r="H55">
        <v>8</v>
      </c>
      <c r="I55">
        <v>0</v>
      </c>
      <c r="J55">
        <v>1</v>
      </c>
      <c r="K55">
        <v>15</v>
      </c>
      <c r="L55">
        <v>26</v>
      </c>
      <c r="M55">
        <v>115</v>
      </c>
      <c r="N55">
        <v>74</v>
      </c>
      <c r="O55">
        <v>9</v>
      </c>
      <c r="P55">
        <v>3</v>
      </c>
      <c r="Q55">
        <v>2</v>
      </c>
      <c r="R55">
        <v>5</v>
      </c>
      <c r="S55">
        <v>-1</v>
      </c>
      <c r="T55">
        <v>2</v>
      </c>
      <c r="U55" t="s">
        <v>46</v>
      </c>
      <c r="V55" t="s">
        <v>45</v>
      </c>
      <c r="W55" t="b">
        <v>0</v>
      </c>
      <c r="Z55">
        <v>41</v>
      </c>
      <c r="AA55">
        <v>5</v>
      </c>
      <c r="AD55">
        <v>33</v>
      </c>
      <c r="AE55">
        <v>6.7966387768758283</v>
      </c>
      <c r="AF55">
        <v>4.6791227755381088</v>
      </c>
    </row>
    <row r="56" spans="1:32" x14ac:dyDescent="0.3">
      <c r="A56">
        <v>41</v>
      </c>
      <c r="B56" t="s">
        <v>17</v>
      </c>
      <c r="C56" t="s">
        <v>23</v>
      </c>
      <c r="E56" t="s">
        <v>2</v>
      </c>
      <c r="F56">
        <v>0</v>
      </c>
      <c r="G56">
        <v>0</v>
      </c>
      <c r="H56">
        <v>10</v>
      </c>
      <c r="I56">
        <v>0</v>
      </c>
      <c r="J56">
        <v>0</v>
      </c>
      <c r="K56">
        <v>15</v>
      </c>
      <c r="L56">
        <v>32</v>
      </c>
      <c r="M56">
        <v>127</v>
      </c>
      <c r="N56">
        <v>80</v>
      </c>
      <c r="O56">
        <v>10</v>
      </c>
      <c r="P56">
        <v>1</v>
      </c>
      <c r="Q56">
        <v>3</v>
      </c>
      <c r="R56">
        <v>9</v>
      </c>
      <c r="S56">
        <v>-3</v>
      </c>
      <c r="T56">
        <v>1</v>
      </c>
      <c r="U56" t="s">
        <v>46</v>
      </c>
      <c r="V56" t="s">
        <v>45</v>
      </c>
      <c r="W56" t="b">
        <v>0</v>
      </c>
      <c r="Z56">
        <v>41</v>
      </c>
      <c r="AA56">
        <v>9</v>
      </c>
      <c r="AD56">
        <v>34</v>
      </c>
      <c r="AE56">
        <v>6.3525548145183439</v>
      </c>
      <c r="AF56">
        <v>4.8001575582056617</v>
      </c>
    </row>
    <row r="57" spans="1:32" x14ac:dyDescent="0.3">
      <c r="A57">
        <v>41</v>
      </c>
      <c r="B57" t="s">
        <v>17</v>
      </c>
      <c r="C57" t="s">
        <v>23</v>
      </c>
      <c r="E57" t="s">
        <v>2</v>
      </c>
      <c r="F57">
        <v>0</v>
      </c>
      <c r="G57">
        <v>0</v>
      </c>
      <c r="H57">
        <v>11</v>
      </c>
      <c r="I57">
        <v>0</v>
      </c>
      <c r="J57">
        <v>0</v>
      </c>
      <c r="K57">
        <v>15</v>
      </c>
      <c r="L57">
        <v>32</v>
      </c>
      <c r="M57">
        <v>135</v>
      </c>
      <c r="N57">
        <v>88</v>
      </c>
      <c r="O57">
        <v>11</v>
      </c>
      <c r="P57">
        <v>1</v>
      </c>
      <c r="Q57">
        <v>3</v>
      </c>
      <c r="R57">
        <v>10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41</v>
      </c>
      <c r="AA57">
        <v>10</v>
      </c>
      <c r="AD57">
        <v>35</v>
      </c>
      <c r="AE57">
        <v>6.3525548145183439</v>
      </c>
      <c r="AF57">
        <v>4.8001575582056617</v>
      </c>
    </row>
    <row r="58" spans="1:32" x14ac:dyDescent="0.3">
      <c r="A58">
        <v>41</v>
      </c>
      <c r="B58" t="s">
        <v>17</v>
      </c>
      <c r="C58" t="s">
        <v>23</v>
      </c>
      <c r="E58" t="s">
        <v>2</v>
      </c>
      <c r="F58">
        <v>2</v>
      </c>
      <c r="G58">
        <v>0</v>
      </c>
      <c r="H58">
        <v>11</v>
      </c>
      <c r="I58">
        <v>0</v>
      </c>
      <c r="J58">
        <v>0</v>
      </c>
      <c r="K58">
        <v>15</v>
      </c>
      <c r="L58">
        <v>32</v>
      </c>
      <c r="M58">
        <v>139</v>
      </c>
      <c r="N58">
        <v>92</v>
      </c>
      <c r="O58">
        <v>13</v>
      </c>
      <c r="P58">
        <v>1</v>
      </c>
      <c r="Q58">
        <v>3</v>
      </c>
      <c r="R58">
        <v>12</v>
      </c>
      <c r="S58">
        <v>-3</v>
      </c>
      <c r="T58">
        <v>1</v>
      </c>
      <c r="U58" t="s">
        <v>46</v>
      </c>
      <c r="V58" t="s">
        <v>45</v>
      </c>
      <c r="W58" t="b">
        <v>0</v>
      </c>
      <c r="Z58">
        <v>41</v>
      </c>
      <c r="AA58">
        <v>12</v>
      </c>
      <c r="AD58">
        <v>36</v>
      </c>
      <c r="AE58">
        <v>6.8462430860284362</v>
      </c>
      <c r="AF58">
        <v>4.7238829993128766</v>
      </c>
    </row>
    <row r="59" spans="1:32" x14ac:dyDescent="0.3">
      <c r="A59">
        <v>46</v>
      </c>
      <c r="B59" t="s">
        <v>17</v>
      </c>
      <c r="C59" t="s">
        <v>23</v>
      </c>
      <c r="D59" t="s">
        <v>1</v>
      </c>
      <c r="E59" t="s">
        <v>2</v>
      </c>
      <c r="F59">
        <v>0</v>
      </c>
      <c r="G59">
        <v>0</v>
      </c>
      <c r="H59">
        <v>0</v>
      </c>
      <c r="I59">
        <v>0</v>
      </c>
      <c r="J59">
        <v>9</v>
      </c>
      <c r="K59">
        <v>15</v>
      </c>
      <c r="L59">
        <v>20</v>
      </c>
      <c r="M59">
        <v>125</v>
      </c>
      <c r="N59">
        <v>90</v>
      </c>
      <c r="O59">
        <v>9</v>
      </c>
      <c r="P59">
        <v>0</v>
      </c>
      <c r="Q59">
        <v>2</v>
      </c>
      <c r="R59">
        <v>0</v>
      </c>
      <c r="S59">
        <v>7</v>
      </c>
      <c r="T59">
        <v>6</v>
      </c>
      <c r="U59" t="s">
        <v>47</v>
      </c>
      <c r="V59" t="s">
        <v>45</v>
      </c>
      <c r="W59" t="b">
        <v>0</v>
      </c>
      <c r="Z59">
        <v>46</v>
      </c>
      <c r="AB59">
        <v>7</v>
      </c>
      <c r="AD59">
        <v>37</v>
      </c>
      <c r="AE59">
        <v>6.8462430860284362</v>
      </c>
      <c r="AF59">
        <v>4.7238829993128766</v>
      </c>
    </row>
    <row r="60" spans="1:32" x14ac:dyDescent="0.3">
      <c r="A60">
        <v>46</v>
      </c>
      <c r="B60" t="s">
        <v>17</v>
      </c>
      <c r="C60" t="s">
        <v>23</v>
      </c>
      <c r="E60" t="s">
        <v>2</v>
      </c>
      <c r="F60">
        <v>0</v>
      </c>
      <c r="G60">
        <v>0</v>
      </c>
      <c r="H60">
        <v>10</v>
      </c>
      <c r="I60">
        <v>0</v>
      </c>
      <c r="J60">
        <v>4</v>
      </c>
      <c r="K60">
        <v>3</v>
      </c>
      <c r="L60">
        <v>30</v>
      </c>
      <c r="M60">
        <v>153</v>
      </c>
      <c r="N60">
        <v>120</v>
      </c>
      <c r="O60">
        <v>14</v>
      </c>
      <c r="P60">
        <v>0</v>
      </c>
      <c r="Q60">
        <v>3</v>
      </c>
      <c r="R60">
        <v>10</v>
      </c>
      <c r="S60">
        <v>1</v>
      </c>
      <c r="T60">
        <v>6</v>
      </c>
      <c r="U60" t="s">
        <v>46</v>
      </c>
      <c r="V60" t="s">
        <v>45</v>
      </c>
      <c r="W60" t="b">
        <v>0</v>
      </c>
      <c r="Z60">
        <v>46</v>
      </c>
      <c r="AA60">
        <v>10</v>
      </c>
      <c r="AD60">
        <v>38</v>
      </c>
      <c r="AE60">
        <v>6.8462430860284362</v>
      </c>
      <c r="AF60">
        <v>4.7238829993128766</v>
      </c>
    </row>
    <row r="61" spans="1:32" x14ac:dyDescent="0.3">
      <c r="A61">
        <v>46</v>
      </c>
      <c r="B61" t="s">
        <v>17</v>
      </c>
      <c r="C61" t="s">
        <v>23</v>
      </c>
      <c r="E61" t="s">
        <v>21</v>
      </c>
      <c r="F61">
        <v>1</v>
      </c>
      <c r="G61">
        <v>0</v>
      </c>
      <c r="H61">
        <v>9</v>
      </c>
      <c r="I61">
        <v>0</v>
      </c>
      <c r="J61">
        <v>2</v>
      </c>
      <c r="K61">
        <v>3</v>
      </c>
      <c r="L61">
        <v>10</v>
      </c>
      <c r="M61">
        <v>107</v>
      </c>
      <c r="N61">
        <v>94</v>
      </c>
      <c r="O61">
        <v>12</v>
      </c>
      <c r="P61">
        <v>0</v>
      </c>
      <c r="Q61">
        <v>1</v>
      </c>
      <c r="R61">
        <v>10</v>
      </c>
      <c r="S61">
        <v>1</v>
      </c>
      <c r="T61">
        <v>6</v>
      </c>
      <c r="U61" t="s">
        <v>46</v>
      </c>
      <c r="V61" t="s">
        <v>45</v>
      </c>
      <c r="W61" t="b">
        <v>0</v>
      </c>
      <c r="Z61">
        <v>46</v>
      </c>
      <c r="AA61">
        <v>10</v>
      </c>
      <c r="AD61">
        <v>39</v>
      </c>
      <c r="AE61">
        <v>6.8462430860284362</v>
      </c>
      <c r="AF61">
        <v>4.7238829993128766</v>
      </c>
    </row>
    <row r="62" spans="1:32" x14ac:dyDescent="0.3">
      <c r="A62">
        <v>46</v>
      </c>
      <c r="B62" t="s">
        <v>17</v>
      </c>
      <c r="C62" t="s">
        <v>23</v>
      </c>
      <c r="E62" t="s">
        <v>21</v>
      </c>
      <c r="F62">
        <v>0</v>
      </c>
      <c r="G62">
        <v>0</v>
      </c>
      <c r="H62">
        <v>10</v>
      </c>
      <c r="I62">
        <v>0</v>
      </c>
      <c r="J62">
        <v>4</v>
      </c>
      <c r="K62">
        <v>15</v>
      </c>
      <c r="L62">
        <v>30</v>
      </c>
      <c r="M62">
        <v>165</v>
      </c>
      <c r="N62">
        <v>120</v>
      </c>
      <c r="O62">
        <v>14</v>
      </c>
      <c r="P62">
        <v>0</v>
      </c>
      <c r="Q62">
        <v>3</v>
      </c>
      <c r="R62">
        <v>10</v>
      </c>
      <c r="S62">
        <v>1</v>
      </c>
      <c r="T62">
        <v>6</v>
      </c>
      <c r="U62" t="s">
        <v>46</v>
      </c>
      <c r="V62" t="s">
        <v>45</v>
      </c>
      <c r="W62" t="b">
        <v>0</v>
      </c>
      <c r="Z62">
        <v>46</v>
      </c>
      <c r="AA62">
        <v>10</v>
      </c>
      <c r="AD62">
        <v>40</v>
      </c>
      <c r="AE62">
        <v>6.8462430860284362</v>
      </c>
      <c r="AF62">
        <v>4.7238829993128766</v>
      </c>
    </row>
    <row r="63" spans="1:32" x14ac:dyDescent="0.3">
      <c r="A63">
        <v>48</v>
      </c>
      <c r="B63" t="s">
        <v>17</v>
      </c>
      <c r="C63" t="s">
        <v>23</v>
      </c>
      <c r="D63" t="s">
        <v>2</v>
      </c>
      <c r="E63" t="s">
        <v>21</v>
      </c>
      <c r="F63">
        <v>0</v>
      </c>
      <c r="G63">
        <v>0</v>
      </c>
      <c r="H63">
        <v>9</v>
      </c>
      <c r="I63">
        <v>0</v>
      </c>
      <c r="J63">
        <v>2</v>
      </c>
      <c r="K63">
        <v>15</v>
      </c>
      <c r="L63">
        <v>20</v>
      </c>
      <c r="M63">
        <v>127</v>
      </c>
      <c r="N63">
        <v>92</v>
      </c>
      <c r="O63">
        <v>11</v>
      </c>
      <c r="P63">
        <v>0</v>
      </c>
      <c r="Q63">
        <v>2</v>
      </c>
      <c r="R63">
        <v>9</v>
      </c>
      <c r="S63">
        <v>0</v>
      </c>
      <c r="T63">
        <v>6</v>
      </c>
      <c r="U63" t="s">
        <v>46</v>
      </c>
      <c r="V63" t="s">
        <v>45</v>
      </c>
      <c r="W63" t="b">
        <v>0</v>
      </c>
      <c r="Z63">
        <v>48</v>
      </c>
      <c r="AA63">
        <v>9</v>
      </c>
      <c r="AD63">
        <v>41</v>
      </c>
      <c r="AE63">
        <v>6.8462430860284362</v>
      </c>
      <c r="AF63">
        <v>4.7238829993128766</v>
      </c>
    </row>
    <row r="64" spans="1:32" x14ac:dyDescent="0.3">
      <c r="A64">
        <v>48</v>
      </c>
      <c r="B64" t="s">
        <v>17</v>
      </c>
      <c r="C64" t="s">
        <v>23</v>
      </c>
      <c r="D64" t="s">
        <v>2</v>
      </c>
      <c r="E64" t="s">
        <v>21</v>
      </c>
      <c r="F64">
        <v>0</v>
      </c>
      <c r="G64">
        <v>0</v>
      </c>
      <c r="H64">
        <v>0</v>
      </c>
      <c r="I64">
        <v>0</v>
      </c>
      <c r="J64">
        <v>8</v>
      </c>
      <c r="K64">
        <v>3</v>
      </c>
      <c r="L64">
        <v>23</v>
      </c>
      <c r="M64">
        <v>106</v>
      </c>
      <c r="N64">
        <v>80</v>
      </c>
      <c r="O64">
        <v>8</v>
      </c>
      <c r="P64">
        <v>0</v>
      </c>
      <c r="Q64">
        <v>2</v>
      </c>
      <c r="R64">
        <v>0</v>
      </c>
      <c r="S64">
        <v>6</v>
      </c>
      <c r="T64">
        <v>6</v>
      </c>
      <c r="U64" t="s">
        <v>47</v>
      </c>
      <c r="V64" t="s">
        <v>45</v>
      </c>
      <c r="W64" t="b">
        <v>0</v>
      </c>
      <c r="Z64">
        <v>48</v>
      </c>
      <c r="AB64">
        <v>6</v>
      </c>
      <c r="AD64">
        <v>42</v>
      </c>
      <c r="AE64">
        <v>7.3175094051844143</v>
      </c>
      <c r="AF64">
        <v>4.7238829993128766</v>
      </c>
    </row>
    <row r="65" spans="1:32" x14ac:dyDescent="0.3">
      <c r="A65">
        <v>48</v>
      </c>
      <c r="B65" t="s">
        <v>17</v>
      </c>
      <c r="C65" t="s">
        <v>23</v>
      </c>
      <c r="D65" t="s">
        <v>16</v>
      </c>
      <c r="E65" t="s">
        <v>2</v>
      </c>
      <c r="F65">
        <v>0</v>
      </c>
      <c r="G65">
        <v>0</v>
      </c>
      <c r="H65">
        <v>0</v>
      </c>
      <c r="I65">
        <v>0</v>
      </c>
      <c r="J65">
        <v>10</v>
      </c>
      <c r="K65">
        <v>15</v>
      </c>
      <c r="L65">
        <v>33</v>
      </c>
      <c r="M65">
        <v>148</v>
      </c>
      <c r="N65">
        <v>100</v>
      </c>
      <c r="O65">
        <v>10</v>
      </c>
      <c r="P65">
        <v>0</v>
      </c>
      <c r="Q65">
        <v>3</v>
      </c>
      <c r="R65">
        <v>0</v>
      </c>
      <c r="S65">
        <v>7</v>
      </c>
      <c r="T65">
        <v>3</v>
      </c>
      <c r="U65" t="s">
        <v>47</v>
      </c>
      <c r="V65" t="s">
        <v>45</v>
      </c>
      <c r="W65" t="b">
        <v>0</v>
      </c>
      <c r="Z65">
        <v>48</v>
      </c>
      <c r="AB65">
        <v>7</v>
      </c>
      <c r="AD65">
        <v>43</v>
      </c>
      <c r="AE65">
        <v>7.3175094051844143</v>
      </c>
      <c r="AF65">
        <v>4.7238829993128766</v>
      </c>
    </row>
    <row r="66" spans="1:32" x14ac:dyDescent="0.3">
      <c r="A66">
        <v>48</v>
      </c>
      <c r="B66" t="s">
        <v>17</v>
      </c>
      <c r="C66" t="s">
        <v>23</v>
      </c>
      <c r="E66" t="s">
        <v>2</v>
      </c>
      <c r="F66">
        <v>0</v>
      </c>
      <c r="G66">
        <v>0</v>
      </c>
      <c r="H66">
        <v>10</v>
      </c>
      <c r="I66">
        <v>0</v>
      </c>
      <c r="J66">
        <v>0</v>
      </c>
      <c r="K66">
        <v>15</v>
      </c>
      <c r="L66">
        <v>24</v>
      </c>
      <c r="M66">
        <v>119</v>
      </c>
      <c r="N66">
        <v>80</v>
      </c>
      <c r="O66">
        <v>10</v>
      </c>
      <c r="P66">
        <v>2</v>
      </c>
      <c r="Q66">
        <v>2</v>
      </c>
      <c r="R66">
        <v>8</v>
      </c>
      <c r="S66">
        <v>-2</v>
      </c>
      <c r="T66">
        <v>1</v>
      </c>
      <c r="U66" t="s">
        <v>46</v>
      </c>
      <c r="V66" t="s">
        <v>45</v>
      </c>
      <c r="W66" t="b">
        <v>0</v>
      </c>
      <c r="Z66">
        <v>48</v>
      </c>
      <c r="AA66">
        <v>8</v>
      </c>
      <c r="AD66">
        <v>44</v>
      </c>
      <c r="AE66">
        <v>7.3175094051844143</v>
      </c>
      <c r="AF66">
        <v>4.7238829993128766</v>
      </c>
    </row>
    <row r="67" spans="1:32" x14ac:dyDescent="0.3">
      <c r="A67">
        <v>48</v>
      </c>
      <c r="B67" t="s">
        <v>17</v>
      </c>
      <c r="C67" t="s">
        <v>23</v>
      </c>
      <c r="D67" t="s">
        <v>2</v>
      </c>
      <c r="E67" t="s">
        <v>21</v>
      </c>
      <c r="F67">
        <v>0</v>
      </c>
      <c r="G67">
        <v>0</v>
      </c>
      <c r="H67">
        <v>3</v>
      </c>
      <c r="I67">
        <v>0</v>
      </c>
      <c r="J67">
        <v>7</v>
      </c>
      <c r="K67">
        <v>15</v>
      </c>
      <c r="L67">
        <v>33</v>
      </c>
      <c r="M67">
        <v>142</v>
      </c>
      <c r="N67">
        <v>94</v>
      </c>
      <c r="O67">
        <v>10</v>
      </c>
      <c r="P67">
        <v>0</v>
      </c>
      <c r="Q67">
        <v>3</v>
      </c>
      <c r="R67">
        <v>3</v>
      </c>
      <c r="S67">
        <v>4</v>
      </c>
      <c r="T67">
        <v>6</v>
      </c>
      <c r="V67" t="s">
        <v>45</v>
      </c>
      <c r="W67" t="b">
        <v>0</v>
      </c>
      <c r="Z67">
        <v>48</v>
      </c>
      <c r="AD67">
        <v>45</v>
      </c>
      <c r="AE67">
        <v>7.3175094051844143</v>
      </c>
      <c r="AF67">
        <v>4.7238829993128766</v>
      </c>
    </row>
    <row r="68" spans="1:32" x14ac:dyDescent="0.3">
      <c r="A68">
        <v>48</v>
      </c>
      <c r="B68" t="s">
        <v>17</v>
      </c>
      <c r="C68" t="s">
        <v>23</v>
      </c>
      <c r="D68" t="s">
        <v>2</v>
      </c>
      <c r="E68" t="s">
        <v>21</v>
      </c>
      <c r="F68">
        <v>1</v>
      </c>
      <c r="G68">
        <v>0</v>
      </c>
      <c r="H68">
        <v>6</v>
      </c>
      <c r="I68">
        <v>0</v>
      </c>
      <c r="J68">
        <v>7</v>
      </c>
      <c r="K68">
        <v>15</v>
      </c>
      <c r="L68">
        <v>43</v>
      </c>
      <c r="M68">
        <v>178</v>
      </c>
      <c r="N68">
        <v>120</v>
      </c>
      <c r="O68">
        <v>14</v>
      </c>
      <c r="P68">
        <v>0</v>
      </c>
      <c r="Q68">
        <v>4</v>
      </c>
      <c r="R68">
        <v>7</v>
      </c>
      <c r="S68">
        <v>3</v>
      </c>
      <c r="T68">
        <v>6</v>
      </c>
      <c r="V68" t="s">
        <v>45</v>
      </c>
      <c r="W68" t="b">
        <v>0</v>
      </c>
      <c r="Z68">
        <v>48</v>
      </c>
      <c r="AD68">
        <v>46</v>
      </c>
      <c r="AE68">
        <v>7.3175094051844143</v>
      </c>
      <c r="AF68">
        <v>4.7238829993128766</v>
      </c>
    </row>
    <row r="69" spans="1:32" x14ac:dyDescent="0.3">
      <c r="A69">
        <v>49</v>
      </c>
      <c r="B69" t="s">
        <v>17</v>
      </c>
      <c r="C69" t="s">
        <v>23</v>
      </c>
      <c r="D69" t="s">
        <v>15</v>
      </c>
      <c r="E69" t="s">
        <v>21</v>
      </c>
      <c r="F69">
        <v>0</v>
      </c>
      <c r="G69">
        <v>0</v>
      </c>
      <c r="H69">
        <v>1</v>
      </c>
      <c r="I69">
        <v>0</v>
      </c>
      <c r="J69">
        <v>7</v>
      </c>
      <c r="K69">
        <v>15</v>
      </c>
      <c r="L69">
        <v>13</v>
      </c>
      <c r="M69">
        <v>106</v>
      </c>
      <c r="N69">
        <v>78</v>
      </c>
      <c r="O69">
        <v>8</v>
      </c>
      <c r="P69">
        <v>0</v>
      </c>
      <c r="Q69">
        <v>1</v>
      </c>
      <c r="R69">
        <v>1</v>
      </c>
      <c r="S69">
        <v>6</v>
      </c>
      <c r="T69">
        <v>6</v>
      </c>
      <c r="U69" t="s">
        <v>47</v>
      </c>
      <c r="V69" t="s">
        <v>45</v>
      </c>
      <c r="W69" t="b">
        <v>0</v>
      </c>
      <c r="Z69">
        <v>49</v>
      </c>
      <c r="AB69">
        <v>6</v>
      </c>
      <c r="AD69">
        <v>47</v>
      </c>
      <c r="AE69">
        <v>7.9780814679351781</v>
      </c>
      <c r="AF69">
        <v>5.2242721242459194</v>
      </c>
    </row>
    <row r="70" spans="1:32" x14ac:dyDescent="0.3">
      <c r="A70">
        <v>49</v>
      </c>
      <c r="B70" t="s">
        <v>17</v>
      </c>
      <c r="C70" t="s">
        <v>23</v>
      </c>
      <c r="D70" t="s">
        <v>2</v>
      </c>
      <c r="E70" t="s">
        <v>21</v>
      </c>
      <c r="F70">
        <v>0</v>
      </c>
      <c r="G70">
        <v>0</v>
      </c>
      <c r="H70">
        <v>1</v>
      </c>
      <c r="I70">
        <v>0</v>
      </c>
      <c r="J70">
        <v>9</v>
      </c>
      <c r="K70">
        <v>15</v>
      </c>
      <c r="L70">
        <v>43</v>
      </c>
      <c r="M70">
        <v>156</v>
      </c>
      <c r="N70">
        <v>98</v>
      </c>
      <c r="O70">
        <v>10</v>
      </c>
      <c r="P70">
        <v>0</v>
      </c>
      <c r="Q70">
        <v>4</v>
      </c>
      <c r="R70">
        <v>1</v>
      </c>
      <c r="S70">
        <v>5</v>
      </c>
      <c r="T70">
        <v>6</v>
      </c>
      <c r="U70" t="s">
        <v>47</v>
      </c>
      <c r="V70" t="s">
        <v>45</v>
      </c>
      <c r="W70" t="b">
        <v>0</v>
      </c>
      <c r="Z70">
        <v>49</v>
      </c>
      <c r="AB70">
        <v>5</v>
      </c>
      <c r="AD70">
        <v>48</v>
      </c>
      <c r="AE70">
        <v>7.9780814679351781</v>
      </c>
      <c r="AF70">
        <v>5.2242721242459194</v>
      </c>
    </row>
    <row r="71" spans="1:32" x14ac:dyDescent="0.3">
      <c r="A71">
        <v>49</v>
      </c>
      <c r="B71" t="s">
        <v>17</v>
      </c>
      <c r="C71" t="s">
        <v>23</v>
      </c>
      <c r="D71" t="s">
        <v>2</v>
      </c>
      <c r="E71" t="s">
        <v>21</v>
      </c>
      <c r="F71">
        <v>0</v>
      </c>
      <c r="G71">
        <v>0</v>
      </c>
      <c r="H71">
        <v>1</v>
      </c>
      <c r="I71">
        <v>0</v>
      </c>
      <c r="J71">
        <v>8</v>
      </c>
      <c r="K71">
        <v>3</v>
      </c>
      <c r="L71">
        <v>13</v>
      </c>
      <c r="M71">
        <v>104</v>
      </c>
      <c r="N71">
        <v>88</v>
      </c>
      <c r="O71">
        <v>9</v>
      </c>
      <c r="P71">
        <v>0</v>
      </c>
      <c r="Q71">
        <v>1</v>
      </c>
      <c r="R71">
        <v>1</v>
      </c>
      <c r="S71">
        <v>7</v>
      </c>
      <c r="T71">
        <v>6</v>
      </c>
      <c r="U71" t="s">
        <v>47</v>
      </c>
      <c r="V71" t="s">
        <v>45</v>
      </c>
      <c r="W71" t="b">
        <v>0</v>
      </c>
      <c r="Z71">
        <v>49</v>
      </c>
      <c r="AB71">
        <v>7</v>
      </c>
      <c r="AD71">
        <v>49</v>
      </c>
      <c r="AE71">
        <v>8.1189272076483938</v>
      </c>
      <c r="AF71">
        <v>5.6990937280140317</v>
      </c>
    </row>
    <row r="72" spans="1:32" x14ac:dyDescent="0.3">
      <c r="A72">
        <v>49</v>
      </c>
      <c r="B72" t="s">
        <v>17</v>
      </c>
      <c r="C72" t="s">
        <v>23</v>
      </c>
      <c r="D72" t="s">
        <v>2</v>
      </c>
      <c r="E72" t="s">
        <v>21</v>
      </c>
      <c r="F72">
        <v>0</v>
      </c>
      <c r="G72">
        <v>0</v>
      </c>
      <c r="H72">
        <v>0</v>
      </c>
      <c r="I72">
        <v>0</v>
      </c>
      <c r="J72">
        <v>8</v>
      </c>
      <c r="K72">
        <v>15</v>
      </c>
      <c r="L72">
        <v>33</v>
      </c>
      <c r="M72">
        <v>128</v>
      </c>
      <c r="N72">
        <v>80</v>
      </c>
      <c r="O72">
        <v>8</v>
      </c>
      <c r="P72">
        <v>0</v>
      </c>
      <c r="Q72">
        <v>3</v>
      </c>
      <c r="R72">
        <v>0</v>
      </c>
      <c r="S72">
        <v>5</v>
      </c>
      <c r="T72">
        <v>6</v>
      </c>
      <c r="U72" t="s">
        <v>47</v>
      </c>
      <c r="V72" t="s">
        <v>45</v>
      </c>
      <c r="W72" t="b">
        <v>0</v>
      </c>
      <c r="Z72">
        <v>49</v>
      </c>
      <c r="AB72">
        <v>5</v>
      </c>
      <c r="AD72">
        <v>50</v>
      </c>
    </row>
    <row r="73" spans="1:32" x14ac:dyDescent="0.3">
      <c r="A73">
        <v>49</v>
      </c>
      <c r="B73" t="s">
        <v>17</v>
      </c>
      <c r="C73" t="s">
        <v>23</v>
      </c>
      <c r="D73" t="s">
        <v>2</v>
      </c>
      <c r="E73" t="s">
        <v>21</v>
      </c>
      <c r="F73">
        <v>0</v>
      </c>
      <c r="G73">
        <v>0</v>
      </c>
      <c r="H73">
        <v>0</v>
      </c>
      <c r="I73">
        <v>0</v>
      </c>
      <c r="J73">
        <v>9</v>
      </c>
      <c r="K73">
        <v>15</v>
      </c>
      <c r="L73">
        <v>33</v>
      </c>
      <c r="M73">
        <v>138</v>
      </c>
      <c r="N73">
        <v>90</v>
      </c>
      <c r="O73">
        <v>9</v>
      </c>
      <c r="P73">
        <v>0</v>
      </c>
      <c r="Q73">
        <v>3</v>
      </c>
      <c r="R73">
        <v>0</v>
      </c>
      <c r="S73">
        <v>6</v>
      </c>
      <c r="T73">
        <v>6</v>
      </c>
      <c r="U73" t="s">
        <v>47</v>
      </c>
      <c r="V73" t="s">
        <v>45</v>
      </c>
      <c r="W73" t="b">
        <v>0</v>
      </c>
      <c r="Z73">
        <v>49</v>
      </c>
      <c r="AB73">
        <v>6</v>
      </c>
      <c r="AD73">
        <v>51</v>
      </c>
    </row>
    <row r="74" spans="1:32" x14ac:dyDescent="0.3">
      <c r="A74">
        <v>49</v>
      </c>
      <c r="B74" t="s">
        <v>17</v>
      </c>
      <c r="C74" t="s">
        <v>23</v>
      </c>
      <c r="E74" t="s">
        <v>16</v>
      </c>
      <c r="F74">
        <v>1</v>
      </c>
      <c r="G74">
        <v>0</v>
      </c>
      <c r="H74">
        <v>8</v>
      </c>
      <c r="I74">
        <v>0</v>
      </c>
      <c r="J74">
        <v>0</v>
      </c>
      <c r="K74">
        <v>15</v>
      </c>
      <c r="L74">
        <v>24</v>
      </c>
      <c r="M74">
        <v>105</v>
      </c>
      <c r="N74">
        <v>66</v>
      </c>
      <c r="O74">
        <v>9</v>
      </c>
      <c r="P74">
        <v>2</v>
      </c>
      <c r="Q74">
        <v>2</v>
      </c>
      <c r="R74">
        <v>7</v>
      </c>
      <c r="S74">
        <v>-2</v>
      </c>
      <c r="T74">
        <v>1</v>
      </c>
      <c r="U74" t="s">
        <v>46</v>
      </c>
      <c r="V74" t="s">
        <v>45</v>
      </c>
      <c r="W74" t="b">
        <v>0</v>
      </c>
      <c r="Z74">
        <v>49</v>
      </c>
      <c r="AA74">
        <v>7</v>
      </c>
      <c r="AD74">
        <v>52</v>
      </c>
    </row>
    <row r="75" spans="1:32" x14ac:dyDescent="0.3">
      <c r="AD75">
        <v>53</v>
      </c>
    </row>
    <row r="76" spans="1:32" x14ac:dyDescent="0.3">
      <c r="AD76">
        <v>54</v>
      </c>
    </row>
    <row r="77" spans="1:32" x14ac:dyDescent="0.3">
      <c r="AD77">
        <v>55</v>
      </c>
    </row>
    <row r="78" spans="1:32" x14ac:dyDescent="0.3">
      <c r="AD78">
        <v>56</v>
      </c>
    </row>
    <row r="79" spans="1:32" x14ac:dyDescent="0.3">
      <c r="AD79">
        <v>57</v>
      </c>
    </row>
    <row r="80" spans="1:32" x14ac:dyDescent="0.3">
      <c r="AD80">
        <v>58</v>
      </c>
    </row>
    <row r="81" spans="30:30" x14ac:dyDescent="0.3">
      <c r="AD81">
        <v>59</v>
      </c>
    </row>
    <row r="82" spans="30:30" x14ac:dyDescent="0.3">
      <c r="AD82">
        <v>60</v>
      </c>
    </row>
    <row r="83" spans="30:30" x14ac:dyDescent="0.3">
      <c r="AD83">
        <v>61</v>
      </c>
    </row>
    <row r="84" spans="30:30" x14ac:dyDescent="0.3">
      <c r="AD84">
        <v>62</v>
      </c>
    </row>
    <row r="85" spans="30:30" x14ac:dyDescent="0.3">
      <c r="AD85">
        <v>63</v>
      </c>
    </row>
    <row r="86" spans="30:30" x14ac:dyDescent="0.3">
      <c r="AD86">
        <v>64</v>
      </c>
    </row>
    <row r="87" spans="30:30" x14ac:dyDescent="0.3">
      <c r="AD87">
        <v>65</v>
      </c>
    </row>
    <row r="88" spans="30:30" x14ac:dyDescent="0.3">
      <c r="AD88">
        <v>66</v>
      </c>
    </row>
    <row r="89" spans="30:30" x14ac:dyDescent="0.3">
      <c r="AD89">
        <v>67</v>
      </c>
    </row>
    <row r="90" spans="30:30" x14ac:dyDescent="0.3">
      <c r="AD90">
        <v>68</v>
      </c>
    </row>
    <row r="91" spans="30:30" x14ac:dyDescent="0.3">
      <c r="AD91">
        <v>69</v>
      </c>
    </row>
    <row r="92" spans="30:30" x14ac:dyDescent="0.3">
      <c r="AD92">
        <v>70</v>
      </c>
    </row>
    <row r="93" spans="30:30" x14ac:dyDescent="0.3">
      <c r="AD93">
        <v>71</v>
      </c>
    </row>
    <row r="94" spans="30:30" x14ac:dyDescent="0.3">
      <c r="AD94">
        <v>72</v>
      </c>
    </row>
    <row r="95" spans="30:30" x14ac:dyDescent="0.3">
      <c r="AD95">
        <v>73</v>
      </c>
    </row>
    <row r="96" spans="30:30" x14ac:dyDescent="0.3">
      <c r="AD96">
        <v>74</v>
      </c>
    </row>
    <row r="97" spans="30:30" x14ac:dyDescent="0.3">
      <c r="AD97">
        <v>75</v>
      </c>
    </row>
    <row r="98" spans="30:30" x14ac:dyDescent="0.3">
      <c r="AD98">
        <v>76</v>
      </c>
    </row>
    <row r="99" spans="30:30" x14ac:dyDescent="0.3">
      <c r="AD99">
        <v>77</v>
      </c>
    </row>
    <row r="100" spans="30:30" x14ac:dyDescent="0.3">
      <c r="AD100">
        <v>78</v>
      </c>
    </row>
    <row r="101" spans="30:30" x14ac:dyDescent="0.3">
      <c r="AD101">
        <v>79</v>
      </c>
    </row>
    <row r="102" spans="30:30" x14ac:dyDescent="0.3">
      <c r="AD102">
        <v>80</v>
      </c>
    </row>
    <row r="103" spans="30:30" x14ac:dyDescent="0.3">
      <c r="AD103">
        <v>81</v>
      </c>
    </row>
    <row r="104" spans="30:30" x14ac:dyDescent="0.3">
      <c r="AD104">
        <v>82</v>
      </c>
    </row>
    <row r="105" spans="30:30" x14ac:dyDescent="0.3">
      <c r="AD105">
        <v>83</v>
      </c>
    </row>
    <row r="106" spans="30:30" x14ac:dyDescent="0.3">
      <c r="AD106">
        <v>84</v>
      </c>
    </row>
    <row r="107" spans="30:30" x14ac:dyDescent="0.3">
      <c r="AD107">
        <v>85</v>
      </c>
    </row>
    <row r="108" spans="30:30" x14ac:dyDescent="0.3">
      <c r="AD108">
        <v>86</v>
      </c>
    </row>
    <row r="109" spans="30:30" x14ac:dyDescent="0.3">
      <c r="AD109">
        <v>87</v>
      </c>
    </row>
    <row r="110" spans="30:30" x14ac:dyDescent="0.3">
      <c r="AD110">
        <v>88</v>
      </c>
    </row>
    <row r="111" spans="30:30" x14ac:dyDescent="0.3">
      <c r="AD111">
        <v>89</v>
      </c>
    </row>
    <row r="112" spans="30:30" x14ac:dyDescent="0.3">
      <c r="AD112">
        <v>90</v>
      </c>
    </row>
    <row r="113" spans="30:30" x14ac:dyDescent="0.3">
      <c r="AD113">
        <v>91</v>
      </c>
    </row>
    <row r="114" spans="30:30" x14ac:dyDescent="0.3">
      <c r="AD114">
        <v>92</v>
      </c>
    </row>
    <row r="115" spans="30:30" x14ac:dyDescent="0.3">
      <c r="AD115">
        <v>93</v>
      </c>
    </row>
    <row r="116" spans="30:30" x14ac:dyDescent="0.3">
      <c r="AD116">
        <v>94</v>
      </c>
    </row>
    <row r="117" spans="30:30" x14ac:dyDescent="0.3">
      <c r="AD117">
        <v>95</v>
      </c>
    </row>
    <row r="118" spans="30:30" x14ac:dyDescent="0.3">
      <c r="AD118">
        <v>96</v>
      </c>
    </row>
    <row r="119" spans="30:30" x14ac:dyDescent="0.3">
      <c r="AD119">
        <v>97</v>
      </c>
    </row>
    <row r="120" spans="30:30" x14ac:dyDescent="0.3">
      <c r="AD120">
        <v>98</v>
      </c>
    </row>
    <row r="121" spans="30:30" x14ac:dyDescent="0.3">
      <c r="AD121">
        <v>99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21"/>
  <sheetViews>
    <sheetView workbookViewId="0">
      <selection activeCell="S41" sqref="S41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0.43561223734200594</v>
      </c>
      <c r="D4" s="8">
        <v>0.6053079831223287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-0.18586359420491089</v>
      </c>
      <c r="M4" s="8">
        <f t="shared" ref="M4:M16" si="1">(C4+D4)</f>
        <v>0.93286410242492535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3">
      <c r="A6" t="s">
        <v>31</v>
      </c>
      <c r="C6" s="7">
        <v>5.4724539929813707</v>
      </c>
      <c r="D6" s="8">
        <v>2.7292693185723693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3.1233516288323764</v>
      </c>
      <c r="M6" s="8">
        <f t="shared" si="1"/>
        <v>7.8759375766660042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3">
      <c r="A8" t="s">
        <v>33</v>
      </c>
      <c r="C8" s="7">
        <v>0.85245590421698092</v>
      </c>
      <c r="D8" s="8">
        <v>1.7268923942466805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-0.78765590693526455</v>
      </c>
      <c r="M8" s="8">
        <f t="shared" si="1"/>
        <v>2.2366807686302139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3">
      <c r="A9" s="4" t="s">
        <v>12</v>
      </c>
      <c r="B9" s="4"/>
      <c r="C9" s="5">
        <v>12.903826923994405</v>
      </c>
      <c r="D9" s="6">
        <v>4.6881516713988463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7.0372496547150334</v>
      </c>
      <c r="M9" s="6">
        <f t="shared" si="1"/>
        <v>17.44839405460829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3">
      <c r="A10" t="s">
        <v>13</v>
      </c>
      <c r="C10" s="7">
        <v>26.422822769269537</v>
      </c>
      <c r="D10" s="8">
        <v>8.7449656146121999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18.437348749498696</v>
      </c>
      <c r="M10" s="8">
        <f t="shared" si="1"/>
        <v>35.198630681333199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3">
      <c r="A11" t="s">
        <v>14</v>
      </c>
      <c r="C11" s="7">
        <v>92.502065153968715</v>
      </c>
      <c r="D11" s="8">
        <v>17.929059283980891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74.641729187390496</v>
      </c>
      <c r="M11" s="8">
        <f t="shared" si="1"/>
        <v>107.45845723014131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3">
      <c r="A12" s="4" t="s">
        <v>34</v>
      </c>
      <c r="B12" s="4"/>
      <c r="C12" s="5">
        <v>53.175415460704791</v>
      </c>
      <c r="D12" s="6">
        <v>11.738202912925459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42.000761550938932</v>
      </c>
      <c r="M12" s="6">
        <f t="shared" si="1"/>
        <v>61.977801726437605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3">
      <c r="A13" s="4" t="s">
        <v>25</v>
      </c>
      <c r="B13" s="4"/>
      <c r="C13" s="5">
        <v>6.7605221345403574</v>
      </c>
      <c r="D13" s="6">
        <v>1.6489522584119509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5.1642363826132529</v>
      </c>
      <c r="M13" s="6">
        <f t="shared" si="1"/>
        <v>8.0310781928000878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3">
      <c r="A14" t="s">
        <v>35</v>
      </c>
      <c r="C14" s="7">
        <v>1.6431927465849918</v>
      </c>
      <c r="D14" s="8">
        <v>1.350893935755775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0.408823082265797</v>
      </c>
      <c r="M14" s="8">
        <f t="shared" si="1"/>
        <v>2.8833965544570281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3">
      <c r="A15" t="s">
        <v>36</v>
      </c>
      <c r="C15" s="7">
        <v>2.2693564611094823</v>
      </c>
      <c r="D15" s="8">
        <v>0.98012151430723982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1.3682238559173356</v>
      </c>
      <c r="M15" s="8">
        <f t="shared" si="1"/>
        <v>3.2680777593817663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3">
      <c r="A16" s="4" t="s">
        <v>37</v>
      </c>
      <c r="B16" s="4"/>
      <c r="C16" s="5">
        <v>5.0035132299107161</v>
      </c>
      <c r="D16" s="6">
        <v>2.1119691322138188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2.8182568123004725</v>
      </c>
      <c r="M16" s="6">
        <f t="shared" si="1"/>
        <v>6.7317101844341174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32" ht="15" thickBot="1" x14ac:dyDescent="0.35">
      <c r="A17" s="4" t="s">
        <v>38</v>
      </c>
      <c r="B17" s="4"/>
      <c r="C17" s="18">
        <v>1.8165566398894963</v>
      </c>
      <c r="D17" s="19">
        <v>0.38702957734761284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1.223947511650965</v>
      </c>
      <c r="M17" s="19">
        <f>(C17+D17)</f>
        <v>2.1509954098734538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32" x14ac:dyDescent="0.3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9</v>
      </c>
      <c r="B22" t="s">
        <v>18</v>
      </c>
      <c r="C22" t="s">
        <v>20</v>
      </c>
      <c r="D22" t="s">
        <v>15</v>
      </c>
      <c r="E22" t="s">
        <v>16</v>
      </c>
      <c r="F22">
        <v>0</v>
      </c>
      <c r="G22">
        <v>0</v>
      </c>
      <c r="H22">
        <v>7</v>
      </c>
      <c r="I22">
        <v>0</v>
      </c>
      <c r="J22">
        <v>0</v>
      </c>
      <c r="K22">
        <v>3</v>
      </c>
      <c r="L22">
        <v>-1</v>
      </c>
      <c r="M22">
        <v>83</v>
      </c>
      <c r="N22">
        <v>81</v>
      </c>
      <c r="O22">
        <v>7</v>
      </c>
      <c r="P22">
        <v>-2</v>
      </c>
      <c r="Q22">
        <v>0</v>
      </c>
      <c r="R22">
        <v>9</v>
      </c>
      <c r="S22">
        <v>0</v>
      </c>
      <c r="T22">
        <v>-1</v>
      </c>
      <c r="V22" t="s">
        <v>45</v>
      </c>
      <c r="W22" t="b">
        <v>0</v>
      </c>
      <c r="Z22">
        <v>9</v>
      </c>
      <c r="AD22">
        <v>0</v>
      </c>
      <c r="AE22">
        <v>0</v>
      </c>
      <c r="AF22">
        <v>0</v>
      </c>
    </row>
    <row r="23" spans="1:32" x14ac:dyDescent="0.3">
      <c r="A23">
        <v>9</v>
      </c>
      <c r="B23" t="s">
        <v>18</v>
      </c>
      <c r="C23" t="s">
        <v>20</v>
      </c>
      <c r="D23" t="s">
        <v>15</v>
      </c>
      <c r="E23" t="s">
        <v>16</v>
      </c>
      <c r="F23">
        <v>0</v>
      </c>
      <c r="G23">
        <v>0</v>
      </c>
      <c r="H23">
        <v>4</v>
      </c>
      <c r="I23">
        <v>0</v>
      </c>
      <c r="J23">
        <v>0</v>
      </c>
      <c r="K23">
        <v>3</v>
      </c>
      <c r="L23">
        <v>-1</v>
      </c>
      <c r="M23">
        <v>54</v>
      </c>
      <c r="N23">
        <v>52</v>
      </c>
      <c r="O23">
        <v>4</v>
      </c>
      <c r="P23">
        <v>-2</v>
      </c>
      <c r="Q23">
        <v>0</v>
      </c>
      <c r="R23">
        <v>6</v>
      </c>
      <c r="S23">
        <v>0</v>
      </c>
      <c r="T23">
        <v>-1</v>
      </c>
      <c r="V23" t="s">
        <v>45</v>
      </c>
      <c r="W23" t="b">
        <v>0</v>
      </c>
      <c r="Z23">
        <v>9</v>
      </c>
      <c r="AD23">
        <v>1</v>
      </c>
      <c r="AE23">
        <v>0</v>
      </c>
      <c r="AF23">
        <v>0</v>
      </c>
    </row>
    <row r="24" spans="1:32" x14ac:dyDescent="0.3">
      <c r="A24">
        <v>8</v>
      </c>
      <c r="B24" t="s">
        <v>18</v>
      </c>
      <c r="C24" t="s">
        <v>1</v>
      </c>
      <c r="E24" t="s">
        <v>16</v>
      </c>
      <c r="F24">
        <v>0</v>
      </c>
      <c r="G24">
        <v>0</v>
      </c>
      <c r="H24">
        <v>3</v>
      </c>
      <c r="I24">
        <v>0</v>
      </c>
      <c r="J24">
        <v>1</v>
      </c>
      <c r="K24">
        <v>3</v>
      </c>
      <c r="L24">
        <v>13</v>
      </c>
      <c r="M24">
        <v>50</v>
      </c>
      <c r="N24">
        <v>34</v>
      </c>
      <c r="O24">
        <v>4</v>
      </c>
      <c r="P24">
        <v>0</v>
      </c>
      <c r="Q24">
        <v>1</v>
      </c>
      <c r="R24">
        <v>3</v>
      </c>
      <c r="S24">
        <v>0</v>
      </c>
      <c r="T24">
        <v>-1</v>
      </c>
      <c r="U24" t="s">
        <v>46</v>
      </c>
      <c r="V24" t="s">
        <v>45</v>
      </c>
      <c r="W24" t="b">
        <v>0</v>
      </c>
      <c r="Z24">
        <v>8</v>
      </c>
      <c r="AA24">
        <v>3</v>
      </c>
      <c r="AD24">
        <v>2</v>
      </c>
      <c r="AE24">
        <v>0</v>
      </c>
      <c r="AF24">
        <v>0</v>
      </c>
    </row>
    <row r="25" spans="1:32" x14ac:dyDescent="0.3">
      <c r="A25">
        <v>8</v>
      </c>
      <c r="B25" t="s">
        <v>18</v>
      </c>
      <c r="C25" t="s">
        <v>1</v>
      </c>
      <c r="D25" t="s">
        <v>23</v>
      </c>
      <c r="E25" t="s">
        <v>16</v>
      </c>
      <c r="F25">
        <v>1</v>
      </c>
      <c r="G25">
        <v>0</v>
      </c>
      <c r="H25">
        <v>6</v>
      </c>
      <c r="I25">
        <v>1</v>
      </c>
      <c r="J25">
        <v>1</v>
      </c>
      <c r="K25">
        <v>15</v>
      </c>
      <c r="L25">
        <v>9</v>
      </c>
      <c r="M25">
        <v>90</v>
      </c>
      <c r="N25">
        <v>66</v>
      </c>
      <c r="O25">
        <v>9</v>
      </c>
      <c r="P25">
        <v>3</v>
      </c>
      <c r="Q25">
        <v>0</v>
      </c>
      <c r="R25">
        <v>4</v>
      </c>
      <c r="S25">
        <v>2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4</v>
      </c>
      <c r="AD25">
        <v>3</v>
      </c>
      <c r="AE25">
        <v>0</v>
      </c>
      <c r="AF25">
        <v>0</v>
      </c>
    </row>
    <row r="26" spans="1:32" x14ac:dyDescent="0.3">
      <c r="A26">
        <v>9</v>
      </c>
      <c r="B26" t="s">
        <v>18</v>
      </c>
      <c r="C26" t="s">
        <v>20</v>
      </c>
      <c r="D26" t="s">
        <v>17</v>
      </c>
      <c r="E26" t="s">
        <v>21</v>
      </c>
      <c r="F26">
        <v>0</v>
      </c>
      <c r="G26">
        <v>0</v>
      </c>
      <c r="H26">
        <v>0</v>
      </c>
      <c r="I26">
        <v>0</v>
      </c>
      <c r="J26">
        <v>3</v>
      </c>
      <c r="K26">
        <v>3</v>
      </c>
      <c r="L26">
        <v>23</v>
      </c>
      <c r="M26">
        <v>56</v>
      </c>
      <c r="N26">
        <v>30</v>
      </c>
      <c r="O26">
        <v>3</v>
      </c>
      <c r="P26">
        <v>0</v>
      </c>
      <c r="Q26">
        <v>2</v>
      </c>
      <c r="R26">
        <v>0</v>
      </c>
      <c r="S26">
        <v>1</v>
      </c>
      <c r="T26">
        <v>-1</v>
      </c>
      <c r="U26" t="s">
        <v>47</v>
      </c>
      <c r="V26" t="s">
        <v>45</v>
      </c>
      <c r="W26" t="b">
        <v>0</v>
      </c>
      <c r="Z26">
        <v>9</v>
      </c>
      <c r="AB26">
        <v>1</v>
      </c>
      <c r="AD26">
        <v>4</v>
      </c>
      <c r="AE26">
        <v>0</v>
      </c>
      <c r="AF26">
        <v>0</v>
      </c>
    </row>
    <row r="27" spans="1:32" x14ac:dyDescent="0.3">
      <c r="A27">
        <v>29</v>
      </c>
      <c r="B27" t="s">
        <v>18</v>
      </c>
      <c r="C27" t="s">
        <v>1</v>
      </c>
      <c r="D27" t="s">
        <v>23</v>
      </c>
      <c r="E27" t="s">
        <v>16</v>
      </c>
      <c r="F27">
        <v>0</v>
      </c>
      <c r="G27">
        <v>0</v>
      </c>
      <c r="H27">
        <v>0</v>
      </c>
      <c r="I27">
        <v>0</v>
      </c>
      <c r="J27">
        <v>4</v>
      </c>
      <c r="K27">
        <v>15</v>
      </c>
      <c r="L27">
        <v>33</v>
      </c>
      <c r="M27">
        <v>88</v>
      </c>
      <c r="N27">
        <v>40</v>
      </c>
      <c r="O27">
        <v>4</v>
      </c>
      <c r="P27">
        <v>0</v>
      </c>
      <c r="Q27">
        <v>3</v>
      </c>
      <c r="R27">
        <v>0</v>
      </c>
      <c r="S27">
        <v>1</v>
      </c>
      <c r="T27">
        <v>-1</v>
      </c>
      <c r="U27" t="s">
        <v>47</v>
      </c>
      <c r="V27" t="s">
        <v>45</v>
      </c>
      <c r="W27" t="b">
        <v>0</v>
      </c>
      <c r="Z27">
        <v>29</v>
      </c>
      <c r="AB27">
        <v>1</v>
      </c>
      <c r="AD27">
        <v>5</v>
      </c>
      <c r="AE27">
        <v>0</v>
      </c>
      <c r="AF27">
        <v>0</v>
      </c>
    </row>
    <row r="28" spans="1:32" x14ac:dyDescent="0.3">
      <c r="A28">
        <v>29</v>
      </c>
      <c r="B28" t="s">
        <v>18</v>
      </c>
      <c r="C28" t="s">
        <v>1</v>
      </c>
      <c r="D28" t="s">
        <v>17</v>
      </c>
      <c r="E28" t="s">
        <v>16</v>
      </c>
      <c r="F28">
        <v>1</v>
      </c>
      <c r="G28">
        <v>0</v>
      </c>
      <c r="H28">
        <v>5</v>
      </c>
      <c r="I28">
        <v>0</v>
      </c>
      <c r="J28">
        <v>1</v>
      </c>
      <c r="K28">
        <v>0</v>
      </c>
      <c r="L28">
        <v>20</v>
      </c>
      <c r="M28">
        <v>72</v>
      </c>
      <c r="N28">
        <v>52</v>
      </c>
      <c r="O28">
        <v>7</v>
      </c>
      <c r="P28">
        <v>0</v>
      </c>
      <c r="Q28">
        <v>2</v>
      </c>
      <c r="R28">
        <v>6</v>
      </c>
      <c r="S28">
        <v>-1</v>
      </c>
      <c r="T28">
        <v>-1</v>
      </c>
      <c r="U28" t="s">
        <v>46</v>
      </c>
      <c r="V28" t="s">
        <v>45</v>
      </c>
      <c r="W28" t="b">
        <v>0</v>
      </c>
      <c r="Z28">
        <v>29</v>
      </c>
      <c r="AA28">
        <v>6</v>
      </c>
      <c r="AD28">
        <v>6</v>
      </c>
      <c r="AE28">
        <v>0</v>
      </c>
      <c r="AF28">
        <v>0</v>
      </c>
    </row>
    <row r="29" spans="1:32" x14ac:dyDescent="0.3">
      <c r="A29">
        <v>30</v>
      </c>
      <c r="B29" t="s">
        <v>18</v>
      </c>
      <c r="C29" t="s">
        <v>20</v>
      </c>
      <c r="E29" t="s">
        <v>16</v>
      </c>
      <c r="F29">
        <v>0</v>
      </c>
      <c r="G29">
        <v>0</v>
      </c>
      <c r="H29">
        <v>5</v>
      </c>
      <c r="I29">
        <v>0</v>
      </c>
      <c r="J29">
        <v>0</v>
      </c>
      <c r="K29">
        <v>3</v>
      </c>
      <c r="L29">
        <v>16</v>
      </c>
      <c r="M29">
        <v>59</v>
      </c>
      <c r="N29">
        <v>40</v>
      </c>
      <c r="O29">
        <v>5</v>
      </c>
      <c r="P29">
        <v>3</v>
      </c>
      <c r="Q29">
        <v>1</v>
      </c>
      <c r="R29">
        <v>2</v>
      </c>
      <c r="S29">
        <v>-1</v>
      </c>
      <c r="T29">
        <v>-1</v>
      </c>
      <c r="U29" t="s">
        <v>46</v>
      </c>
      <c r="V29" t="s">
        <v>45</v>
      </c>
      <c r="W29" t="b">
        <v>0</v>
      </c>
      <c r="Z29">
        <v>30</v>
      </c>
      <c r="AA29">
        <v>2</v>
      </c>
      <c r="AD29">
        <v>7</v>
      </c>
      <c r="AE29">
        <v>0</v>
      </c>
      <c r="AF29">
        <v>0</v>
      </c>
    </row>
    <row r="30" spans="1:32" x14ac:dyDescent="0.3">
      <c r="A30">
        <v>33</v>
      </c>
      <c r="B30" t="s">
        <v>18</v>
      </c>
      <c r="C30" t="s">
        <v>1</v>
      </c>
      <c r="D30" t="s">
        <v>23</v>
      </c>
      <c r="E30" t="s">
        <v>16</v>
      </c>
      <c r="F30">
        <v>0</v>
      </c>
      <c r="G30">
        <v>0</v>
      </c>
      <c r="H30">
        <v>5</v>
      </c>
      <c r="I30">
        <v>0</v>
      </c>
      <c r="J30">
        <v>1</v>
      </c>
      <c r="K30">
        <v>15</v>
      </c>
      <c r="L30">
        <v>34</v>
      </c>
      <c r="M30">
        <v>99</v>
      </c>
      <c r="N30">
        <v>50</v>
      </c>
      <c r="O30">
        <v>6</v>
      </c>
      <c r="P30">
        <v>2</v>
      </c>
      <c r="Q30">
        <v>3</v>
      </c>
      <c r="R30">
        <v>3</v>
      </c>
      <c r="S30">
        <v>-2</v>
      </c>
      <c r="T30">
        <v>2</v>
      </c>
      <c r="U30" t="s">
        <v>46</v>
      </c>
      <c r="V30" t="s">
        <v>26</v>
      </c>
      <c r="W30" t="b">
        <v>0</v>
      </c>
      <c r="Z30">
        <v>33</v>
      </c>
      <c r="AA30">
        <v>3</v>
      </c>
      <c r="AD30">
        <v>8</v>
      </c>
      <c r="AE30">
        <v>0</v>
      </c>
      <c r="AF30">
        <v>0</v>
      </c>
    </row>
    <row r="31" spans="1:32" x14ac:dyDescent="0.3">
      <c r="A31">
        <v>41</v>
      </c>
      <c r="B31" t="s">
        <v>18</v>
      </c>
      <c r="C31" t="s">
        <v>55</v>
      </c>
      <c r="E31" t="s">
        <v>2</v>
      </c>
      <c r="F31">
        <v>1</v>
      </c>
      <c r="G31">
        <v>0</v>
      </c>
      <c r="H31">
        <v>6</v>
      </c>
      <c r="I31">
        <v>0</v>
      </c>
      <c r="J31">
        <v>0</v>
      </c>
      <c r="K31">
        <v>3</v>
      </c>
      <c r="L31">
        <v>32</v>
      </c>
      <c r="M31">
        <v>85</v>
      </c>
      <c r="N31">
        <v>50</v>
      </c>
      <c r="O31">
        <v>7</v>
      </c>
      <c r="P31">
        <v>1</v>
      </c>
      <c r="Q31">
        <v>3</v>
      </c>
      <c r="R31">
        <v>6</v>
      </c>
      <c r="S31">
        <v>-3</v>
      </c>
      <c r="T31">
        <v>1</v>
      </c>
      <c r="U31" t="s">
        <v>46</v>
      </c>
      <c r="V31" t="s">
        <v>45</v>
      </c>
      <c r="W31" t="b">
        <v>0</v>
      </c>
      <c r="Z31">
        <v>41</v>
      </c>
      <c r="AA31">
        <v>6</v>
      </c>
      <c r="AD31">
        <v>9</v>
      </c>
      <c r="AE31">
        <v>3.5</v>
      </c>
      <c r="AF31">
        <v>0</v>
      </c>
    </row>
    <row r="32" spans="1:32" x14ac:dyDescent="0.3">
      <c r="A32">
        <v>41</v>
      </c>
      <c r="B32" t="s">
        <v>18</v>
      </c>
      <c r="C32" t="s">
        <v>55</v>
      </c>
      <c r="E32" t="s">
        <v>2</v>
      </c>
      <c r="F32">
        <v>0</v>
      </c>
      <c r="G32">
        <v>0</v>
      </c>
      <c r="H32">
        <v>7</v>
      </c>
      <c r="I32">
        <v>0</v>
      </c>
      <c r="J32">
        <v>0</v>
      </c>
      <c r="K32">
        <v>15</v>
      </c>
      <c r="L32">
        <v>32</v>
      </c>
      <c r="M32">
        <v>103</v>
      </c>
      <c r="N32">
        <v>56</v>
      </c>
      <c r="O32">
        <v>7</v>
      </c>
      <c r="P32">
        <v>1</v>
      </c>
      <c r="Q32">
        <v>3</v>
      </c>
      <c r="R32">
        <v>6</v>
      </c>
      <c r="S32">
        <v>-3</v>
      </c>
      <c r="T32">
        <v>1</v>
      </c>
      <c r="U32" t="s">
        <v>46</v>
      </c>
      <c r="V32" t="s">
        <v>45</v>
      </c>
      <c r="W32" t="b">
        <v>0</v>
      </c>
      <c r="Z32">
        <v>41</v>
      </c>
      <c r="AA32">
        <v>6</v>
      </c>
      <c r="AD32">
        <v>10</v>
      </c>
      <c r="AE32">
        <v>3.5</v>
      </c>
      <c r="AF32">
        <v>1</v>
      </c>
    </row>
    <row r="33" spans="1:32" x14ac:dyDescent="0.3">
      <c r="A33">
        <v>41</v>
      </c>
      <c r="B33" t="s">
        <v>18</v>
      </c>
      <c r="C33" t="s">
        <v>55</v>
      </c>
      <c r="E33" t="s">
        <v>2</v>
      </c>
      <c r="F33">
        <v>0</v>
      </c>
      <c r="G33">
        <v>0</v>
      </c>
      <c r="H33">
        <v>6</v>
      </c>
      <c r="I33">
        <v>0</v>
      </c>
      <c r="J33">
        <v>0</v>
      </c>
      <c r="K33">
        <v>15</v>
      </c>
      <c r="L33">
        <v>16</v>
      </c>
      <c r="M33">
        <v>79</v>
      </c>
      <c r="N33">
        <v>48</v>
      </c>
      <c r="O33">
        <v>6</v>
      </c>
      <c r="P33">
        <v>3</v>
      </c>
      <c r="Q33">
        <v>1</v>
      </c>
      <c r="R33">
        <v>3</v>
      </c>
      <c r="S33">
        <v>-1</v>
      </c>
      <c r="T33">
        <v>1</v>
      </c>
      <c r="U33" t="s">
        <v>46</v>
      </c>
      <c r="V33" t="s">
        <v>45</v>
      </c>
      <c r="W33" t="b">
        <v>0</v>
      </c>
      <c r="Z33">
        <v>41</v>
      </c>
      <c r="AA33">
        <v>3</v>
      </c>
      <c r="AD33">
        <v>11</v>
      </c>
      <c r="AE33">
        <v>3.5</v>
      </c>
      <c r="AF33">
        <v>1</v>
      </c>
    </row>
    <row r="34" spans="1:32" x14ac:dyDescent="0.3">
      <c r="A34">
        <v>41</v>
      </c>
      <c r="B34" t="s">
        <v>18</v>
      </c>
      <c r="C34" t="s">
        <v>2</v>
      </c>
      <c r="E34" t="s">
        <v>2</v>
      </c>
      <c r="F34">
        <v>0</v>
      </c>
      <c r="G34">
        <v>0</v>
      </c>
      <c r="H34">
        <v>6</v>
      </c>
      <c r="I34">
        <v>0</v>
      </c>
      <c r="J34">
        <v>0</v>
      </c>
      <c r="K34">
        <v>15</v>
      </c>
      <c r="L34">
        <v>32</v>
      </c>
      <c r="M34">
        <v>95</v>
      </c>
      <c r="N34">
        <v>48</v>
      </c>
      <c r="O34">
        <v>6</v>
      </c>
      <c r="P34">
        <v>1</v>
      </c>
      <c r="Q34">
        <v>3</v>
      </c>
      <c r="R34">
        <v>5</v>
      </c>
      <c r="S34">
        <v>-3</v>
      </c>
      <c r="T34">
        <v>1</v>
      </c>
      <c r="U34" t="s">
        <v>46</v>
      </c>
      <c r="V34" t="s">
        <v>45</v>
      </c>
      <c r="W34" t="b">
        <v>1</v>
      </c>
      <c r="Z34">
        <v>41</v>
      </c>
      <c r="AA34">
        <v>5</v>
      </c>
      <c r="AD34">
        <v>12</v>
      </c>
      <c r="AE34">
        <v>3.5</v>
      </c>
      <c r="AF34">
        <v>1</v>
      </c>
    </row>
    <row r="35" spans="1:32" x14ac:dyDescent="0.3">
      <c r="A35">
        <v>48</v>
      </c>
      <c r="B35" t="s">
        <v>18</v>
      </c>
      <c r="C35" t="s">
        <v>21</v>
      </c>
      <c r="D35" t="s">
        <v>2</v>
      </c>
      <c r="E35" t="s">
        <v>16</v>
      </c>
      <c r="F35">
        <v>1</v>
      </c>
      <c r="G35">
        <v>0</v>
      </c>
      <c r="H35">
        <v>8</v>
      </c>
      <c r="I35">
        <v>0</v>
      </c>
      <c r="J35">
        <v>0</v>
      </c>
      <c r="K35">
        <v>15</v>
      </c>
      <c r="L35">
        <v>26</v>
      </c>
      <c r="M35">
        <v>107</v>
      </c>
      <c r="N35">
        <v>66</v>
      </c>
      <c r="O35">
        <v>9</v>
      </c>
      <c r="P35">
        <v>3</v>
      </c>
      <c r="Q35">
        <v>2</v>
      </c>
      <c r="R35">
        <v>6</v>
      </c>
      <c r="S35">
        <v>-2</v>
      </c>
      <c r="T35">
        <v>1</v>
      </c>
      <c r="U35" t="s">
        <v>46</v>
      </c>
      <c r="V35" t="s">
        <v>45</v>
      </c>
      <c r="W35" t="b">
        <v>1</v>
      </c>
      <c r="Z35">
        <v>48</v>
      </c>
      <c r="AA35">
        <v>6</v>
      </c>
      <c r="AD35">
        <v>13</v>
      </c>
      <c r="AE35">
        <v>3.5</v>
      </c>
      <c r="AF35">
        <v>1</v>
      </c>
    </row>
    <row r="36" spans="1:32" x14ac:dyDescent="0.3">
      <c r="A36">
        <v>48</v>
      </c>
      <c r="B36" t="s">
        <v>18</v>
      </c>
      <c r="C36" t="s">
        <v>21</v>
      </c>
      <c r="D36" t="s">
        <v>2</v>
      </c>
      <c r="E36" t="s">
        <v>16</v>
      </c>
      <c r="F36">
        <v>1</v>
      </c>
      <c r="G36">
        <v>0</v>
      </c>
      <c r="H36">
        <v>5</v>
      </c>
      <c r="I36">
        <v>0</v>
      </c>
      <c r="J36">
        <v>0</v>
      </c>
      <c r="K36">
        <v>15</v>
      </c>
      <c r="L36">
        <v>18</v>
      </c>
      <c r="M36">
        <v>75</v>
      </c>
      <c r="N36">
        <v>42</v>
      </c>
      <c r="O36">
        <v>6</v>
      </c>
      <c r="P36">
        <v>4</v>
      </c>
      <c r="Q36">
        <v>1</v>
      </c>
      <c r="R36">
        <v>2</v>
      </c>
      <c r="S36">
        <v>-1</v>
      </c>
      <c r="T36">
        <v>1</v>
      </c>
      <c r="U36" t="s">
        <v>46</v>
      </c>
      <c r="V36" t="s">
        <v>45</v>
      </c>
      <c r="W36" t="b">
        <v>1</v>
      </c>
      <c r="Z36">
        <v>48</v>
      </c>
      <c r="AA36">
        <v>2</v>
      </c>
      <c r="AD36">
        <v>14</v>
      </c>
      <c r="AE36">
        <v>3.5</v>
      </c>
      <c r="AF36">
        <v>1</v>
      </c>
    </row>
    <row r="37" spans="1:32" x14ac:dyDescent="0.3">
      <c r="A37">
        <v>48</v>
      </c>
      <c r="B37" t="s">
        <v>18</v>
      </c>
      <c r="C37" t="s">
        <v>21</v>
      </c>
      <c r="D37" t="s">
        <v>2</v>
      </c>
      <c r="E37" t="s">
        <v>16</v>
      </c>
      <c r="F37">
        <v>0</v>
      </c>
      <c r="G37">
        <v>0</v>
      </c>
      <c r="H37">
        <v>0</v>
      </c>
      <c r="I37">
        <v>0</v>
      </c>
      <c r="J37">
        <v>6</v>
      </c>
      <c r="K37">
        <v>15</v>
      </c>
      <c r="L37">
        <v>43</v>
      </c>
      <c r="M37">
        <v>118</v>
      </c>
      <c r="N37">
        <v>60</v>
      </c>
      <c r="O37">
        <v>6</v>
      </c>
      <c r="P37">
        <v>0</v>
      </c>
      <c r="Q37">
        <v>4</v>
      </c>
      <c r="R37">
        <v>0</v>
      </c>
      <c r="S37">
        <v>2</v>
      </c>
      <c r="T37">
        <v>6</v>
      </c>
      <c r="U37" t="s">
        <v>47</v>
      </c>
      <c r="V37" t="s">
        <v>45</v>
      </c>
      <c r="W37" t="b">
        <v>1</v>
      </c>
      <c r="Z37">
        <v>48</v>
      </c>
      <c r="AB37">
        <v>2</v>
      </c>
      <c r="AD37">
        <v>15</v>
      </c>
      <c r="AE37">
        <v>3.5</v>
      </c>
      <c r="AF37">
        <v>1</v>
      </c>
    </row>
    <row r="38" spans="1:32" x14ac:dyDescent="0.3">
      <c r="A38">
        <v>48</v>
      </c>
      <c r="B38" t="s">
        <v>18</v>
      </c>
      <c r="C38" t="s">
        <v>21</v>
      </c>
      <c r="D38" t="s">
        <v>2</v>
      </c>
      <c r="E38" t="s">
        <v>16</v>
      </c>
      <c r="F38">
        <v>1</v>
      </c>
      <c r="G38">
        <v>0</v>
      </c>
      <c r="H38">
        <v>8</v>
      </c>
      <c r="I38">
        <v>0</v>
      </c>
      <c r="J38">
        <v>0</v>
      </c>
      <c r="K38">
        <v>15</v>
      </c>
      <c r="L38">
        <v>18</v>
      </c>
      <c r="M38">
        <v>99</v>
      </c>
      <c r="N38">
        <v>66</v>
      </c>
      <c r="O38">
        <v>9</v>
      </c>
      <c r="P38">
        <v>4</v>
      </c>
      <c r="Q38">
        <v>1</v>
      </c>
      <c r="R38">
        <v>5</v>
      </c>
      <c r="S38">
        <v>-1</v>
      </c>
      <c r="T38">
        <v>1</v>
      </c>
      <c r="U38" t="s">
        <v>46</v>
      </c>
      <c r="V38" t="s">
        <v>45</v>
      </c>
      <c r="W38" t="b">
        <v>1</v>
      </c>
      <c r="Z38">
        <v>48</v>
      </c>
      <c r="AA38">
        <v>5</v>
      </c>
      <c r="AD38">
        <v>16</v>
      </c>
      <c r="AE38">
        <v>3.5</v>
      </c>
      <c r="AF38">
        <v>1</v>
      </c>
    </row>
    <row r="39" spans="1:32" x14ac:dyDescent="0.3">
      <c r="A39">
        <v>48</v>
      </c>
      <c r="B39" t="s">
        <v>18</v>
      </c>
      <c r="C39" t="s">
        <v>21</v>
      </c>
      <c r="D39" t="s">
        <v>2</v>
      </c>
      <c r="E39" t="s">
        <v>16</v>
      </c>
      <c r="F39">
        <v>0</v>
      </c>
      <c r="G39">
        <v>0</v>
      </c>
      <c r="H39">
        <v>0</v>
      </c>
      <c r="I39">
        <v>0</v>
      </c>
      <c r="J39">
        <v>4</v>
      </c>
      <c r="K39">
        <v>15</v>
      </c>
      <c r="L39">
        <v>23</v>
      </c>
      <c r="M39">
        <v>78</v>
      </c>
      <c r="N39">
        <v>40</v>
      </c>
      <c r="O39">
        <v>4</v>
      </c>
      <c r="P39">
        <v>0</v>
      </c>
      <c r="Q39">
        <v>2</v>
      </c>
      <c r="R39">
        <v>0</v>
      </c>
      <c r="S39">
        <v>2</v>
      </c>
      <c r="T39">
        <v>6</v>
      </c>
      <c r="U39" t="s">
        <v>47</v>
      </c>
      <c r="V39" t="s">
        <v>45</v>
      </c>
      <c r="W39" t="b">
        <v>1</v>
      </c>
      <c r="Z39">
        <v>48</v>
      </c>
      <c r="AB39">
        <v>2</v>
      </c>
      <c r="AD39">
        <v>17</v>
      </c>
      <c r="AE39">
        <v>3.5</v>
      </c>
      <c r="AF39">
        <v>1</v>
      </c>
    </row>
    <row r="40" spans="1:32" x14ac:dyDescent="0.3">
      <c r="A40">
        <v>48</v>
      </c>
      <c r="B40" t="s">
        <v>18</v>
      </c>
      <c r="C40" t="s">
        <v>21</v>
      </c>
      <c r="D40" t="s">
        <v>2</v>
      </c>
      <c r="E40" t="s">
        <v>16</v>
      </c>
      <c r="F40">
        <v>2</v>
      </c>
      <c r="G40">
        <v>0</v>
      </c>
      <c r="H40">
        <v>5</v>
      </c>
      <c r="I40">
        <v>0</v>
      </c>
      <c r="J40">
        <v>0</v>
      </c>
      <c r="K40">
        <v>15</v>
      </c>
      <c r="L40">
        <v>10</v>
      </c>
      <c r="M40">
        <v>69</v>
      </c>
      <c r="N40">
        <v>44</v>
      </c>
      <c r="O40">
        <v>7</v>
      </c>
      <c r="P40">
        <v>0</v>
      </c>
      <c r="Q40">
        <v>1</v>
      </c>
      <c r="R40">
        <v>7</v>
      </c>
      <c r="S40">
        <v>-1</v>
      </c>
      <c r="T40">
        <v>1</v>
      </c>
      <c r="U40" t="s">
        <v>46</v>
      </c>
      <c r="V40" t="s">
        <v>45</v>
      </c>
      <c r="W40" t="b">
        <v>1</v>
      </c>
      <c r="Z40">
        <v>48</v>
      </c>
      <c r="AA40">
        <v>7</v>
      </c>
      <c r="AD40">
        <v>18</v>
      </c>
      <c r="AE40">
        <v>3.5</v>
      </c>
      <c r="AF40">
        <v>1</v>
      </c>
    </row>
    <row r="41" spans="1:32" x14ac:dyDescent="0.3">
      <c r="A41">
        <v>49</v>
      </c>
      <c r="B41" t="s">
        <v>18</v>
      </c>
      <c r="C41" t="s">
        <v>21</v>
      </c>
      <c r="E41" t="s">
        <v>21</v>
      </c>
      <c r="F41">
        <v>0</v>
      </c>
      <c r="G41">
        <v>0</v>
      </c>
      <c r="H41">
        <v>11</v>
      </c>
      <c r="I41">
        <v>0</v>
      </c>
      <c r="J41">
        <v>0</v>
      </c>
      <c r="K41">
        <v>15</v>
      </c>
      <c r="L41">
        <v>32</v>
      </c>
      <c r="M41">
        <v>135</v>
      </c>
      <c r="N41">
        <v>88</v>
      </c>
      <c r="O41">
        <v>11</v>
      </c>
      <c r="P41">
        <v>1</v>
      </c>
      <c r="Q41">
        <v>3</v>
      </c>
      <c r="R41">
        <v>10</v>
      </c>
      <c r="S41">
        <v>-3</v>
      </c>
      <c r="T41">
        <v>1</v>
      </c>
      <c r="U41" t="s">
        <v>46</v>
      </c>
      <c r="V41" t="s">
        <v>45</v>
      </c>
      <c r="W41" t="b">
        <v>1</v>
      </c>
      <c r="Z41">
        <v>49</v>
      </c>
      <c r="AA41">
        <v>10</v>
      </c>
      <c r="AD41">
        <v>19</v>
      </c>
      <c r="AE41">
        <v>3.5</v>
      </c>
      <c r="AF41">
        <v>1</v>
      </c>
    </row>
    <row r="42" spans="1:32" x14ac:dyDescent="0.3">
      <c r="AD42">
        <v>20</v>
      </c>
      <c r="AE42">
        <v>3.5</v>
      </c>
      <c r="AF42">
        <v>1</v>
      </c>
    </row>
    <row r="43" spans="1:32" x14ac:dyDescent="0.3">
      <c r="AD43">
        <v>21</v>
      </c>
      <c r="AE43">
        <v>3.5</v>
      </c>
      <c r="AF43">
        <v>1</v>
      </c>
    </row>
    <row r="44" spans="1:32" x14ac:dyDescent="0.3">
      <c r="AD44">
        <v>22</v>
      </c>
      <c r="AE44">
        <v>3.5</v>
      </c>
      <c r="AF44">
        <v>1</v>
      </c>
    </row>
    <row r="45" spans="1:32" x14ac:dyDescent="0.3">
      <c r="AD45">
        <v>23</v>
      </c>
      <c r="AE45">
        <v>3.5</v>
      </c>
      <c r="AF45">
        <v>1</v>
      </c>
    </row>
    <row r="46" spans="1:32" x14ac:dyDescent="0.3">
      <c r="AD46">
        <v>24</v>
      </c>
      <c r="AE46">
        <v>3.5</v>
      </c>
      <c r="AF46">
        <v>1</v>
      </c>
    </row>
    <row r="47" spans="1:32" x14ac:dyDescent="0.3">
      <c r="AD47">
        <v>25</v>
      </c>
      <c r="AE47">
        <v>3.5</v>
      </c>
      <c r="AF47">
        <v>1</v>
      </c>
    </row>
    <row r="48" spans="1:32" x14ac:dyDescent="0.3">
      <c r="AD48">
        <v>26</v>
      </c>
      <c r="AE48">
        <v>3.5</v>
      </c>
      <c r="AF48">
        <v>1</v>
      </c>
    </row>
    <row r="49" spans="30:32" x14ac:dyDescent="0.3">
      <c r="AD49">
        <v>27</v>
      </c>
      <c r="AE49">
        <v>3.5</v>
      </c>
      <c r="AF49">
        <v>1</v>
      </c>
    </row>
    <row r="50" spans="30:32" x14ac:dyDescent="0.3">
      <c r="AD50">
        <v>28</v>
      </c>
      <c r="AE50">
        <v>3.5</v>
      </c>
      <c r="AF50">
        <v>1</v>
      </c>
    </row>
    <row r="51" spans="30:32" x14ac:dyDescent="0.3">
      <c r="AD51">
        <v>29</v>
      </c>
      <c r="AE51">
        <v>3.5</v>
      </c>
      <c r="AF51">
        <v>1</v>
      </c>
    </row>
    <row r="52" spans="30:32" x14ac:dyDescent="0.3">
      <c r="AD52">
        <v>30</v>
      </c>
      <c r="AE52">
        <v>5.1636402715071457</v>
      </c>
      <c r="AF52">
        <v>1</v>
      </c>
    </row>
    <row r="53" spans="30:32" x14ac:dyDescent="0.3">
      <c r="AD53">
        <v>31</v>
      </c>
      <c r="AE53">
        <v>3.8983012902020238</v>
      </c>
      <c r="AF53">
        <v>1</v>
      </c>
    </row>
    <row r="54" spans="30:32" x14ac:dyDescent="0.3">
      <c r="AD54">
        <v>32</v>
      </c>
      <c r="AE54">
        <v>3.8983012902020238</v>
      </c>
      <c r="AF54">
        <v>1</v>
      </c>
    </row>
    <row r="55" spans="30:32" x14ac:dyDescent="0.3">
      <c r="AD55">
        <v>33</v>
      </c>
      <c r="AE55">
        <v>3.8983012902020238</v>
      </c>
      <c r="AF55">
        <v>1</v>
      </c>
    </row>
    <row r="56" spans="30:32" x14ac:dyDescent="0.3">
      <c r="AD56">
        <v>34</v>
      </c>
      <c r="AE56">
        <v>3.4809572314675261</v>
      </c>
      <c r="AF56">
        <v>1</v>
      </c>
    </row>
    <row r="57" spans="30:32" x14ac:dyDescent="0.3">
      <c r="AD57">
        <v>35</v>
      </c>
      <c r="AE57">
        <v>3.4809572314675261</v>
      </c>
      <c r="AF57">
        <v>1</v>
      </c>
    </row>
    <row r="58" spans="30:32" x14ac:dyDescent="0.3">
      <c r="AD58">
        <v>36</v>
      </c>
      <c r="AE58">
        <v>3.4809572314675261</v>
      </c>
      <c r="AF58">
        <v>1</v>
      </c>
    </row>
    <row r="59" spans="30:32" x14ac:dyDescent="0.3">
      <c r="AD59">
        <v>37</v>
      </c>
      <c r="AE59">
        <v>3.4809572314675261</v>
      </c>
      <c r="AF59">
        <v>1</v>
      </c>
    </row>
    <row r="60" spans="30:32" x14ac:dyDescent="0.3">
      <c r="AD60">
        <v>38</v>
      </c>
      <c r="AE60">
        <v>3.4809572314675261</v>
      </c>
      <c r="AF60">
        <v>1</v>
      </c>
    </row>
    <row r="61" spans="30:32" x14ac:dyDescent="0.3">
      <c r="AD61">
        <v>39</v>
      </c>
      <c r="AE61">
        <v>3.4809572314675261</v>
      </c>
      <c r="AF61">
        <v>1</v>
      </c>
    </row>
    <row r="62" spans="30:32" x14ac:dyDescent="0.3">
      <c r="AD62">
        <v>40</v>
      </c>
      <c r="AE62">
        <v>3.4809572314675261</v>
      </c>
      <c r="AF62">
        <v>1</v>
      </c>
    </row>
    <row r="63" spans="30:32" x14ac:dyDescent="0.3">
      <c r="AD63">
        <v>41</v>
      </c>
      <c r="AE63">
        <v>3.4809572314675261</v>
      </c>
      <c r="AF63">
        <v>1</v>
      </c>
    </row>
    <row r="64" spans="30:32" x14ac:dyDescent="0.3">
      <c r="AD64">
        <v>42</v>
      </c>
      <c r="AE64">
        <v>4.2413512208449156</v>
      </c>
      <c r="AF64">
        <v>1</v>
      </c>
    </row>
    <row r="65" spans="30:32" x14ac:dyDescent="0.3">
      <c r="AD65">
        <v>43</v>
      </c>
      <c r="AE65">
        <v>4.2413512208449156</v>
      </c>
      <c r="AF65">
        <v>1</v>
      </c>
    </row>
    <row r="66" spans="30:32" x14ac:dyDescent="0.3">
      <c r="AD66">
        <v>44</v>
      </c>
      <c r="AE66">
        <v>4.2413512208449156</v>
      </c>
      <c r="AF66">
        <v>1</v>
      </c>
    </row>
    <row r="67" spans="30:32" x14ac:dyDescent="0.3">
      <c r="AD67">
        <v>45</v>
      </c>
      <c r="AE67">
        <v>4.2413512208449156</v>
      </c>
      <c r="AF67">
        <v>1</v>
      </c>
    </row>
    <row r="68" spans="30:32" x14ac:dyDescent="0.3">
      <c r="AD68">
        <v>46</v>
      </c>
      <c r="AE68">
        <v>4.2413512208449156</v>
      </c>
      <c r="AF68">
        <v>1</v>
      </c>
    </row>
    <row r="69" spans="30:32" x14ac:dyDescent="0.3">
      <c r="AD69">
        <v>47</v>
      </c>
      <c r="AE69">
        <v>4.2413512208449156</v>
      </c>
      <c r="AF69">
        <v>1</v>
      </c>
    </row>
    <row r="70" spans="30:32" x14ac:dyDescent="0.3">
      <c r="AD70">
        <v>48</v>
      </c>
      <c r="AE70">
        <v>4.2413512208449156</v>
      </c>
      <c r="AF70">
        <v>1</v>
      </c>
    </row>
    <row r="71" spans="30:32" x14ac:dyDescent="0.3">
      <c r="AD71">
        <v>49</v>
      </c>
      <c r="AE71">
        <v>4.5220401151909835</v>
      </c>
      <c r="AF71">
        <v>1.7288639510073753</v>
      </c>
    </row>
    <row r="72" spans="30:32" x14ac:dyDescent="0.3">
      <c r="AD72">
        <v>50</v>
      </c>
    </row>
    <row r="73" spans="30:32" x14ac:dyDescent="0.3">
      <c r="AD73">
        <v>51</v>
      </c>
    </row>
    <row r="74" spans="30:32" x14ac:dyDescent="0.3">
      <c r="AD74">
        <v>52</v>
      </c>
    </row>
    <row r="75" spans="30:32" x14ac:dyDescent="0.3">
      <c r="AD75">
        <v>53</v>
      </c>
    </row>
    <row r="76" spans="30:32" x14ac:dyDescent="0.3">
      <c r="AD76">
        <v>54</v>
      </c>
    </row>
    <row r="77" spans="30:32" x14ac:dyDescent="0.3">
      <c r="AD77">
        <v>55</v>
      </c>
    </row>
    <row r="78" spans="30:32" x14ac:dyDescent="0.3">
      <c r="AD78">
        <v>56</v>
      </c>
    </row>
    <row r="79" spans="30:32" x14ac:dyDescent="0.3">
      <c r="AD79">
        <v>57</v>
      </c>
    </row>
    <row r="80" spans="30:32" x14ac:dyDescent="0.3">
      <c r="AD80">
        <v>58</v>
      </c>
    </row>
    <row r="81" spans="30:30" x14ac:dyDescent="0.3">
      <c r="AD81">
        <v>59</v>
      </c>
    </row>
    <row r="82" spans="30:30" x14ac:dyDescent="0.3">
      <c r="AD82">
        <v>60</v>
      </c>
    </row>
    <row r="83" spans="30:30" x14ac:dyDescent="0.3">
      <c r="AD83">
        <v>61</v>
      </c>
    </row>
    <row r="84" spans="30:30" x14ac:dyDescent="0.3">
      <c r="AD84">
        <v>62</v>
      </c>
    </row>
    <row r="85" spans="30:30" x14ac:dyDescent="0.3">
      <c r="AD85">
        <v>63</v>
      </c>
    </row>
    <row r="86" spans="30:30" x14ac:dyDescent="0.3">
      <c r="AD86">
        <v>64</v>
      </c>
    </row>
    <row r="87" spans="30:30" x14ac:dyDescent="0.3">
      <c r="AD87">
        <v>65</v>
      </c>
    </row>
    <row r="88" spans="30:30" x14ac:dyDescent="0.3">
      <c r="AD88">
        <v>66</v>
      </c>
    </row>
    <row r="89" spans="30:30" x14ac:dyDescent="0.3">
      <c r="AD89">
        <v>67</v>
      </c>
    </row>
    <row r="90" spans="30:30" x14ac:dyDescent="0.3">
      <c r="AD90">
        <v>68</v>
      </c>
    </row>
    <row r="91" spans="30:30" x14ac:dyDescent="0.3">
      <c r="AD91">
        <v>69</v>
      </c>
    </row>
    <row r="92" spans="30:30" x14ac:dyDescent="0.3">
      <c r="AD92">
        <v>70</v>
      </c>
    </row>
    <row r="93" spans="30:30" x14ac:dyDescent="0.3">
      <c r="AD93">
        <v>71</v>
      </c>
    </row>
    <row r="94" spans="30:30" x14ac:dyDescent="0.3">
      <c r="AD94">
        <v>72</v>
      </c>
    </row>
    <row r="95" spans="30:30" x14ac:dyDescent="0.3">
      <c r="AD95">
        <v>73</v>
      </c>
    </row>
    <row r="96" spans="30:30" x14ac:dyDescent="0.3">
      <c r="AD96">
        <v>74</v>
      </c>
    </row>
    <row r="97" spans="30:30" x14ac:dyDescent="0.3">
      <c r="AD97">
        <v>75</v>
      </c>
    </row>
    <row r="98" spans="30:30" x14ac:dyDescent="0.3">
      <c r="AD98">
        <v>76</v>
      </c>
    </row>
    <row r="99" spans="30:30" x14ac:dyDescent="0.3">
      <c r="AD99">
        <v>77</v>
      </c>
    </row>
    <row r="100" spans="30:30" x14ac:dyDescent="0.3">
      <c r="AD100">
        <v>78</v>
      </c>
    </row>
    <row r="101" spans="30:30" x14ac:dyDescent="0.3">
      <c r="AD101">
        <v>79</v>
      </c>
    </row>
    <row r="102" spans="30:30" x14ac:dyDescent="0.3">
      <c r="AD102">
        <v>80</v>
      </c>
    </row>
    <row r="103" spans="30:30" x14ac:dyDescent="0.3">
      <c r="AD103">
        <v>81</v>
      </c>
    </row>
    <row r="104" spans="30:30" x14ac:dyDescent="0.3">
      <c r="AD104">
        <v>82</v>
      </c>
    </row>
    <row r="105" spans="30:30" x14ac:dyDescent="0.3">
      <c r="AD105">
        <v>83</v>
      </c>
    </row>
    <row r="106" spans="30:30" x14ac:dyDescent="0.3">
      <c r="AD106">
        <v>84</v>
      </c>
    </row>
    <row r="107" spans="30:30" x14ac:dyDescent="0.3">
      <c r="AD107">
        <v>85</v>
      </c>
    </row>
    <row r="108" spans="30:30" x14ac:dyDescent="0.3">
      <c r="AD108">
        <v>86</v>
      </c>
    </row>
    <row r="109" spans="30:30" x14ac:dyDescent="0.3">
      <c r="AD109">
        <v>87</v>
      </c>
    </row>
    <row r="110" spans="30:30" x14ac:dyDescent="0.3">
      <c r="AD110">
        <v>88</v>
      </c>
    </row>
    <row r="111" spans="30:30" x14ac:dyDescent="0.3">
      <c r="AD111">
        <v>89</v>
      </c>
    </row>
    <row r="112" spans="30:30" x14ac:dyDescent="0.3">
      <c r="AD112">
        <v>90</v>
      </c>
    </row>
    <row r="113" spans="30:30" x14ac:dyDescent="0.3">
      <c r="AD113">
        <v>91</v>
      </c>
    </row>
    <row r="114" spans="30:30" x14ac:dyDescent="0.3">
      <c r="AD114">
        <v>92</v>
      </c>
    </row>
    <row r="115" spans="30:30" x14ac:dyDescent="0.3">
      <c r="AD115">
        <v>93</v>
      </c>
    </row>
    <row r="116" spans="30:30" x14ac:dyDescent="0.3">
      <c r="AD116">
        <v>94</v>
      </c>
    </row>
    <row r="117" spans="30:30" x14ac:dyDescent="0.3">
      <c r="AD117">
        <v>95</v>
      </c>
    </row>
    <row r="118" spans="30:30" x14ac:dyDescent="0.3">
      <c r="AD118">
        <v>96</v>
      </c>
    </row>
    <row r="119" spans="30:30" x14ac:dyDescent="0.3">
      <c r="AD119">
        <v>97</v>
      </c>
    </row>
    <row r="120" spans="30:30" x14ac:dyDescent="0.3">
      <c r="AD120">
        <v>98</v>
      </c>
    </row>
    <row r="121" spans="30:30" x14ac:dyDescent="0.3">
      <c r="AD121">
        <v>99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21"/>
  <sheetViews>
    <sheetView topLeftCell="P1" workbookViewId="0">
      <selection activeCell="AI23" sqref="AI23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0.28683476965309473</v>
      </c>
      <c r="D4" s="8">
        <v>0.65844680187535565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7" si="0">(C4-D4)</f>
        <v>-0.37524177796460939</v>
      </c>
      <c r="M4" s="8">
        <f t="shared" ref="M4:M17" si="1">(C4+D4)</f>
        <v>1.0067118863135793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3">
      <c r="A6" t="s">
        <v>31</v>
      </c>
      <c r="C6" s="7">
        <v>4.9523205268361599</v>
      </c>
      <c r="D6" s="8">
        <v>4.2842134266878107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1.6782034159745978</v>
      </c>
      <c r="M6" s="8">
        <f t="shared" si="1"/>
        <v>9.3559332428549205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3">
      <c r="A8" t="s">
        <v>33</v>
      </c>
      <c r="C8" s="7">
        <v>4.2458520052668671</v>
      </c>
      <c r="D8" s="8">
        <v>3.4506447724536984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0.65075300639593037</v>
      </c>
      <c r="M8" s="8">
        <f t="shared" si="1"/>
        <v>7.054186048264194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3">
      <c r="A9" s="4" t="s">
        <v>12</v>
      </c>
      <c r="B9" s="4"/>
      <c r="C9" s="5">
        <v>11.147947787710866</v>
      </c>
      <c r="D9" s="6">
        <v>5.7580193150472896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4.5990590447626749</v>
      </c>
      <c r="M9" s="6">
        <f t="shared" si="1"/>
        <v>16.417918939610974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3">
      <c r="A10" t="s">
        <v>13</v>
      </c>
      <c r="C10" s="7">
        <v>23.313419115273444</v>
      </c>
      <c r="D10" s="8">
        <v>9.1567119105016648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14.270829543854715</v>
      </c>
      <c r="M10" s="8">
        <f t="shared" si="1"/>
        <v>31.380303305153639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3">
      <c r="A11" t="s">
        <v>14</v>
      </c>
      <c r="C11" s="7">
        <v>117.11212070964845</v>
      </c>
      <c r="D11" s="8">
        <v>24.595907697154129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93.923796892140544</v>
      </c>
      <c r="M11" s="8">
        <f t="shared" si="1"/>
        <v>139.32973797517673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3">
      <c r="A12" s="4" t="s">
        <v>34</v>
      </c>
      <c r="B12" s="4"/>
      <c r="C12" s="5">
        <v>82.650753806664113</v>
      </c>
      <c r="D12" s="6">
        <v>19.144619703026439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64.654686825537993</v>
      </c>
      <c r="M12" s="6">
        <f t="shared" si="1"/>
        <v>101.93073720839729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3">
      <c r="A13" s="4" t="s">
        <v>25</v>
      </c>
      <c r="B13" s="4"/>
      <c r="C13" s="5">
        <v>9.4850073017561201</v>
      </c>
      <c r="D13" s="6">
        <v>2.4873267283918916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7.3285335017810347</v>
      </c>
      <c r="M13" s="6">
        <f t="shared" si="1"/>
        <v>12.042012320057573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3">
      <c r="A14" t="s">
        <v>35</v>
      </c>
      <c r="C14" s="7">
        <v>0.44718167767426631</v>
      </c>
      <c r="D14" s="8">
        <v>0.79545698269845089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-0.36989266419659816</v>
      </c>
      <c r="M14" s="8">
        <f t="shared" si="1"/>
        <v>1.3916057556804784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3">
      <c r="A15" t="s">
        <v>36</v>
      </c>
      <c r="C15" s="7">
        <v>2.1614899745912539</v>
      </c>
      <c r="D15" s="8">
        <v>0.9307792772000858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1.2228413128617794</v>
      </c>
      <c r="M15" s="8">
        <f t="shared" si="1"/>
        <v>2.9655375166952358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3">
      <c r="A16" s="4" t="s">
        <v>37</v>
      </c>
      <c r="B16" s="4"/>
      <c r="C16" s="5">
        <v>8.2076092231686086</v>
      </c>
      <c r="D16" s="6">
        <v>2.6403920169890829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5.6461395281116342</v>
      </c>
      <c r="M16" s="6">
        <f t="shared" si="1"/>
        <v>10.260651268320691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32" ht="15" thickBot="1" x14ac:dyDescent="0.35">
      <c r="A17" s="4" t="s">
        <v>38</v>
      </c>
      <c r="B17" s="4"/>
      <c r="C17" s="18">
        <v>5.4470642891439205</v>
      </c>
      <c r="D17" s="19">
        <v>1.8381519242402902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0"/>
        <v>3.2401248988421645</v>
      </c>
      <c r="M17" s="19">
        <f t="shared" si="1"/>
        <v>7.1109303177841099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32" x14ac:dyDescent="0.3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1</v>
      </c>
      <c r="B22" t="s">
        <v>15</v>
      </c>
      <c r="C22" t="s">
        <v>1</v>
      </c>
      <c r="E22" t="s">
        <v>2</v>
      </c>
      <c r="F22">
        <v>0</v>
      </c>
      <c r="G22">
        <v>0</v>
      </c>
      <c r="H22">
        <v>3</v>
      </c>
      <c r="I22">
        <v>0</v>
      </c>
      <c r="J22">
        <v>5</v>
      </c>
      <c r="K22">
        <v>3</v>
      </c>
      <c r="L22">
        <v>-1</v>
      </c>
      <c r="M22">
        <v>77</v>
      </c>
      <c r="N22">
        <v>75</v>
      </c>
      <c r="O22">
        <v>8</v>
      </c>
      <c r="P22">
        <v>-2</v>
      </c>
      <c r="Q22">
        <v>0</v>
      </c>
      <c r="R22">
        <v>5</v>
      </c>
      <c r="S22">
        <v>5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3">
      <c r="A23">
        <v>1</v>
      </c>
      <c r="B23" t="s">
        <v>15</v>
      </c>
      <c r="C23" t="s">
        <v>1</v>
      </c>
      <c r="E23" t="s">
        <v>16</v>
      </c>
      <c r="F23">
        <v>0</v>
      </c>
      <c r="G23">
        <v>0</v>
      </c>
      <c r="H23">
        <v>1</v>
      </c>
      <c r="I23">
        <v>0</v>
      </c>
      <c r="J23">
        <v>4</v>
      </c>
      <c r="K23">
        <v>15</v>
      </c>
      <c r="L23">
        <v>-1</v>
      </c>
      <c r="M23">
        <v>63</v>
      </c>
      <c r="N23">
        <v>49</v>
      </c>
      <c r="O23">
        <v>5</v>
      </c>
      <c r="P23">
        <v>-2</v>
      </c>
      <c r="Q23">
        <v>0</v>
      </c>
      <c r="R23">
        <v>3</v>
      </c>
      <c r="S23">
        <v>4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3">
      <c r="A24">
        <v>1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2</v>
      </c>
      <c r="I24">
        <v>0</v>
      </c>
      <c r="J24">
        <v>4</v>
      </c>
      <c r="K24">
        <v>15</v>
      </c>
      <c r="L24">
        <v>-1</v>
      </c>
      <c r="M24">
        <v>71</v>
      </c>
      <c r="N24">
        <v>57</v>
      </c>
      <c r="O24">
        <v>6</v>
      </c>
      <c r="P24">
        <v>-2</v>
      </c>
      <c r="Q24">
        <v>0</v>
      </c>
      <c r="R24">
        <v>4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3">
      <c r="A25">
        <v>2</v>
      </c>
      <c r="B25" t="s">
        <v>15</v>
      </c>
      <c r="C25" t="s">
        <v>20</v>
      </c>
      <c r="D25" t="s">
        <v>21</v>
      </c>
      <c r="E25" t="s">
        <v>16</v>
      </c>
      <c r="F25">
        <v>0</v>
      </c>
      <c r="G25">
        <v>0</v>
      </c>
      <c r="H25">
        <v>1</v>
      </c>
      <c r="I25">
        <v>0</v>
      </c>
      <c r="J25">
        <v>5</v>
      </c>
      <c r="K25">
        <v>15</v>
      </c>
      <c r="L25">
        <v>-1</v>
      </c>
      <c r="M25">
        <v>73</v>
      </c>
      <c r="N25">
        <v>59</v>
      </c>
      <c r="O25">
        <v>6</v>
      </c>
      <c r="P25">
        <v>-2</v>
      </c>
      <c r="Q25">
        <v>0</v>
      </c>
      <c r="R25">
        <v>3</v>
      </c>
      <c r="S25">
        <v>5</v>
      </c>
      <c r="T25">
        <v>-1</v>
      </c>
      <c r="V25" t="s">
        <v>45</v>
      </c>
      <c r="W25" t="b">
        <v>0</v>
      </c>
      <c r="Z25">
        <v>2</v>
      </c>
      <c r="AD25">
        <v>3</v>
      </c>
      <c r="AE25">
        <v>0</v>
      </c>
      <c r="AF25">
        <v>0</v>
      </c>
    </row>
    <row r="26" spans="1:32" x14ac:dyDescent="0.3">
      <c r="A26">
        <v>2</v>
      </c>
      <c r="B26" t="s">
        <v>15</v>
      </c>
      <c r="C26" t="s">
        <v>20</v>
      </c>
      <c r="D26" t="s">
        <v>16</v>
      </c>
      <c r="E26" t="s">
        <v>21</v>
      </c>
      <c r="F26">
        <v>0</v>
      </c>
      <c r="G26">
        <v>0</v>
      </c>
      <c r="H26">
        <v>2</v>
      </c>
      <c r="I26">
        <v>0</v>
      </c>
      <c r="J26">
        <v>2</v>
      </c>
      <c r="K26">
        <v>15</v>
      </c>
      <c r="L26">
        <v>-1</v>
      </c>
      <c r="M26">
        <v>51</v>
      </c>
      <c r="N26">
        <v>37</v>
      </c>
      <c r="O26">
        <v>4</v>
      </c>
      <c r="P26">
        <v>-2</v>
      </c>
      <c r="Q26">
        <v>0</v>
      </c>
      <c r="R26">
        <v>4</v>
      </c>
      <c r="S26">
        <v>2</v>
      </c>
      <c r="T26">
        <v>-1</v>
      </c>
      <c r="V26" t="s">
        <v>45</v>
      </c>
      <c r="W26" t="b">
        <v>0</v>
      </c>
      <c r="Z26">
        <v>2</v>
      </c>
      <c r="AD26">
        <v>4</v>
      </c>
      <c r="AE26">
        <v>0</v>
      </c>
      <c r="AF26">
        <v>0</v>
      </c>
    </row>
    <row r="27" spans="1:32" x14ac:dyDescent="0.3">
      <c r="A27">
        <v>2</v>
      </c>
      <c r="B27" t="s">
        <v>15</v>
      </c>
      <c r="C27" t="s">
        <v>20</v>
      </c>
      <c r="D27" t="s">
        <v>16</v>
      </c>
      <c r="E27" t="s">
        <v>21</v>
      </c>
      <c r="F27">
        <v>1</v>
      </c>
      <c r="G27">
        <v>0</v>
      </c>
      <c r="H27">
        <v>2</v>
      </c>
      <c r="I27">
        <v>0</v>
      </c>
      <c r="J27">
        <v>4</v>
      </c>
      <c r="K27">
        <v>3</v>
      </c>
      <c r="L27">
        <v>-1</v>
      </c>
      <c r="M27">
        <v>61</v>
      </c>
      <c r="N27">
        <v>59</v>
      </c>
      <c r="O27">
        <v>7</v>
      </c>
      <c r="P27">
        <v>-2</v>
      </c>
      <c r="Q27">
        <v>0</v>
      </c>
      <c r="R27">
        <v>5</v>
      </c>
      <c r="S27">
        <v>4</v>
      </c>
      <c r="T27">
        <v>-1</v>
      </c>
      <c r="V27" t="s">
        <v>45</v>
      </c>
      <c r="W27" t="b">
        <v>0</v>
      </c>
      <c r="Z27">
        <v>2</v>
      </c>
      <c r="AD27">
        <v>5</v>
      </c>
      <c r="AE27">
        <v>0</v>
      </c>
      <c r="AF27">
        <v>0</v>
      </c>
    </row>
    <row r="28" spans="1:32" x14ac:dyDescent="0.3">
      <c r="A28">
        <v>2</v>
      </c>
      <c r="B28" t="s">
        <v>15</v>
      </c>
      <c r="C28" t="s">
        <v>20</v>
      </c>
      <c r="D28" t="s">
        <v>16</v>
      </c>
      <c r="E28" t="s">
        <v>2</v>
      </c>
      <c r="F28">
        <v>0</v>
      </c>
      <c r="G28">
        <v>0</v>
      </c>
      <c r="H28">
        <v>1</v>
      </c>
      <c r="I28">
        <v>0</v>
      </c>
      <c r="J28">
        <v>3</v>
      </c>
      <c r="K28">
        <v>15</v>
      </c>
      <c r="L28">
        <v>-1</v>
      </c>
      <c r="M28">
        <v>66</v>
      </c>
      <c r="N28">
        <v>52</v>
      </c>
      <c r="O28">
        <v>4</v>
      </c>
      <c r="P28">
        <v>-2</v>
      </c>
      <c r="Q28">
        <v>0</v>
      </c>
      <c r="R28">
        <v>3</v>
      </c>
      <c r="S28">
        <v>3</v>
      </c>
      <c r="T28">
        <v>-1</v>
      </c>
      <c r="V28" t="s">
        <v>45</v>
      </c>
      <c r="W28" t="b">
        <v>0</v>
      </c>
      <c r="Z28">
        <v>2</v>
      </c>
      <c r="AD28">
        <v>6</v>
      </c>
      <c r="AE28">
        <v>0</v>
      </c>
      <c r="AF28">
        <v>0</v>
      </c>
    </row>
    <row r="29" spans="1:32" x14ac:dyDescent="0.3">
      <c r="A29">
        <v>9</v>
      </c>
      <c r="B29" t="s">
        <v>15</v>
      </c>
      <c r="C29" t="s">
        <v>20</v>
      </c>
      <c r="D29" t="s">
        <v>17</v>
      </c>
      <c r="E29" t="s">
        <v>21</v>
      </c>
      <c r="F29">
        <v>0</v>
      </c>
      <c r="G29">
        <v>0</v>
      </c>
      <c r="H29">
        <v>9</v>
      </c>
      <c r="I29">
        <v>0</v>
      </c>
      <c r="J29">
        <v>1</v>
      </c>
      <c r="K29">
        <v>15</v>
      </c>
      <c r="L29">
        <v>13</v>
      </c>
      <c r="M29">
        <v>110</v>
      </c>
      <c r="N29">
        <v>82</v>
      </c>
      <c r="O29">
        <v>10</v>
      </c>
      <c r="P29">
        <v>0</v>
      </c>
      <c r="Q29">
        <v>1</v>
      </c>
      <c r="R29">
        <v>9</v>
      </c>
      <c r="S29">
        <v>0</v>
      </c>
      <c r="T29">
        <v>-1</v>
      </c>
      <c r="U29" t="s">
        <v>46</v>
      </c>
      <c r="V29" t="s">
        <v>45</v>
      </c>
      <c r="W29" t="b">
        <v>0</v>
      </c>
      <c r="Z29">
        <v>9</v>
      </c>
      <c r="AA29">
        <v>9</v>
      </c>
      <c r="AD29">
        <v>7</v>
      </c>
      <c r="AE29">
        <v>0</v>
      </c>
      <c r="AF29">
        <v>0</v>
      </c>
    </row>
    <row r="30" spans="1:32" x14ac:dyDescent="0.3">
      <c r="A30">
        <v>9</v>
      </c>
      <c r="B30" t="s">
        <v>15</v>
      </c>
      <c r="C30" t="s">
        <v>21</v>
      </c>
      <c r="D30" t="s">
        <v>24</v>
      </c>
      <c r="E30" t="s">
        <v>2</v>
      </c>
      <c r="F30">
        <v>0</v>
      </c>
      <c r="G30">
        <v>0</v>
      </c>
      <c r="H30">
        <v>0</v>
      </c>
      <c r="I30">
        <v>0</v>
      </c>
      <c r="J30">
        <v>4</v>
      </c>
      <c r="K30">
        <v>3</v>
      </c>
      <c r="L30">
        <v>3</v>
      </c>
      <c r="M30">
        <v>46</v>
      </c>
      <c r="N30">
        <v>40</v>
      </c>
      <c r="O30">
        <v>4</v>
      </c>
      <c r="P30">
        <v>0</v>
      </c>
      <c r="Q30">
        <v>0</v>
      </c>
      <c r="R30">
        <v>0</v>
      </c>
      <c r="S30">
        <v>4</v>
      </c>
      <c r="T30">
        <v>-1</v>
      </c>
      <c r="U30" t="s">
        <v>47</v>
      </c>
      <c r="V30" t="s">
        <v>45</v>
      </c>
      <c r="W30" t="b">
        <v>1</v>
      </c>
      <c r="Z30">
        <v>9</v>
      </c>
      <c r="AB30">
        <v>4</v>
      </c>
      <c r="AD30">
        <v>8</v>
      </c>
      <c r="AE30">
        <v>0</v>
      </c>
      <c r="AF30">
        <v>0</v>
      </c>
    </row>
    <row r="31" spans="1:32" x14ac:dyDescent="0.3">
      <c r="A31">
        <v>26</v>
      </c>
      <c r="B31" t="s">
        <v>15</v>
      </c>
      <c r="C31" t="s">
        <v>20</v>
      </c>
      <c r="D31" t="s">
        <v>19</v>
      </c>
      <c r="E31" t="s">
        <v>2</v>
      </c>
      <c r="F31">
        <v>0</v>
      </c>
      <c r="G31">
        <v>0</v>
      </c>
      <c r="H31">
        <v>0</v>
      </c>
      <c r="I31">
        <v>0</v>
      </c>
      <c r="J31">
        <v>7</v>
      </c>
      <c r="K31">
        <v>15</v>
      </c>
      <c r="L31">
        <v>10</v>
      </c>
      <c r="M31">
        <v>95</v>
      </c>
      <c r="N31">
        <v>70</v>
      </c>
      <c r="O31">
        <v>7</v>
      </c>
      <c r="P31">
        <v>0</v>
      </c>
      <c r="Q31">
        <v>1</v>
      </c>
      <c r="R31">
        <v>0</v>
      </c>
      <c r="S31">
        <v>6</v>
      </c>
      <c r="T31">
        <v>-1</v>
      </c>
      <c r="U31" t="s">
        <v>47</v>
      </c>
      <c r="V31" t="s">
        <v>26</v>
      </c>
      <c r="W31" t="b">
        <v>0</v>
      </c>
      <c r="Z31">
        <v>26</v>
      </c>
      <c r="AB31">
        <v>6</v>
      </c>
      <c r="AD31">
        <v>9</v>
      </c>
      <c r="AE31">
        <v>0</v>
      </c>
      <c r="AF31">
        <v>0</v>
      </c>
    </row>
    <row r="32" spans="1:32" x14ac:dyDescent="0.3">
      <c r="A32">
        <v>26</v>
      </c>
      <c r="B32" t="s">
        <v>15</v>
      </c>
      <c r="C32" t="s">
        <v>1</v>
      </c>
      <c r="E32" t="s">
        <v>21</v>
      </c>
      <c r="F32">
        <v>0</v>
      </c>
      <c r="G32">
        <v>0</v>
      </c>
      <c r="H32">
        <v>2</v>
      </c>
      <c r="I32">
        <v>0</v>
      </c>
      <c r="J32">
        <v>5</v>
      </c>
      <c r="K32">
        <v>15</v>
      </c>
      <c r="L32">
        <v>16</v>
      </c>
      <c r="M32">
        <v>97</v>
      </c>
      <c r="N32">
        <v>66</v>
      </c>
      <c r="O32">
        <v>7</v>
      </c>
      <c r="P32">
        <v>3</v>
      </c>
      <c r="Q32">
        <v>1</v>
      </c>
      <c r="R32">
        <v>-1</v>
      </c>
      <c r="S32">
        <v>4</v>
      </c>
      <c r="T32">
        <v>-1</v>
      </c>
      <c r="U32" t="s">
        <v>47</v>
      </c>
      <c r="V32" t="s">
        <v>26</v>
      </c>
      <c r="W32" t="b">
        <v>0</v>
      </c>
      <c r="Z32">
        <v>26</v>
      </c>
      <c r="AB32">
        <v>4</v>
      </c>
      <c r="AD32">
        <v>10</v>
      </c>
      <c r="AE32">
        <v>9</v>
      </c>
      <c r="AF32">
        <v>4</v>
      </c>
    </row>
    <row r="33" spans="1:32" x14ac:dyDescent="0.3">
      <c r="A33">
        <v>26</v>
      </c>
      <c r="B33" t="s">
        <v>15</v>
      </c>
      <c r="C33" t="s">
        <v>1</v>
      </c>
      <c r="E33" t="s">
        <v>21</v>
      </c>
      <c r="F33">
        <v>0</v>
      </c>
      <c r="G33">
        <v>0</v>
      </c>
      <c r="H33">
        <v>4</v>
      </c>
      <c r="I33">
        <v>0</v>
      </c>
      <c r="J33">
        <v>5</v>
      </c>
      <c r="K33">
        <v>15</v>
      </c>
      <c r="L33">
        <v>32</v>
      </c>
      <c r="M33">
        <v>129</v>
      </c>
      <c r="N33">
        <v>82</v>
      </c>
      <c r="O33">
        <v>9</v>
      </c>
      <c r="P33">
        <v>1</v>
      </c>
      <c r="Q33">
        <v>3</v>
      </c>
      <c r="R33">
        <v>3</v>
      </c>
      <c r="S33">
        <v>2</v>
      </c>
      <c r="T33">
        <v>-1</v>
      </c>
      <c r="U33" t="s">
        <v>47</v>
      </c>
      <c r="V33" t="s">
        <v>26</v>
      </c>
      <c r="W33" t="b">
        <v>0</v>
      </c>
      <c r="Z33">
        <v>26</v>
      </c>
      <c r="AB33">
        <v>2</v>
      </c>
      <c r="AD33">
        <v>11</v>
      </c>
      <c r="AE33">
        <v>9</v>
      </c>
      <c r="AF33">
        <v>4</v>
      </c>
    </row>
    <row r="34" spans="1:32" x14ac:dyDescent="0.3">
      <c r="A34">
        <v>26</v>
      </c>
      <c r="B34" t="s">
        <v>15</v>
      </c>
      <c r="C34" t="s">
        <v>1</v>
      </c>
      <c r="E34" t="s">
        <v>21</v>
      </c>
      <c r="F34">
        <v>0</v>
      </c>
      <c r="G34">
        <v>0</v>
      </c>
      <c r="H34">
        <v>4</v>
      </c>
      <c r="I34">
        <v>0</v>
      </c>
      <c r="J34">
        <v>5</v>
      </c>
      <c r="K34">
        <v>15</v>
      </c>
      <c r="L34">
        <v>32</v>
      </c>
      <c r="M34">
        <v>129</v>
      </c>
      <c r="N34">
        <v>82</v>
      </c>
      <c r="O34">
        <v>9</v>
      </c>
      <c r="P34">
        <v>1</v>
      </c>
      <c r="Q34">
        <v>3</v>
      </c>
      <c r="R34">
        <v>3</v>
      </c>
      <c r="S34">
        <v>2</v>
      </c>
      <c r="T34">
        <v>-1</v>
      </c>
      <c r="U34" t="s">
        <v>47</v>
      </c>
      <c r="V34" t="s">
        <v>26</v>
      </c>
      <c r="W34" t="b">
        <v>0</v>
      </c>
      <c r="Z34">
        <v>26</v>
      </c>
      <c r="AB34">
        <v>2</v>
      </c>
      <c r="AD34">
        <v>12</v>
      </c>
      <c r="AE34">
        <v>9</v>
      </c>
      <c r="AF34">
        <v>4</v>
      </c>
    </row>
    <row r="35" spans="1:32" x14ac:dyDescent="0.3">
      <c r="A35">
        <v>30</v>
      </c>
      <c r="B35" t="s">
        <v>15</v>
      </c>
      <c r="C35" t="s">
        <v>23</v>
      </c>
      <c r="E35" t="s">
        <v>16</v>
      </c>
      <c r="F35">
        <v>1</v>
      </c>
      <c r="G35">
        <v>0</v>
      </c>
      <c r="H35">
        <v>7</v>
      </c>
      <c r="I35">
        <v>0</v>
      </c>
      <c r="J35">
        <v>0</v>
      </c>
      <c r="K35">
        <v>15</v>
      </c>
      <c r="L35">
        <v>16</v>
      </c>
      <c r="M35">
        <v>89</v>
      </c>
      <c r="N35">
        <v>58</v>
      </c>
      <c r="O35">
        <v>8</v>
      </c>
      <c r="P35">
        <v>3</v>
      </c>
      <c r="Q35">
        <v>1</v>
      </c>
      <c r="R35">
        <v>5</v>
      </c>
      <c r="S35">
        <v>-1</v>
      </c>
      <c r="T35">
        <v>-1</v>
      </c>
      <c r="U35" t="s">
        <v>46</v>
      </c>
      <c r="V35" t="s">
        <v>45</v>
      </c>
      <c r="W35" t="b">
        <v>0</v>
      </c>
      <c r="Z35">
        <v>30</v>
      </c>
      <c r="AA35">
        <v>5</v>
      </c>
      <c r="AD35">
        <v>13</v>
      </c>
      <c r="AE35">
        <v>9</v>
      </c>
      <c r="AF35">
        <v>4</v>
      </c>
    </row>
    <row r="36" spans="1:32" x14ac:dyDescent="0.3">
      <c r="A36">
        <v>42</v>
      </c>
      <c r="B36" t="s">
        <v>15</v>
      </c>
      <c r="C36" t="s">
        <v>21</v>
      </c>
      <c r="E36" t="s">
        <v>16</v>
      </c>
      <c r="F36">
        <v>1</v>
      </c>
      <c r="G36">
        <v>0</v>
      </c>
      <c r="H36">
        <v>8</v>
      </c>
      <c r="I36">
        <v>0</v>
      </c>
      <c r="J36">
        <v>0</v>
      </c>
      <c r="K36">
        <v>15</v>
      </c>
      <c r="L36">
        <v>32</v>
      </c>
      <c r="M36">
        <v>113</v>
      </c>
      <c r="N36">
        <v>66</v>
      </c>
      <c r="O36">
        <v>9</v>
      </c>
      <c r="P36">
        <v>1</v>
      </c>
      <c r="Q36">
        <v>3</v>
      </c>
      <c r="R36">
        <v>8</v>
      </c>
      <c r="S36">
        <v>-3</v>
      </c>
      <c r="T36">
        <v>1</v>
      </c>
      <c r="U36" t="s">
        <v>46</v>
      </c>
      <c r="V36" t="s">
        <v>45</v>
      </c>
      <c r="W36" t="b">
        <v>1</v>
      </c>
      <c r="Z36">
        <v>42</v>
      </c>
      <c r="AA36">
        <v>8</v>
      </c>
      <c r="AD36">
        <v>14</v>
      </c>
      <c r="AE36">
        <v>9</v>
      </c>
      <c r="AF36">
        <v>4</v>
      </c>
    </row>
    <row r="37" spans="1:32" x14ac:dyDescent="0.3">
      <c r="A37">
        <v>42</v>
      </c>
      <c r="B37" t="s">
        <v>15</v>
      </c>
      <c r="C37" t="s">
        <v>21</v>
      </c>
      <c r="D37" t="s">
        <v>2</v>
      </c>
      <c r="E37" t="s">
        <v>16</v>
      </c>
      <c r="F37">
        <v>0</v>
      </c>
      <c r="G37">
        <v>0</v>
      </c>
      <c r="H37">
        <v>0</v>
      </c>
      <c r="I37">
        <v>0</v>
      </c>
      <c r="J37">
        <v>7</v>
      </c>
      <c r="K37">
        <v>15</v>
      </c>
      <c r="L37">
        <v>10</v>
      </c>
      <c r="M37">
        <v>95</v>
      </c>
      <c r="N37">
        <v>70</v>
      </c>
      <c r="O37">
        <v>7</v>
      </c>
      <c r="P37">
        <v>0</v>
      </c>
      <c r="Q37">
        <v>1</v>
      </c>
      <c r="R37">
        <v>0</v>
      </c>
      <c r="S37">
        <v>6</v>
      </c>
      <c r="T37">
        <v>6</v>
      </c>
      <c r="U37" t="s">
        <v>47</v>
      </c>
      <c r="V37" t="s">
        <v>45</v>
      </c>
      <c r="W37" t="b">
        <v>1</v>
      </c>
      <c r="Z37">
        <v>42</v>
      </c>
      <c r="AB37">
        <v>6</v>
      </c>
      <c r="AD37">
        <v>15</v>
      </c>
      <c r="AE37">
        <v>9</v>
      </c>
      <c r="AF37">
        <v>4</v>
      </c>
    </row>
    <row r="38" spans="1:32" x14ac:dyDescent="0.3">
      <c r="A38">
        <v>42</v>
      </c>
      <c r="B38" t="s">
        <v>15</v>
      </c>
      <c r="C38" t="s">
        <v>21</v>
      </c>
      <c r="D38" t="s">
        <v>2</v>
      </c>
      <c r="E38" t="s">
        <v>16</v>
      </c>
      <c r="F38">
        <v>0</v>
      </c>
      <c r="G38">
        <v>0</v>
      </c>
      <c r="H38">
        <v>0</v>
      </c>
      <c r="I38">
        <v>0</v>
      </c>
      <c r="J38">
        <v>7</v>
      </c>
      <c r="K38">
        <v>15</v>
      </c>
      <c r="L38">
        <v>20</v>
      </c>
      <c r="M38">
        <v>105</v>
      </c>
      <c r="N38">
        <v>70</v>
      </c>
      <c r="O38">
        <v>7</v>
      </c>
      <c r="P38">
        <v>0</v>
      </c>
      <c r="Q38">
        <v>2</v>
      </c>
      <c r="R38">
        <v>0</v>
      </c>
      <c r="S38">
        <v>5</v>
      </c>
      <c r="T38">
        <v>3</v>
      </c>
      <c r="U38" t="s">
        <v>47</v>
      </c>
      <c r="V38" t="s">
        <v>45</v>
      </c>
      <c r="W38" t="b">
        <v>1</v>
      </c>
      <c r="Z38">
        <v>42</v>
      </c>
      <c r="AB38">
        <v>5</v>
      </c>
      <c r="AD38">
        <v>16</v>
      </c>
      <c r="AE38">
        <v>9</v>
      </c>
      <c r="AF38">
        <v>4</v>
      </c>
    </row>
    <row r="39" spans="1:32" x14ac:dyDescent="0.3">
      <c r="A39">
        <v>42</v>
      </c>
      <c r="B39" t="s">
        <v>15</v>
      </c>
      <c r="C39" t="s">
        <v>21</v>
      </c>
      <c r="E39" t="s">
        <v>16</v>
      </c>
      <c r="F39">
        <v>0</v>
      </c>
      <c r="G39">
        <v>0</v>
      </c>
      <c r="H39">
        <v>13</v>
      </c>
      <c r="I39">
        <v>0</v>
      </c>
      <c r="J39">
        <v>0</v>
      </c>
      <c r="K39">
        <v>15</v>
      </c>
      <c r="L39">
        <v>32</v>
      </c>
      <c r="M39">
        <v>151</v>
      </c>
      <c r="N39">
        <v>104</v>
      </c>
      <c r="O39">
        <v>13</v>
      </c>
      <c r="P39">
        <v>1</v>
      </c>
      <c r="Q39">
        <v>3</v>
      </c>
      <c r="R39">
        <v>12</v>
      </c>
      <c r="S39">
        <v>-3</v>
      </c>
      <c r="T39">
        <v>1</v>
      </c>
      <c r="U39" t="s">
        <v>46</v>
      </c>
      <c r="V39" t="s">
        <v>45</v>
      </c>
      <c r="W39" t="b">
        <v>1</v>
      </c>
      <c r="Z39">
        <v>42</v>
      </c>
      <c r="AA39">
        <v>12</v>
      </c>
      <c r="AD39">
        <v>17</v>
      </c>
      <c r="AE39">
        <v>9</v>
      </c>
      <c r="AF39">
        <v>4</v>
      </c>
    </row>
    <row r="40" spans="1:32" x14ac:dyDescent="0.3">
      <c r="A40">
        <v>42</v>
      </c>
      <c r="B40" t="s">
        <v>15</v>
      </c>
      <c r="C40" t="s">
        <v>21</v>
      </c>
      <c r="D40" t="s">
        <v>2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6</v>
      </c>
      <c r="K40">
        <v>15</v>
      </c>
      <c r="L40">
        <v>23</v>
      </c>
      <c r="M40">
        <v>98</v>
      </c>
      <c r="N40">
        <v>60</v>
      </c>
      <c r="O40">
        <v>6</v>
      </c>
      <c r="P40">
        <v>0</v>
      </c>
      <c r="Q40">
        <v>2</v>
      </c>
      <c r="R40">
        <v>0</v>
      </c>
      <c r="S40">
        <v>4</v>
      </c>
      <c r="T40">
        <v>3</v>
      </c>
      <c r="U40" t="s">
        <v>47</v>
      </c>
      <c r="V40" t="s">
        <v>45</v>
      </c>
      <c r="W40" t="b">
        <v>1</v>
      </c>
      <c r="Z40">
        <v>42</v>
      </c>
      <c r="AB40">
        <v>4</v>
      </c>
      <c r="AD40">
        <v>18</v>
      </c>
      <c r="AE40">
        <v>9</v>
      </c>
      <c r="AF40">
        <v>4</v>
      </c>
    </row>
    <row r="41" spans="1:32" x14ac:dyDescent="0.3">
      <c r="A41">
        <v>42</v>
      </c>
      <c r="B41" t="s">
        <v>15</v>
      </c>
      <c r="C41" t="s">
        <v>21</v>
      </c>
      <c r="D41" t="s">
        <v>2</v>
      </c>
      <c r="E41" t="s">
        <v>16</v>
      </c>
      <c r="F41">
        <v>0</v>
      </c>
      <c r="G41">
        <v>0</v>
      </c>
      <c r="H41">
        <v>3</v>
      </c>
      <c r="I41">
        <v>0</v>
      </c>
      <c r="J41">
        <v>3</v>
      </c>
      <c r="K41">
        <v>15</v>
      </c>
      <c r="L41">
        <v>33</v>
      </c>
      <c r="M41">
        <v>102</v>
      </c>
      <c r="N41">
        <v>54</v>
      </c>
      <c r="O41">
        <v>6</v>
      </c>
      <c r="P41">
        <v>0</v>
      </c>
      <c r="Q41">
        <v>3</v>
      </c>
      <c r="R41">
        <v>3</v>
      </c>
      <c r="S41">
        <v>0</v>
      </c>
      <c r="T41">
        <v>3</v>
      </c>
      <c r="U41" t="s">
        <v>46</v>
      </c>
      <c r="V41" t="s">
        <v>45</v>
      </c>
      <c r="W41" t="b">
        <v>1</v>
      </c>
      <c r="Z41">
        <v>42</v>
      </c>
      <c r="AA41">
        <v>3</v>
      </c>
      <c r="AD41">
        <v>19</v>
      </c>
      <c r="AE41">
        <v>9</v>
      </c>
      <c r="AF41">
        <v>4</v>
      </c>
    </row>
    <row r="42" spans="1:32" x14ac:dyDescent="0.3">
      <c r="A42">
        <v>42</v>
      </c>
      <c r="B42" t="s">
        <v>15</v>
      </c>
      <c r="C42" t="s">
        <v>21</v>
      </c>
      <c r="D42" t="s">
        <v>2</v>
      </c>
      <c r="E42" t="s">
        <v>16</v>
      </c>
      <c r="F42">
        <v>2</v>
      </c>
      <c r="G42">
        <v>0</v>
      </c>
      <c r="H42">
        <v>12</v>
      </c>
      <c r="I42">
        <v>0</v>
      </c>
      <c r="J42">
        <v>0</v>
      </c>
      <c r="K42">
        <v>15</v>
      </c>
      <c r="L42">
        <v>32</v>
      </c>
      <c r="M42">
        <v>147</v>
      </c>
      <c r="N42">
        <v>100</v>
      </c>
      <c r="O42">
        <v>14</v>
      </c>
      <c r="P42">
        <v>1</v>
      </c>
      <c r="Q42">
        <v>3</v>
      </c>
      <c r="R42">
        <v>13</v>
      </c>
      <c r="S42">
        <v>-3</v>
      </c>
      <c r="T42">
        <v>1</v>
      </c>
      <c r="U42" t="s">
        <v>46</v>
      </c>
      <c r="V42" t="s">
        <v>45</v>
      </c>
      <c r="W42" t="b">
        <v>1</v>
      </c>
      <c r="Z42">
        <v>42</v>
      </c>
      <c r="AA42">
        <v>13</v>
      </c>
      <c r="AD42">
        <v>20</v>
      </c>
      <c r="AE42">
        <v>9</v>
      </c>
      <c r="AF42">
        <v>4</v>
      </c>
    </row>
    <row r="43" spans="1:32" x14ac:dyDescent="0.3">
      <c r="A43">
        <v>42</v>
      </c>
      <c r="B43" t="s">
        <v>15</v>
      </c>
      <c r="C43" t="s">
        <v>21</v>
      </c>
      <c r="E43" t="s">
        <v>2</v>
      </c>
      <c r="F43">
        <v>0</v>
      </c>
      <c r="G43">
        <v>0</v>
      </c>
      <c r="H43">
        <v>12</v>
      </c>
      <c r="I43">
        <v>0</v>
      </c>
      <c r="J43">
        <v>0</v>
      </c>
      <c r="K43">
        <v>15</v>
      </c>
      <c r="L43">
        <v>32</v>
      </c>
      <c r="M43">
        <v>143</v>
      </c>
      <c r="N43">
        <v>96</v>
      </c>
      <c r="O43">
        <v>12</v>
      </c>
      <c r="P43">
        <v>1</v>
      </c>
      <c r="Q43">
        <v>3</v>
      </c>
      <c r="R43">
        <v>11</v>
      </c>
      <c r="S43">
        <v>-3</v>
      </c>
      <c r="T43">
        <v>1</v>
      </c>
      <c r="U43" t="s">
        <v>46</v>
      </c>
      <c r="V43" t="s">
        <v>45</v>
      </c>
      <c r="W43" t="b">
        <v>1</v>
      </c>
      <c r="Z43">
        <v>42</v>
      </c>
      <c r="AA43">
        <v>11</v>
      </c>
      <c r="AD43">
        <v>21</v>
      </c>
      <c r="AE43">
        <v>9</v>
      </c>
      <c r="AF43">
        <v>4</v>
      </c>
    </row>
    <row r="44" spans="1:32" x14ac:dyDescent="0.3">
      <c r="A44">
        <v>46</v>
      </c>
      <c r="B44" t="s">
        <v>15</v>
      </c>
      <c r="C44" t="s">
        <v>20</v>
      </c>
      <c r="D44" t="s">
        <v>1</v>
      </c>
      <c r="E44" t="s">
        <v>21</v>
      </c>
      <c r="F44">
        <v>0</v>
      </c>
      <c r="G44">
        <v>0</v>
      </c>
      <c r="H44">
        <v>6</v>
      </c>
      <c r="I44">
        <v>0</v>
      </c>
      <c r="J44">
        <v>5</v>
      </c>
      <c r="K44">
        <v>3</v>
      </c>
      <c r="L44">
        <v>23</v>
      </c>
      <c r="M44">
        <v>124</v>
      </c>
      <c r="N44">
        <v>98</v>
      </c>
      <c r="O44">
        <v>11</v>
      </c>
      <c r="P44">
        <v>0</v>
      </c>
      <c r="Q44">
        <v>2</v>
      </c>
      <c r="R44">
        <v>6</v>
      </c>
      <c r="S44">
        <v>3</v>
      </c>
      <c r="T44">
        <v>6</v>
      </c>
      <c r="V44" t="s">
        <v>45</v>
      </c>
      <c r="W44" t="b">
        <v>0</v>
      </c>
      <c r="Z44">
        <v>46</v>
      </c>
      <c r="AD44">
        <v>22</v>
      </c>
      <c r="AE44">
        <v>9</v>
      </c>
      <c r="AF44">
        <v>4</v>
      </c>
    </row>
    <row r="45" spans="1:32" x14ac:dyDescent="0.3">
      <c r="A45">
        <v>46</v>
      </c>
      <c r="B45" t="s">
        <v>15</v>
      </c>
      <c r="C45" t="s">
        <v>20</v>
      </c>
      <c r="D45" t="s">
        <v>1</v>
      </c>
      <c r="E45" t="s">
        <v>21</v>
      </c>
      <c r="F45">
        <v>0</v>
      </c>
      <c r="G45">
        <v>0</v>
      </c>
      <c r="H45">
        <v>7</v>
      </c>
      <c r="I45">
        <v>0</v>
      </c>
      <c r="J45">
        <v>6</v>
      </c>
      <c r="K45">
        <v>3</v>
      </c>
      <c r="L45">
        <v>30</v>
      </c>
      <c r="M45">
        <v>149</v>
      </c>
      <c r="N45">
        <v>116</v>
      </c>
      <c r="O45">
        <v>13</v>
      </c>
      <c r="P45">
        <v>0</v>
      </c>
      <c r="Q45">
        <v>3</v>
      </c>
      <c r="R45">
        <v>7</v>
      </c>
      <c r="S45">
        <v>3</v>
      </c>
      <c r="T45">
        <v>6</v>
      </c>
      <c r="U45" t="s">
        <v>46</v>
      </c>
      <c r="V45" t="s">
        <v>45</v>
      </c>
      <c r="W45" t="b">
        <v>0</v>
      </c>
      <c r="Z45">
        <v>46</v>
      </c>
      <c r="AA45">
        <v>7</v>
      </c>
      <c r="AD45">
        <v>23</v>
      </c>
      <c r="AE45">
        <v>9</v>
      </c>
      <c r="AF45">
        <v>4</v>
      </c>
    </row>
    <row r="46" spans="1:32" x14ac:dyDescent="0.3">
      <c r="A46">
        <v>46</v>
      </c>
      <c r="B46" t="s">
        <v>15</v>
      </c>
      <c r="C46" t="s">
        <v>20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v>10</v>
      </c>
      <c r="M46">
        <v>99</v>
      </c>
      <c r="N46">
        <v>74</v>
      </c>
      <c r="O46">
        <v>9</v>
      </c>
      <c r="P46">
        <v>0</v>
      </c>
      <c r="Q46">
        <v>1</v>
      </c>
      <c r="R46">
        <v>8</v>
      </c>
      <c r="S46">
        <v>0</v>
      </c>
      <c r="T46">
        <v>2</v>
      </c>
      <c r="U46" t="s">
        <v>46</v>
      </c>
      <c r="V46" t="s">
        <v>45</v>
      </c>
      <c r="W46" t="b">
        <v>0</v>
      </c>
      <c r="Z46">
        <v>46</v>
      </c>
      <c r="AA46">
        <v>8</v>
      </c>
      <c r="AD46">
        <v>24</v>
      </c>
      <c r="AE46">
        <v>9</v>
      </c>
      <c r="AF46">
        <v>4</v>
      </c>
    </row>
    <row r="47" spans="1:32" x14ac:dyDescent="0.3">
      <c r="A47">
        <v>48</v>
      </c>
      <c r="B47" t="s">
        <v>15</v>
      </c>
      <c r="C47" t="s">
        <v>21</v>
      </c>
      <c r="D47" t="s">
        <v>2</v>
      </c>
      <c r="E47" t="s">
        <v>16</v>
      </c>
      <c r="F47">
        <v>0</v>
      </c>
      <c r="G47">
        <v>0</v>
      </c>
      <c r="H47">
        <v>1</v>
      </c>
      <c r="I47">
        <v>0</v>
      </c>
      <c r="J47">
        <v>8</v>
      </c>
      <c r="K47">
        <v>15</v>
      </c>
      <c r="L47">
        <v>30</v>
      </c>
      <c r="M47">
        <v>133</v>
      </c>
      <c r="N47">
        <v>88</v>
      </c>
      <c r="O47">
        <v>9</v>
      </c>
      <c r="P47">
        <v>0</v>
      </c>
      <c r="Q47">
        <v>3</v>
      </c>
      <c r="R47">
        <v>1</v>
      </c>
      <c r="S47">
        <v>5</v>
      </c>
      <c r="T47">
        <v>6</v>
      </c>
      <c r="U47" t="s">
        <v>47</v>
      </c>
      <c r="V47" t="s">
        <v>45</v>
      </c>
      <c r="W47" t="b">
        <v>1</v>
      </c>
      <c r="Z47">
        <v>48</v>
      </c>
      <c r="AB47">
        <v>5</v>
      </c>
      <c r="AD47">
        <v>25</v>
      </c>
      <c r="AE47">
        <v>9</v>
      </c>
      <c r="AF47">
        <v>4</v>
      </c>
    </row>
    <row r="48" spans="1:32" x14ac:dyDescent="0.3">
      <c r="A48">
        <v>48</v>
      </c>
      <c r="B48" t="s">
        <v>15</v>
      </c>
      <c r="C48" t="s">
        <v>21</v>
      </c>
      <c r="D48" t="s">
        <v>2</v>
      </c>
      <c r="E48" t="s">
        <v>16</v>
      </c>
      <c r="F48">
        <v>0</v>
      </c>
      <c r="G48">
        <v>0</v>
      </c>
      <c r="H48">
        <v>0</v>
      </c>
      <c r="I48">
        <v>0</v>
      </c>
      <c r="J48">
        <v>4</v>
      </c>
      <c r="K48">
        <v>0</v>
      </c>
      <c r="L48">
        <v>10</v>
      </c>
      <c r="M48">
        <v>50</v>
      </c>
      <c r="N48">
        <v>40</v>
      </c>
      <c r="O48">
        <v>4</v>
      </c>
      <c r="P48">
        <v>0</v>
      </c>
      <c r="Q48">
        <v>1</v>
      </c>
      <c r="R48">
        <v>0</v>
      </c>
      <c r="S48">
        <v>3</v>
      </c>
      <c r="T48">
        <v>6</v>
      </c>
      <c r="U48" t="s">
        <v>47</v>
      </c>
      <c r="V48" t="s">
        <v>45</v>
      </c>
      <c r="W48" t="b">
        <v>1</v>
      </c>
      <c r="Z48">
        <v>48</v>
      </c>
      <c r="AB48">
        <v>3</v>
      </c>
      <c r="AD48">
        <v>26</v>
      </c>
      <c r="AE48">
        <v>9</v>
      </c>
      <c r="AF48">
        <v>4</v>
      </c>
    </row>
    <row r="49" spans="1:32" x14ac:dyDescent="0.3">
      <c r="A49">
        <v>48</v>
      </c>
      <c r="B49" t="s">
        <v>15</v>
      </c>
      <c r="C49" t="s">
        <v>23</v>
      </c>
      <c r="D49" t="s">
        <v>17</v>
      </c>
      <c r="E49" t="s">
        <v>21</v>
      </c>
      <c r="F49">
        <v>2</v>
      </c>
      <c r="G49">
        <v>0</v>
      </c>
      <c r="H49">
        <v>10</v>
      </c>
      <c r="I49">
        <v>0</v>
      </c>
      <c r="J49">
        <v>0</v>
      </c>
      <c r="K49">
        <v>3</v>
      </c>
      <c r="L49">
        <v>24</v>
      </c>
      <c r="M49">
        <v>111</v>
      </c>
      <c r="N49">
        <v>84</v>
      </c>
      <c r="O49">
        <v>12</v>
      </c>
      <c r="P49">
        <v>2</v>
      </c>
      <c r="Q49">
        <v>2</v>
      </c>
      <c r="R49">
        <v>10</v>
      </c>
      <c r="S49">
        <v>-2</v>
      </c>
      <c r="T49">
        <v>1</v>
      </c>
      <c r="U49" t="s">
        <v>46</v>
      </c>
      <c r="V49" t="s">
        <v>45</v>
      </c>
      <c r="W49" t="b">
        <v>0</v>
      </c>
      <c r="Z49">
        <v>48</v>
      </c>
      <c r="AA49">
        <v>10</v>
      </c>
      <c r="AD49">
        <v>27</v>
      </c>
      <c r="AE49">
        <v>9</v>
      </c>
      <c r="AF49">
        <v>3.5151570705744528</v>
      </c>
    </row>
    <row r="50" spans="1:32" x14ac:dyDescent="0.3">
      <c r="A50">
        <v>49</v>
      </c>
      <c r="B50" t="s">
        <v>15</v>
      </c>
      <c r="C50" t="s">
        <v>21</v>
      </c>
      <c r="D50" t="s">
        <v>2</v>
      </c>
      <c r="E50" t="s">
        <v>21</v>
      </c>
      <c r="F50">
        <v>0</v>
      </c>
      <c r="G50">
        <v>0</v>
      </c>
      <c r="H50">
        <v>0</v>
      </c>
      <c r="I50">
        <v>0</v>
      </c>
      <c r="J50">
        <v>10</v>
      </c>
      <c r="K50">
        <v>15</v>
      </c>
      <c r="L50">
        <v>20</v>
      </c>
      <c r="M50">
        <v>135</v>
      </c>
      <c r="N50">
        <v>100</v>
      </c>
      <c r="O50">
        <v>10</v>
      </c>
      <c r="P50">
        <v>0</v>
      </c>
      <c r="Q50">
        <v>2</v>
      </c>
      <c r="R50">
        <v>0</v>
      </c>
      <c r="S50">
        <v>8</v>
      </c>
      <c r="T50">
        <v>6</v>
      </c>
      <c r="U50" t="s">
        <v>47</v>
      </c>
      <c r="V50" t="s">
        <v>45</v>
      </c>
      <c r="W50" t="b">
        <v>1</v>
      </c>
      <c r="Z50">
        <v>49</v>
      </c>
      <c r="AB50">
        <v>8</v>
      </c>
      <c r="AD50">
        <v>28</v>
      </c>
      <c r="AE50">
        <v>9</v>
      </c>
      <c r="AF50">
        <v>3.5151570705744528</v>
      </c>
    </row>
    <row r="51" spans="1:32" x14ac:dyDescent="0.3">
      <c r="A51">
        <v>49</v>
      </c>
      <c r="B51" t="s">
        <v>15</v>
      </c>
      <c r="C51" t="s">
        <v>21</v>
      </c>
      <c r="D51" t="s">
        <v>2</v>
      </c>
      <c r="E51" t="s">
        <v>16</v>
      </c>
      <c r="F51">
        <v>0</v>
      </c>
      <c r="G51">
        <v>0</v>
      </c>
      <c r="H51">
        <v>0</v>
      </c>
      <c r="I51">
        <v>0</v>
      </c>
      <c r="J51">
        <v>9</v>
      </c>
      <c r="K51">
        <v>3</v>
      </c>
      <c r="L51">
        <v>30</v>
      </c>
      <c r="M51">
        <v>123</v>
      </c>
      <c r="N51">
        <v>90</v>
      </c>
      <c r="O51">
        <v>9</v>
      </c>
      <c r="P51">
        <v>0</v>
      </c>
      <c r="Q51">
        <v>3</v>
      </c>
      <c r="R51">
        <v>0</v>
      </c>
      <c r="S51">
        <v>6</v>
      </c>
      <c r="T51">
        <v>6</v>
      </c>
      <c r="U51" t="s">
        <v>47</v>
      </c>
      <c r="V51" t="s">
        <v>45</v>
      </c>
      <c r="W51" t="b">
        <v>1</v>
      </c>
      <c r="Z51">
        <v>49</v>
      </c>
      <c r="AB51">
        <v>6</v>
      </c>
      <c r="AD51">
        <v>29</v>
      </c>
      <c r="AE51">
        <v>9</v>
      </c>
      <c r="AF51">
        <v>3.5151570705744528</v>
      </c>
    </row>
    <row r="52" spans="1:32" x14ac:dyDescent="0.3">
      <c r="A52">
        <v>49</v>
      </c>
      <c r="B52" t="s">
        <v>15</v>
      </c>
      <c r="C52" t="s">
        <v>21</v>
      </c>
      <c r="D52" t="s">
        <v>2</v>
      </c>
      <c r="E52" t="s">
        <v>16</v>
      </c>
      <c r="F52">
        <v>0</v>
      </c>
      <c r="G52">
        <v>0</v>
      </c>
      <c r="H52">
        <v>0</v>
      </c>
      <c r="I52">
        <v>0</v>
      </c>
      <c r="J52">
        <v>11</v>
      </c>
      <c r="K52">
        <v>15</v>
      </c>
      <c r="L52">
        <v>40</v>
      </c>
      <c r="M52">
        <v>165</v>
      </c>
      <c r="N52">
        <v>110</v>
      </c>
      <c r="O52">
        <v>11</v>
      </c>
      <c r="P52">
        <v>0</v>
      </c>
      <c r="Q52">
        <v>4</v>
      </c>
      <c r="R52">
        <v>0</v>
      </c>
      <c r="S52">
        <v>7</v>
      </c>
      <c r="T52">
        <v>6</v>
      </c>
      <c r="U52" t="s">
        <v>47</v>
      </c>
      <c r="V52" t="s">
        <v>45</v>
      </c>
      <c r="W52" t="b">
        <v>1</v>
      </c>
      <c r="Z52">
        <v>49</v>
      </c>
      <c r="AB52">
        <v>7</v>
      </c>
      <c r="AD52">
        <v>30</v>
      </c>
      <c r="AE52">
        <v>9</v>
      </c>
      <c r="AF52">
        <v>3.5151570705744528</v>
      </c>
    </row>
    <row r="53" spans="1:32" x14ac:dyDescent="0.3">
      <c r="A53">
        <v>49</v>
      </c>
      <c r="B53" t="s">
        <v>15</v>
      </c>
      <c r="C53" t="s">
        <v>21</v>
      </c>
      <c r="D53" t="s">
        <v>2</v>
      </c>
      <c r="E53" t="s">
        <v>16</v>
      </c>
      <c r="F53">
        <v>0</v>
      </c>
      <c r="G53">
        <v>0</v>
      </c>
      <c r="H53">
        <v>0</v>
      </c>
      <c r="I53">
        <v>0</v>
      </c>
      <c r="J53">
        <v>8</v>
      </c>
      <c r="K53">
        <v>15</v>
      </c>
      <c r="L53">
        <v>3</v>
      </c>
      <c r="M53">
        <v>98</v>
      </c>
      <c r="N53">
        <v>80</v>
      </c>
      <c r="O53">
        <v>8</v>
      </c>
      <c r="P53">
        <v>0</v>
      </c>
      <c r="Q53">
        <v>0</v>
      </c>
      <c r="R53">
        <v>0</v>
      </c>
      <c r="S53">
        <v>8</v>
      </c>
      <c r="T53">
        <v>6</v>
      </c>
      <c r="U53" t="s">
        <v>47</v>
      </c>
      <c r="V53" t="s">
        <v>45</v>
      </c>
      <c r="W53" t="b">
        <v>1</v>
      </c>
      <c r="Z53">
        <v>49</v>
      </c>
      <c r="AB53">
        <v>8</v>
      </c>
      <c r="AD53">
        <v>31</v>
      </c>
      <c r="AE53">
        <v>5.8034889413634296</v>
      </c>
      <c r="AF53">
        <v>3.5151570705744528</v>
      </c>
    </row>
    <row r="54" spans="1:32" x14ac:dyDescent="0.3">
      <c r="A54">
        <v>49</v>
      </c>
      <c r="B54" t="s">
        <v>15</v>
      </c>
      <c r="C54" t="s">
        <v>23</v>
      </c>
      <c r="D54" t="s">
        <v>77</v>
      </c>
      <c r="E54" t="s">
        <v>21</v>
      </c>
      <c r="F54">
        <v>0</v>
      </c>
      <c r="G54">
        <v>0</v>
      </c>
      <c r="H54">
        <v>6</v>
      </c>
      <c r="I54">
        <v>0</v>
      </c>
      <c r="J54">
        <v>2</v>
      </c>
      <c r="K54">
        <v>15</v>
      </c>
      <c r="L54">
        <v>23</v>
      </c>
      <c r="M54">
        <v>106</v>
      </c>
      <c r="N54">
        <v>68</v>
      </c>
      <c r="O54">
        <v>8</v>
      </c>
      <c r="P54">
        <v>0</v>
      </c>
      <c r="Q54">
        <v>2</v>
      </c>
      <c r="R54">
        <v>6</v>
      </c>
      <c r="S54">
        <v>0</v>
      </c>
      <c r="T54">
        <v>6</v>
      </c>
      <c r="U54" t="s">
        <v>46</v>
      </c>
      <c r="V54" t="s">
        <v>45</v>
      </c>
      <c r="W54" t="b">
        <v>0</v>
      </c>
      <c r="Z54">
        <v>49</v>
      </c>
      <c r="AA54">
        <v>6</v>
      </c>
      <c r="AD54">
        <v>32</v>
      </c>
      <c r="AE54">
        <v>5.8034889413634296</v>
      </c>
      <c r="AF54">
        <v>3.5151570705744528</v>
      </c>
    </row>
    <row r="55" spans="1:32" x14ac:dyDescent="0.3">
      <c r="AD55">
        <v>33</v>
      </c>
      <c r="AE55">
        <v>5.8034889413634296</v>
      </c>
      <c r="AF55">
        <v>3.5151570705744528</v>
      </c>
    </row>
    <row r="56" spans="1:32" x14ac:dyDescent="0.3">
      <c r="AD56">
        <v>34</v>
      </c>
      <c r="AE56">
        <v>5.8034889413634296</v>
      </c>
      <c r="AF56">
        <v>3.5151570705744528</v>
      </c>
    </row>
    <row r="57" spans="1:32" x14ac:dyDescent="0.3">
      <c r="AD57">
        <v>35</v>
      </c>
      <c r="AE57">
        <v>5.8034889413634296</v>
      </c>
      <c r="AF57">
        <v>3.5151570705744528</v>
      </c>
    </row>
    <row r="58" spans="1:32" x14ac:dyDescent="0.3">
      <c r="AD58">
        <v>36</v>
      </c>
      <c r="AE58">
        <v>5.8034889413634296</v>
      </c>
      <c r="AF58">
        <v>3.5151570705744528</v>
      </c>
    </row>
    <row r="59" spans="1:32" x14ac:dyDescent="0.3">
      <c r="AD59">
        <v>37</v>
      </c>
      <c r="AE59">
        <v>5.8034889413634296</v>
      </c>
      <c r="AF59">
        <v>3.5151570705744528</v>
      </c>
    </row>
    <row r="60" spans="1:32" x14ac:dyDescent="0.3">
      <c r="AD60">
        <v>38</v>
      </c>
      <c r="AE60">
        <v>5.8034889413634296</v>
      </c>
      <c r="AF60">
        <v>3.5151570705744528</v>
      </c>
    </row>
    <row r="61" spans="1:32" x14ac:dyDescent="0.3">
      <c r="AD61">
        <v>39</v>
      </c>
      <c r="AE61">
        <v>5.8034889413634296</v>
      </c>
      <c r="AF61">
        <v>3.5151570705744528</v>
      </c>
    </row>
    <row r="62" spans="1:32" x14ac:dyDescent="0.3">
      <c r="AD62">
        <v>40</v>
      </c>
      <c r="AE62">
        <v>5.8034889413634296</v>
      </c>
      <c r="AF62">
        <v>3.5151570705744528</v>
      </c>
    </row>
    <row r="63" spans="1:32" x14ac:dyDescent="0.3">
      <c r="AD63">
        <v>41</v>
      </c>
      <c r="AE63">
        <v>5.8034889413634296</v>
      </c>
      <c r="AF63">
        <v>3.5151570705744528</v>
      </c>
    </row>
    <row r="64" spans="1:32" x14ac:dyDescent="0.3">
      <c r="AD64">
        <v>42</v>
      </c>
      <c r="AE64">
        <v>5.8034889413634296</v>
      </c>
      <c r="AF64">
        <v>3.5151570705744528</v>
      </c>
    </row>
    <row r="65" spans="30:32" x14ac:dyDescent="0.3">
      <c r="AD65">
        <v>43</v>
      </c>
      <c r="AE65">
        <v>8.3574053953312415</v>
      </c>
      <c r="AF65">
        <v>3.8724899509145967</v>
      </c>
    </row>
    <row r="66" spans="30:32" x14ac:dyDescent="0.3">
      <c r="AD66">
        <v>44</v>
      </c>
      <c r="AE66">
        <v>8.3574053953312415</v>
      </c>
      <c r="AF66">
        <v>3.8724899509145967</v>
      </c>
    </row>
    <row r="67" spans="30:32" x14ac:dyDescent="0.3">
      <c r="AD67">
        <v>45</v>
      </c>
      <c r="AE67">
        <v>8.3574053953312415</v>
      </c>
      <c r="AF67">
        <v>3.8724899509145967</v>
      </c>
    </row>
    <row r="68" spans="30:32" x14ac:dyDescent="0.3">
      <c r="AD68">
        <v>46</v>
      </c>
      <c r="AE68">
        <v>8.3574053953312415</v>
      </c>
      <c r="AF68">
        <v>3.8724899509145967</v>
      </c>
    </row>
    <row r="69" spans="30:32" x14ac:dyDescent="0.3">
      <c r="AD69">
        <v>47</v>
      </c>
      <c r="AE69">
        <v>8.1191957894637117</v>
      </c>
      <c r="AF69">
        <v>3.8724899509145967</v>
      </c>
    </row>
    <row r="70" spans="30:32" x14ac:dyDescent="0.3">
      <c r="AD70">
        <v>48</v>
      </c>
      <c r="AE70">
        <v>8.1191957894637117</v>
      </c>
      <c r="AF70">
        <v>3.8724899509145967</v>
      </c>
    </row>
    <row r="71" spans="30:32" x14ac:dyDescent="0.3">
      <c r="AD71">
        <v>49</v>
      </c>
      <c r="AE71">
        <v>8.5185237449384434</v>
      </c>
      <c r="AF71">
        <v>4.140593019675185</v>
      </c>
    </row>
    <row r="72" spans="30:32" x14ac:dyDescent="0.3">
      <c r="AD72">
        <v>50</v>
      </c>
    </row>
    <row r="73" spans="30:32" x14ac:dyDescent="0.3">
      <c r="AD73">
        <v>51</v>
      </c>
    </row>
    <row r="74" spans="30:32" x14ac:dyDescent="0.3">
      <c r="AD74">
        <v>52</v>
      </c>
    </row>
    <row r="75" spans="30:32" x14ac:dyDescent="0.3">
      <c r="AD75">
        <v>53</v>
      </c>
    </row>
    <row r="76" spans="30:32" x14ac:dyDescent="0.3">
      <c r="AD76">
        <v>54</v>
      </c>
    </row>
    <row r="77" spans="30:32" x14ac:dyDescent="0.3">
      <c r="AD77">
        <v>55</v>
      </c>
    </row>
    <row r="78" spans="30:32" x14ac:dyDescent="0.3">
      <c r="AD78">
        <v>56</v>
      </c>
    </row>
    <row r="79" spans="30:32" x14ac:dyDescent="0.3">
      <c r="AD79">
        <v>57</v>
      </c>
    </row>
    <row r="80" spans="30:32" x14ac:dyDescent="0.3">
      <c r="AD80">
        <v>58</v>
      </c>
    </row>
    <row r="81" spans="30:30" x14ac:dyDescent="0.3">
      <c r="AD81">
        <v>59</v>
      </c>
    </row>
    <row r="82" spans="30:30" x14ac:dyDescent="0.3">
      <c r="AD82">
        <v>60</v>
      </c>
    </row>
    <row r="83" spans="30:30" x14ac:dyDescent="0.3">
      <c r="AD83">
        <v>61</v>
      </c>
    </row>
    <row r="84" spans="30:30" x14ac:dyDescent="0.3">
      <c r="AD84">
        <v>62</v>
      </c>
    </row>
    <row r="85" spans="30:30" x14ac:dyDescent="0.3">
      <c r="AD85">
        <v>63</v>
      </c>
    </row>
    <row r="86" spans="30:30" x14ac:dyDescent="0.3">
      <c r="AD86">
        <v>64</v>
      </c>
    </row>
    <row r="87" spans="30:30" x14ac:dyDescent="0.3">
      <c r="AD87">
        <v>65</v>
      </c>
    </row>
    <row r="88" spans="30:30" x14ac:dyDescent="0.3">
      <c r="AD88">
        <v>66</v>
      </c>
    </row>
    <row r="89" spans="30:30" x14ac:dyDescent="0.3">
      <c r="AD89">
        <v>67</v>
      </c>
    </row>
    <row r="90" spans="30:30" x14ac:dyDescent="0.3">
      <c r="AD90">
        <v>68</v>
      </c>
    </row>
    <row r="91" spans="30:30" x14ac:dyDescent="0.3">
      <c r="AD91">
        <v>69</v>
      </c>
    </row>
    <row r="92" spans="30:30" x14ac:dyDescent="0.3">
      <c r="AD92">
        <v>70</v>
      </c>
    </row>
    <row r="93" spans="30:30" x14ac:dyDescent="0.3">
      <c r="AD93">
        <v>71</v>
      </c>
    </row>
    <row r="94" spans="30:30" x14ac:dyDescent="0.3">
      <c r="AD94">
        <v>72</v>
      </c>
    </row>
    <row r="95" spans="30:30" x14ac:dyDescent="0.3">
      <c r="AD95">
        <v>73</v>
      </c>
    </row>
    <row r="96" spans="30:30" x14ac:dyDescent="0.3">
      <c r="AD96">
        <v>74</v>
      </c>
    </row>
    <row r="97" spans="30:30" x14ac:dyDescent="0.3">
      <c r="AD97">
        <v>75</v>
      </c>
    </row>
    <row r="98" spans="30:30" x14ac:dyDescent="0.3">
      <c r="AD98">
        <v>76</v>
      </c>
    </row>
    <row r="99" spans="30:30" x14ac:dyDescent="0.3">
      <c r="AD99">
        <v>77</v>
      </c>
    </row>
    <row r="100" spans="30:30" x14ac:dyDescent="0.3">
      <c r="AD100">
        <v>78</v>
      </c>
    </row>
    <row r="101" spans="30:30" x14ac:dyDescent="0.3">
      <c r="AD101">
        <v>79</v>
      </c>
    </row>
    <row r="102" spans="30:30" x14ac:dyDescent="0.3">
      <c r="AD102">
        <v>80</v>
      </c>
    </row>
    <row r="103" spans="30:30" x14ac:dyDescent="0.3">
      <c r="AD103">
        <v>81</v>
      </c>
    </row>
    <row r="104" spans="30:30" x14ac:dyDescent="0.3">
      <c r="AD104">
        <v>82</v>
      </c>
    </row>
    <row r="105" spans="30:30" x14ac:dyDescent="0.3">
      <c r="AD105">
        <v>83</v>
      </c>
    </row>
    <row r="106" spans="30:30" x14ac:dyDescent="0.3">
      <c r="AD106">
        <v>84</v>
      </c>
    </row>
    <row r="107" spans="30:30" x14ac:dyDescent="0.3">
      <c r="AD107">
        <v>85</v>
      </c>
    </row>
    <row r="108" spans="30:30" x14ac:dyDescent="0.3">
      <c r="AD108">
        <v>86</v>
      </c>
    </row>
    <row r="109" spans="30:30" x14ac:dyDescent="0.3">
      <c r="AD109">
        <v>87</v>
      </c>
    </row>
    <row r="110" spans="30:30" x14ac:dyDescent="0.3">
      <c r="AD110">
        <v>88</v>
      </c>
    </row>
    <row r="111" spans="30:30" x14ac:dyDescent="0.3">
      <c r="AD111">
        <v>89</v>
      </c>
    </row>
    <row r="112" spans="30:30" x14ac:dyDescent="0.3">
      <c r="AD112">
        <v>90</v>
      </c>
    </row>
    <row r="113" spans="30:30" x14ac:dyDescent="0.3">
      <c r="AD113">
        <v>91</v>
      </c>
    </row>
    <row r="114" spans="30:30" x14ac:dyDescent="0.3">
      <c r="AD114">
        <v>92</v>
      </c>
    </row>
    <row r="115" spans="30:30" x14ac:dyDescent="0.3">
      <c r="AD115">
        <v>93</v>
      </c>
    </row>
    <row r="116" spans="30:30" x14ac:dyDescent="0.3">
      <c r="AD116">
        <v>94</v>
      </c>
    </row>
    <row r="117" spans="30:30" x14ac:dyDescent="0.3">
      <c r="AD117">
        <v>95</v>
      </c>
    </row>
    <row r="118" spans="30:30" x14ac:dyDescent="0.3">
      <c r="AD118">
        <v>96</v>
      </c>
    </row>
    <row r="119" spans="30:30" x14ac:dyDescent="0.3">
      <c r="AD119">
        <v>97</v>
      </c>
    </row>
    <row r="120" spans="30:30" x14ac:dyDescent="0.3">
      <c r="AD120">
        <v>98</v>
      </c>
    </row>
    <row r="121" spans="30:30" x14ac:dyDescent="0.3">
      <c r="AD121">
        <v>99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21"/>
  <sheetViews>
    <sheetView topLeftCell="R1" workbookViewId="0">
      <selection activeCell="AI18" sqref="AI18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0.40153892001486985</v>
      </c>
      <c r="F4" s="8">
        <v>0.66724925826397152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-0.26552737496059264</v>
      </c>
      <c r="O4" s="8">
        <f t="shared" ref="O4:O17" si="1">(E4+F4)</f>
        <v>1.0687700322425446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7.5598498007571876E-3</v>
      </c>
      <c r="F5" s="8">
        <v>8.6618118611218806E-2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-7.9567614054275287E-2</v>
      </c>
      <c r="O5" s="8">
        <f t="shared" si="1"/>
        <v>9.4905713765999156E-2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5.7789622932895401</v>
      </c>
      <c r="F6" s="8">
        <v>4.1329975384577278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1.647480161872231</v>
      </c>
      <c r="O6" s="8">
        <f t="shared" si="1"/>
        <v>9.9124453447665868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3.9218152472432664</v>
      </c>
      <c r="F8" s="8">
        <v>3.6149221579476549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0.30512966037817835</v>
      </c>
      <c r="O8" s="8">
        <f t="shared" si="1"/>
        <v>7.5341018571695315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12.356242179679521</v>
      </c>
      <c r="F9" s="6">
        <v>4.9734935841257588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7.3803000951897948</v>
      </c>
      <c r="O9" s="6">
        <f t="shared" si="1"/>
        <v>17.329260004247537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26.17712351619782</v>
      </c>
      <c r="F10" s="8">
        <v>8.5660902827082612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17.615877576413254</v>
      </c>
      <c r="O10" s="8">
        <f t="shared" si="1"/>
        <v>34.743625398346822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124.81653375385909</v>
      </c>
      <c r="F11" s="8">
        <v>21.926294843844065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102.88419449636083</v>
      </c>
      <c r="O11" s="8">
        <f t="shared" si="1"/>
        <v>146.72442551983497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86.283168057981769</v>
      </c>
      <c r="F12" s="6">
        <v>15.745615060954405</v>
      </c>
      <c r="G12" s="5" t="e">
        <v>#NUM!</v>
      </c>
      <c r="H12" s="6" t="e">
        <v>#NUM!</v>
      </c>
      <c r="I12" s="5" t="e">
        <v>#NUM!</v>
      </c>
      <c r="J12" s="6" t="e">
        <v>#NUM!</v>
      </c>
      <c r="L12" s="5" t="e">
        <f t="shared" si="6"/>
        <v>#NUM!</v>
      </c>
      <c r="M12" s="6" t="e">
        <f t="shared" si="7"/>
        <v>#NUM!</v>
      </c>
      <c r="N12" s="5">
        <f t="shared" si="0"/>
        <v>70.527042426270512</v>
      </c>
      <c r="O12" s="6">
        <f t="shared" si="1"/>
        <v>102.01251451572797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10.109876310348437</v>
      </c>
      <c r="F13" s="6">
        <v>1.8961502313810239</v>
      </c>
      <c r="G13" s="5" t="e">
        <v>#NUM!</v>
      </c>
      <c r="H13" s="6" t="e">
        <v>#NUM!</v>
      </c>
      <c r="I13" s="5" t="e">
        <v>#NUM!</v>
      </c>
      <c r="J13" s="6" t="e">
        <v>#NUM!</v>
      </c>
      <c r="L13" s="5" t="e">
        <f t="shared" si="6"/>
        <v>#NUM!</v>
      </c>
      <c r="M13" s="6" t="e">
        <f t="shared" si="7"/>
        <v>#NUM!</v>
      </c>
      <c r="N13" s="5">
        <f t="shared" si="0"/>
        <v>8.2130578410521959</v>
      </c>
      <c r="O13" s="6">
        <f t="shared" si="1"/>
        <v>12.004679940128016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0.8308193317464454</v>
      </c>
      <c r="F14" s="8">
        <v>1.195504991206396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-0.36404208106352487</v>
      </c>
      <c r="O14" s="8">
        <f t="shared" si="1"/>
        <v>2.0279935169315833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2.3338058777830448</v>
      </c>
      <c r="F15" s="8">
        <v>0.86269704952921977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1.4713919443495205</v>
      </c>
      <c r="O15" s="8">
        <f t="shared" si="1"/>
        <v>3.196448822942711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8.1187914051456431</v>
      </c>
      <c r="F16" s="6">
        <v>2.1574683318161982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5.9594969250914751</v>
      </c>
      <c r="O16" s="6">
        <f t="shared" si="1"/>
        <v>10.275121964176577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3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5.9123185442254709</v>
      </c>
      <c r="F17" s="19">
        <v>1.0610944643081346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4.8467552263365743</v>
      </c>
      <c r="O17" s="19">
        <f t="shared" si="1"/>
        <v>6.9736103086869843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32" x14ac:dyDescent="0.3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7</v>
      </c>
      <c r="B22" t="s">
        <v>17</v>
      </c>
      <c r="C22" t="s">
        <v>23</v>
      </c>
      <c r="D22" t="s">
        <v>16</v>
      </c>
      <c r="E22" t="s">
        <v>21</v>
      </c>
      <c r="F22">
        <v>0</v>
      </c>
      <c r="G22">
        <v>0</v>
      </c>
      <c r="H22">
        <v>6</v>
      </c>
      <c r="I22">
        <v>0</v>
      </c>
      <c r="J22">
        <v>0</v>
      </c>
      <c r="K22">
        <v>3</v>
      </c>
      <c r="L22">
        <v>11</v>
      </c>
      <c r="M22">
        <v>62</v>
      </c>
      <c r="N22">
        <v>48</v>
      </c>
      <c r="O22">
        <v>6</v>
      </c>
      <c r="P22">
        <v>1</v>
      </c>
      <c r="Q22">
        <v>0</v>
      </c>
      <c r="R22">
        <v>5</v>
      </c>
      <c r="S22">
        <v>0</v>
      </c>
      <c r="T22">
        <v>-1</v>
      </c>
      <c r="U22" t="s">
        <v>46</v>
      </c>
      <c r="V22" t="s">
        <v>45</v>
      </c>
      <c r="W22" t="b">
        <v>0</v>
      </c>
      <c r="Z22">
        <v>7</v>
      </c>
      <c r="AA22">
        <v>5</v>
      </c>
      <c r="AD22">
        <v>0</v>
      </c>
      <c r="AE22">
        <v>0</v>
      </c>
      <c r="AF22">
        <v>0</v>
      </c>
    </row>
    <row r="23" spans="1:32" x14ac:dyDescent="0.3">
      <c r="A23">
        <v>7</v>
      </c>
      <c r="B23" t="s">
        <v>17</v>
      </c>
      <c r="C23" t="s">
        <v>23</v>
      </c>
      <c r="D23" t="s">
        <v>2</v>
      </c>
      <c r="E23" t="s">
        <v>16</v>
      </c>
      <c r="F23">
        <v>0</v>
      </c>
      <c r="G23">
        <v>0</v>
      </c>
      <c r="H23">
        <v>0</v>
      </c>
      <c r="I23">
        <v>0</v>
      </c>
      <c r="J23">
        <v>7</v>
      </c>
      <c r="K23">
        <v>15</v>
      </c>
      <c r="L23">
        <v>13</v>
      </c>
      <c r="M23">
        <v>98</v>
      </c>
      <c r="N23">
        <v>70</v>
      </c>
      <c r="O23">
        <v>7</v>
      </c>
      <c r="P23">
        <v>0</v>
      </c>
      <c r="Q23">
        <v>1</v>
      </c>
      <c r="R23">
        <v>0</v>
      </c>
      <c r="S23">
        <v>6</v>
      </c>
      <c r="T23">
        <v>-1</v>
      </c>
      <c r="U23" t="s">
        <v>47</v>
      </c>
      <c r="V23" t="s">
        <v>45</v>
      </c>
      <c r="W23" t="b">
        <v>0</v>
      </c>
      <c r="Z23">
        <v>7</v>
      </c>
      <c r="AB23">
        <v>6</v>
      </c>
      <c r="AD23">
        <v>1</v>
      </c>
      <c r="AE23">
        <v>0</v>
      </c>
      <c r="AF23">
        <v>0</v>
      </c>
    </row>
    <row r="24" spans="1:32" x14ac:dyDescent="0.3">
      <c r="A24">
        <v>7</v>
      </c>
      <c r="B24" t="s">
        <v>17</v>
      </c>
      <c r="C24" t="s">
        <v>23</v>
      </c>
      <c r="D24" t="s">
        <v>2</v>
      </c>
      <c r="E24" t="s">
        <v>16</v>
      </c>
      <c r="F24">
        <v>1</v>
      </c>
      <c r="G24">
        <v>0</v>
      </c>
      <c r="H24">
        <v>4</v>
      </c>
      <c r="I24">
        <v>0</v>
      </c>
      <c r="J24">
        <v>5</v>
      </c>
      <c r="K24">
        <v>15</v>
      </c>
      <c r="L24">
        <v>23</v>
      </c>
      <c r="M24">
        <v>122</v>
      </c>
      <c r="N24">
        <v>84</v>
      </c>
      <c r="O24">
        <v>10</v>
      </c>
      <c r="P24">
        <v>0</v>
      </c>
      <c r="Q24">
        <v>2</v>
      </c>
      <c r="R24">
        <v>5</v>
      </c>
      <c r="S24">
        <v>3</v>
      </c>
      <c r="T24">
        <v>-1</v>
      </c>
      <c r="V24" t="s">
        <v>45</v>
      </c>
      <c r="W24" t="b">
        <v>0</v>
      </c>
      <c r="Z24">
        <v>7</v>
      </c>
      <c r="AD24">
        <v>2</v>
      </c>
      <c r="AE24">
        <v>0</v>
      </c>
      <c r="AF24">
        <v>0</v>
      </c>
    </row>
    <row r="25" spans="1:32" x14ac:dyDescent="0.3">
      <c r="A25">
        <v>8</v>
      </c>
      <c r="B25" t="s">
        <v>19</v>
      </c>
      <c r="C25" t="s">
        <v>23</v>
      </c>
      <c r="D25" t="s">
        <v>1</v>
      </c>
      <c r="E25" t="s">
        <v>21</v>
      </c>
      <c r="F25">
        <v>0</v>
      </c>
      <c r="G25">
        <v>0</v>
      </c>
      <c r="H25">
        <v>9</v>
      </c>
      <c r="I25">
        <v>0</v>
      </c>
      <c r="J25">
        <v>0</v>
      </c>
      <c r="K25">
        <v>15</v>
      </c>
      <c r="L25">
        <v>27</v>
      </c>
      <c r="M25">
        <v>114</v>
      </c>
      <c r="N25">
        <v>72</v>
      </c>
      <c r="O25">
        <v>9</v>
      </c>
      <c r="P25">
        <v>2</v>
      </c>
      <c r="Q25">
        <v>2</v>
      </c>
      <c r="R25">
        <v>7</v>
      </c>
      <c r="S25">
        <v>-2</v>
      </c>
      <c r="T25">
        <v>-1</v>
      </c>
      <c r="U25" t="s">
        <v>46</v>
      </c>
      <c r="V25" t="s">
        <v>45</v>
      </c>
      <c r="W25" t="b">
        <v>0</v>
      </c>
      <c r="Z25">
        <v>8</v>
      </c>
      <c r="AA25">
        <v>7</v>
      </c>
      <c r="AD25">
        <v>3</v>
      </c>
      <c r="AE25">
        <v>0</v>
      </c>
      <c r="AF25">
        <v>0</v>
      </c>
    </row>
    <row r="26" spans="1:32" x14ac:dyDescent="0.3">
      <c r="A26">
        <v>8</v>
      </c>
      <c r="B26" t="s">
        <v>19</v>
      </c>
      <c r="C26" t="s">
        <v>23</v>
      </c>
      <c r="D26" t="s">
        <v>1</v>
      </c>
      <c r="E26" t="s">
        <v>21</v>
      </c>
      <c r="F26">
        <v>2</v>
      </c>
      <c r="G26">
        <v>0</v>
      </c>
      <c r="H26">
        <v>5</v>
      </c>
      <c r="I26">
        <v>0</v>
      </c>
      <c r="J26">
        <v>1</v>
      </c>
      <c r="K26">
        <v>3</v>
      </c>
      <c r="L26">
        <v>29</v>
      </c>
      <c r="M26">
        <v>86</v>
      </c>
      <c r="N26">
        <v>54</v>
      </c>
      <c r="O26">
        <v>8</v>
      </c>
      <c r="P26">
        <v>3</v>
      </c>
      <c r="Q26">
        <v>2</v>
      </c>
      <c r="R26">
        <v>4</v>
      </c>
      <c r="S26">
        <v>-1</v>
      </c>
      <c r="T26">
        <v>-1</v>
      </c>
      <c r="U26" t="s">
        <v>46</v>
      </c>
      <c r="V26" t="s">
        <v>45</v>
      </c>
      <c r="W26" t="b">
        <v>0</v>
      </c>
      <c r="Z26">
        <v>8</v>
      </c>
      <c r="AA26">
        <v>4</v>
      </c>
      <c r="AD26">
        <v>4</v>
      </c>
      <c r="AE26">
        <v>0</v>
      </c>
      <c r="AF26">
        <v>0</v>
      </c>
    </row>
    <row r="27" spans="1:32" x14ac:dyDescent="0.3">
      <c r="A27">
        <v>8</v>
      </c>
      <c r="B27" t="s">
        <v>17</v>
      </c>
      <c r="C27" t="s">
        <v>23</v>
      </c>
      <c r="D27" t="s">
        <v>1</v>
      </c>
      <c r="E27" t="s">
        <v>21</v>
      </c>
      <c r="F27">
        <v>0</v>
      </c>
      <c r="G27">
        <v>0</v>
      </c>
      <c r="H27">
        <v>3</v>
      </c>
      <c r="I27">
        <v>0</v>
      </c>
      <c r="J27">
        <v>0</v>
      </c>
      <c r="K27">
        <v>15</v>
      </c>
      <c r="L27">
        <v>8</v>
      </c>
      <c r="M27">
        <v>47</v>
      </c>
      <c r="N27">
        <v>24</v>
      </c>
      <c r="O27">
        <v>3</v>
      </c>
      <c r="P27">
        <v>1</v>
      </c>
      <c r="Q27">
        <v>0</v>
      </c>
      <c r="R27">
        <v>2</v>
      </c>
      <c r="S27">
        <v>0</v>
      </c>
      <c r="T27">
        <v>-1</v>
      </c>
      <c r="U27" t="s">
        <v>46</v>
      </c>
      <c r="V27" t="s">
        <v>45</v>
      </c>
      <c r="W27" t="b">
        <v>0</v>
      </c>
      <c r="Z27">
        <v>8</v>
      </c>
      <c r="AA27">
        <v>2</v>
      </c>
      <c r="AD27">
        <v>5</v>
      </c>
      <c r="AE27">
        <v>0</v>
      </c>
      <c r="AF27">
        <v>0</v>
      </c>
    </row>
    <row r="28" spans="1:32" x14ac:dyDescent="0.3">
      <c r="A28">
        <v>8</v>
      </c>
      <c r="B28" t="s">
        <v>17</v>
      </c>
      <c r="C28" t="s">
        <v>23</v>
      </c>
      <c r="D28" t="s">
        <v>1</v>
      </c>
      <c r="E28" t="s">
        <v>21</v>
      </c>
      <c r="F28">
        <v>0</v>
      </c>
      <c r="G28">
        <v>0</v>
      </c>
      <c r="H28">
        <v>10</v>
      </c>
      <c r="I28">
        <v>0</v>
      </c>
      <c r="J28">
        <v>1</v>
      </c>
      <c r="K28">
        <v>15</v>
      </c>
      <c r="L28">
        <v>29</v>
      </c>
      <c r="M28">
        <v>134</v>
      </c>
      <c r="N28">
        <v>90</v>
      </c>
      <c r="O28">
        <v>11</v>
      </c>
      <c r="P28">
        <v>3</v>
      </c>
      <c r="Q28">
        <v>2</v>
      </c>
      <c r="R28">
        <v>7</v>
      </c>
      <c r="S28">
        <v>-1</v>
      </c>
      <c r="T28">
        <v>-1</v>
      </c>
      <c r="U28" t="s">
        <v>46</v>
      </c>
      <c r="V28" t="s">
        <v>45</v>
      </c>
      <c r="W28" t="b">
        <v>0</v>
      </c>
      <c r="Z28">
        <v>8</v>
      </c>
      <c r="AA28">
        <v>7</v>
      </c>
      <c r="AD28">
        <v>6</v>
      </c>
      <c r="AE28">
        <v>0</v>
      </c>
      <c r="AF28">
        <v>0</v>
      </c>
    </row>
    <row r="29" spans="1:32" x14ac:dyDescent="0.3">
      <c r="A29">
        <v>26</v>
      </c>
      <c r="B29" t="s">
        <v>0</v>
      </c>
      <c r="C29" t="s">
        <v>23</v>
      </c>
      <c r="E29" t="s">
        <v>16</v>
      </c>
      <c r="F29">
        <v>0</v>
      </c>
      <c r="G29">
        <v>1</v>
      </c>
      <c r="H29">
        <v>8</v>
      </c>
      <c r="I29">
        <v>0</v>
      </c>
      <c r="J29">
        <v>1</v>
      </c>
      <c r="K29">
        <v>15</v>
      </c>
      <c r="L29">
        <v>34</v>
      </c>
      <c r="M29">
        <v>127</v>
      </c>
      <c r="N29">
        <v>78</v>
      </c>
      <c r="O29">
        <v>10</v>
      </c>
      <c r="P29">
        <v>2</v>
      </c>
      <c r="Q29">
        <v>3</v>
      </c>
      <c r="R29">
        <v>7</v>
      </c>
      <c r="S29">
        <v>-2</v>
      </c>
      <c r="T29">
        <v>-1</v>
      </c>
      <c r="U29" t="s">
        <v>48</v>
      </c>
      <c r="V29" t="s">
        <v>26</v>
      </c>
      <c r="W29" t="b">
        <v>0</v>
      </c>
      <c r="Z29">
        <v>26</v>
      </c>
      <c r="AD29">
        <v>7</v>
      </c>
      <c r="AE29">
        <v>0</v>
      </c>
      <c r="AF29">
        <v>0</v>
      </c>
    </row>
    <row r="30" spans="1:32" x14ac:dyDescent="0.3">
      <c r="A30">
        <v>29</v>
      </c>
      <c r="B30" t="s">
        <v>17</v>
      </c>
      <c r="C30" t="s">
        <v>23</v>
      </c>
      <c r="D30" t="s">
        <v>19</v>
      </c>
      <c r="E30" t="s">
        <v>21</v>
      </c>
      <c r="F30">
        <v>0</v>
      </c>
      <c r="G30">
        <v>0</v>
      </c>
      <c r="H30">
        <v>10</v>
      </c>
      <c r="I30">
        <v>0</v>
      </c>
      <c r="J30">
        <v>1</v>
      </c>
      <c r="K30">
        <v>15</v>
      </c>
      <c r="L30">
        <v>34</v>
      </c>
      <c r="M30">
        <v>139</v>
      </c>
      <c r="N30">
        <v>90</v>
      </c>
      <c r="O30">
        <v>11</v>
      </c>
      <c r="P30">
        <v>2</v>
      </c>
      <c r="Q30">
        <v>3</v>
      </c>
      <c r="R30">
        <v>8</v>
      </c>
      <c r="S30">
        <v>-2</v>
      </c>
      <c r="T30">
        <v>-1</v>
      </c>
      <c r="U30" t="s">
        <v>46</v>
      </c>
      <c r="V30" t="s">
        <v>45</v>
      </c>
      <c r="W30" t="b">
        <v>0</v>
      </c>
      <c r="Z30">
        <v>29</v>
      </c>
      <c r="AA30">
        <v>8</v>
      </c>
      <c r="AD30">
        <v>8</v>
      </c>
      <c r="AE30">
        <v>5</v>
      </c>
      <c r="AF30">
        <v>6</v>
      </c>
    </row>
    <row r="31" spans="1:32" x14ac:dyDescent="0.3">
      <c r="A31">
        <v>29</v>
      </c>
      <c r="B31" t="s">
        <v>0</v>
      </c>
      <c r="C31" t="s">
        <v>23</v>
      </c>
      <c r="D31" t="s">
        <v>19</v>
      </c>
      <c r="E31" t="s">
        <v>2</v>
      </c>
      <c r="F31">
        <v>0</v>
      </c>
      <c r="G31">
        <v>0</v>
      </c>
      <c r="H31">
        <v>3</v>
      </c>
      <c r="I31">
        <v>0</v>
      </c>
      <c r="J31">
        <v>5</v>
      </c>
      <c r="K31">
        <v>3</v>
      </c>
      <c r="L31">
        <v>34</v>
      </c>
      <c r="M31">
        <v>111</v>
      </c>
      <c r="N31">
        <v>74</v>
      </c>
      <c r="O31">
        <v>8</v>
      </c>
      <c r="P31">
        <v>2</v>
      </c>
      <c r="Q31">
        <v>3</v>
      </c>
      <c r="R31">
        <v>1</v>
      </c>
      <c r="S31">
        <v>2</v>
      </c>
      <c r="T31">
        <v>-1</v>
      </c>
      <c r="U31" t="s">
        <v>47</v>
      </c>
      <c r="V31" t="s">
        <v>45</v>
      </c>
      <c r="W31" t="b">
        <v>0</v>
      </c>
      <c r="Z31">
        <v>29</v>
      </c>
      <c r="AB31">
        <v>2</v>
      </c>
      <c r="AD31">
        <v>9</v>
      </c>
      <c r="AE31">
        <v>5.0000000000000009</v>
      </c>
      <c r="AF31">
        <v>6</v>
      </c>
    </row>
    <row r="32" spans="1:32" x14ac:dyDescent="0.3">
      <c r="A32">
        <v>29</v>
      </c>
      <c r="B32" t="s">
        <v>0</v>
      </c>
      <c r="C32" t="s">
        <v>23</v>
      </c>
      <c r="D32" t="s">
        <v>19</v>
      </c>
      <c r="E32" t="s">
        <v>2</v>
      </c>
      <c r="F32">
        <v>0</v>
      </c>
      <c r="G32">
        <v>0</v>
      </c>
      <c r="H32">
        <v>6</v>
      </c>
      <c r="I32">
        <v>0</v>
      </c>
      <c r="J32">
        <v>3</v>
      </c>
      <c r="K32">
        <v>3</v>
      </c>
      <c r="L32">
        <v>30</v>
      </c>
      <c r="M32">
        <v>111</v>
      </c>
      <c r="N32">
        <v>78</v>
      </c>
      <c r="O32">
        <v>9</v>
      </c>
      <c r="P32">
        <v>0</v>
      </c>
      <c r="Q32">
        <v>3</v>
      </c>
      <c r="R32">
        <v>6</v>
      </c>
      <c r="S32">
        <v>0</v>
      </c>
      <c r="T32">
        <v>-1</v>
      </c>
      <c r="U32" t="s">
        <v>46</v>
      </c>
      <c r="V32" t="s">
        <v>45</v>
      </c>
      <c r="W32" t="b">
        <v>0</v>
      </c>
      <c r="Z32">
        <v>29</v>
      </c>
      <c r="AA32">
        <v>6</v>
      </c>
      <c r="AD32">
        <v>10</v>
      </c>
      <c r="AE32">
        <v>5.0000000000000009</v>
      </c>
      <c r="AF32">
        <v>6</v>
      </c>
    </row>
    <row r="33" spans="1:32" x14ac:dyDescent="0.3">
      <c r="A33">
        <v>29</v>
      </c>
      <c r="B33" t="s">
        <v>17</v>
      </c>
      <c r="C33" t="s">
        <v>23</v>
      </c>
      <c r="D33" t="s">
        <v>1</v>
      </c>
      <c r="E33" t="s">
        <v>21</v>
      </c>
      <c r="F33">
        <v>1</v>
      </c>
      <c r="G33">
        <v>0</v>
      </c>
      <c r="H33">
        <v>7</v>
      </c>
      <c r="I33">
        <v>0</v>
      </c>
      <c r="J33">
        <v>1</v>
      </c>
      <c r="K33">
        <v>15</v>
      </c>
      <c r="L33">
        <v>28</v>
      </c>
      <c r="M33">
        <v>111</v>
      </c>
      <c r="N33">
        <v>68</v>
      </c>
      <c r="O33">
        <v>9</v>
      </c>
      <c r="P33">
        <v>4</v>
      </c>
      <c r="Q33">
        <v>2</v>
      </c>
      <c r="R33">
        <v>4</v>
      </c>
      <c r="S33">
        <v>-1</v>
      </c>
      <c r="T33">
        <v>-1</v>
      </c>
      <c r="U33" t="s">
        <v>46</v>
      </c>
      <c r="V33" t="s">
        <v>45</v>
      </c>
      <c r="W33" t="b">
        <v>0</v>
      </c>
      <c r="Z33">
        <v>29</v>
      </c>
      <c r="AA33">
        <v>4</v>
      </c>
      <c r="AD33">
        <v>11</v>
      </c>
      <c r="AE33">
        <v>5.0000000000000009</v>
      </c>
      <c r="AF33">
        <v>6</v>
      </c>
    </row>
    <row r="34" spans="1:32" x14ac:dyDescent="0.3">
      <c r="A34">
        <v>30</v>
      </c>
      <c r="B34" t="s">
        <v>17</v>
      </c>
      <c r="C34" t="s">
        <v>23</v>
      </c>
      <c r="D34" t="s">
        <v>19</v>
      </c>
      <c r="E34" t="s">
        <v>21</v>
      </c>
      <c r="F34">
        <v>0</v>
      </c>
      <c r="G34">
        <v>0</v>
      </c>
      <c r="H34">
        <v>0</v>
      </c>
      <c r="I34">
        <v>0</v>
      </c>
      <c r="J34">
        <v>8</v>
      </c>
      <c r="K34">
        <v>3</v>
      </c>
      <c r="L34">
        <v>33</v>
      </c>
      <c r="M34">
        <v>116</v>
      </c>
      <c r="N34">
        <v>80</v>
      </c>
      <c r="O34">
        <v>8</v>
      </c>
      <c r="P34">
        <v>0</v>
      </c>
      <c r="Q34">
        <v>3</v>
      </c>
      <c r="R34">
        <v>0</v>
      </c>
      <c r="S34">
        <v>5</v>
      </c>
      <c r="T34">
        <v>-1</v>
      </c>
      <c r="U34" t="s">
        <v>47</v>
      </c>
      <c r="V34" t="s">
        <v>45</v>
      </c>
      <c r="W34" t="b">
        <v>0</v>
      </c>
      <c r="Z34">
        <v>30</v>
      </c>
      <c r="AB34">
        <v>5</v>
      </c>
      <c r="AD34">
        <v>12</v>
      </c>
      <c r="AE34">
        <v>5.0000000000000009</v>
      </c>
      <c r="AF34">
        <v>6</v>
      </c>
    </row>
    <row r="35" spans="1:32" x14ac:dyDescent="0.3">
      <c r="A35">
        <v>30</v>
      </c>
      <c r="B35" t="s">
        <v>17</v>
      </c>
      <c r="C35" t="s">
        <v>23</v>
      </c>
      <c r="D35" t="s">
        <v>19</v>
      </c>
      <c r="E35" t="s">
        <v>21</v>
      </c>
      <c r="F35">
        <v>0</v>
      </c>
      <c r="G35">
        <v>0</v>
      </c>
      <c r="H35">
        <v>0</v>
      </c>
      <c r="I35">
        <v>0</v>
      </c>
      <c r="J35">
        <v>7</v>
      </c>
      <c r="K35">
        <v>3</v>
      </c>
      <c r="L35">
        <v>33</v>
      </c>
      <c r="M35">
        <v>106</v>
      </c>
      <c r="N35">
        <v>70</v>
      </c>
      <c r="O35">
        <v>7</v>
      </c>
      <c r="P35">
        <v>0</v>
      </c>
      <c r="Q35">
        <v>3</v>
      </c>
      <c r="R35">
        <v>0</v>
      </c>
      <c r="S35">
        <v>4</v>
      </c>
      <c r="T35">
        <v>-1</v>
      </c>
      <c r="U35" t="s">
        <v>47</v>
      </c>
      <c r="V35" t="s">
        <v>45</v>
      </c>
      <c r="W35" t="b">
        <v>0</v>
      </c>
      <c r="Z35">
        <v>30</v>
      </c>
      <c r="AB35">
        <v>4</v>
      </c>
      <c r="AD35">
        <v>13</v>
      </c>
      <c r="AE35">
        <v>5.0000000000000009</v>
      </c>
      <c r="AF35">
        <v>6</v>
      </c>
    </row>
    <row r="36" spans="1:32" x14ac:dyDescent="0.3">
      <c r="A36">
        <v>30</v>
      </c>
      <c r="B36" t="s">
        <v>15</v>
      </c>
      <c r="C36" t="s">
        <v>23</v>
      </c>
      <c r="E36" t="s">
        <v>16</v>
      </c>
      <c r="F36">
        <v>1</v>
      </c>
      <c r="G36">
        <v>0</v>
      </c>
      <c r="H36">
        <v>7</v>
      </c>
      <c r="I36">
        <v>0</v>
      </c>
      <c r="J36">
        <v>0</v>
      </c>
      <c r="K36">
        <v>15</v>
      </c>
      <c r="L36">
        <v>16</v>
      </c>
      <c r="M36">
        <v>89</v>
      </c>
      <c r="N36">
        <v>58</v>
      </c>
      <c r="O36">
        <v>8</v>
      </c>
      <c r="P36">
        <v>3</v>
      </c>
      <c r="Q36">
        <v>1</v>
      </c>
      <c r="R36">
        <v>5</v>
      </c>
      <c r="S36">
        <v>-1</v>
      </c>
      <c r="T36">
        <v>-1</v>
      </c>
      <c r="U36" t="s">
        <v>46</v>
      </c>
      <c r="V36" t="s">
        <v>45</v>
      </c>
      <c r="W36" t="b">
        <v>0</v>
      </c>
      <c r="Z36">
        <v>30</v>
      </c>
      <c r="AA36">
        <v>5</v>
      </c>
      <c r="AD36">
        <v>14</v>
      </c>
      <c r="AE36">
        <v>5.0000000000000009</v>
      </c>
      <c r="AF36">
        <v>6</v>
      </c>
    </row>
    <row r="37" spans="1:32" x14ac:dyDescent="0.3">
      <c r="A37">
        <v>33</v>
      </c>
      <c r="B37" t="s">
        <v>0</v>
      </c>
      <c r="C37" t="s">
        <v>23</v>
      </c>
      <c r="E37" t="s">
        <v>21</v>
      </c>
      <c r="F37">
        <v>1</v>
      </c>
      <c r="G37">
        <v>0</v>
      </c>
      <c r="H37">
        <v>10</v>
      </c>
      <c r="I37">
        <v>0</v>
      </c>
      <c r="J37">
        <v>0</v>
      </c>
      <c r="K37">
        <v>15</v>
      </c>
      <c r="L37">
        <v>24</v>
      </c>
      <c r="M37">
        <v>121</v>
      </c>
      <c r="N37">
        <v>82</v>
      </c>
      <c r="O37">
        <v>11</v>
      </c>
      <c r="P37">
        <v>2</v>
      </c>
      <c r="Q37">
        <v>2</v>
      </c>
      <c r="R37">
        <v>9</v>
      </c>
      <c r="S37">
        <v>-2</v>
      </c>
      <c r="T37">
        <v>1</v>
      </c>
      <c r="U37" t="s">
        <v>46</v>
      </c>
      <c r="V37" t="s">
        <v>26</v>
      </c>
      <c r="W37" t="b">
        <v>0</v>
      </c>
      <c r="Z37">
        <v>33</v>
      </c>
      <c r="AA37">
        <v>9</v>
      </c>
      <c r="AD37">
        <v>15</v>
      </c>
      <c r="AE37">
        <v>5.0000000000000009</v>
      </c>
      <c r="AF37">
        <v>6</v>
      </c>
    </row>
    <row r="38" spans="1:32" x14ac:dyDescent="0.3">
      <c r="A38">
        <v>41</v>
      </c>
      <c r="B38" t="s">
        <v>19</v>
      </c>
      <c r="C38" t="s">
        <v>23</v>
      </c>
      <c r="E38" t="s">
        <v>2</v>
      </c>
      <c r="F38">
        <v>0</v>
      </c>
      <c r="G38">
        <v>0</v>
      </c>
      <c r="H38">
        <v>9</v>
      </c>
      <c r="I38">
        <v>0</v>
      </c>
      <c r="J38">
        <v>1</v>
      </c>
      <c r="K38">
        <v>15</v>
      </c>
      <c r="L38">
        <v>26</v>
      </c>
      <c r="M38">
        <v>123</v>
      </c>
      <c r="N38">
        <v>82</v>
      </c>
      <c r="O38">
        <v>10</v>
      </c>
      <c r="P38">
        <v>3</v>
      </c>
      <c r="Q38">
        <v>2</v>
      </c>
      <c r="R38">
        <v>6</v>
      </c>
      <c r="S38">
        <v>-1</v>
      </c>
      <c r="T38">
        <v>2</v>
      </c>
      <c r="U38" t="s">
        <v>46</v>
      </c>
      <c r="V38" t="s">
        <v>45</v>
      </c>
      <c r="W38" t="b">
        <v>0</v>
      </c>
      <c r="Z38">
        <v>41</v>
      </c>
      <c r="AA38">
        <v>6</v>
      </c>
      <c r="AD38">
        <v>16</v>
      </c>
      <c r="AE38">
        <v>5.0000000000000009</v>
      </c>
      <c r="AF38">
        <v>6</v>
      </c>
    </row>
    <row r="39" spans="1:32" x14ac:dyDescent="0.3">
      <c r="A39">
        <v>41</v>
      </c>
      <c r="B39" t="s">
        <v>17</v>
      </c>
      <c r="C39" t="s">
        <v>23</v>
      </c>
      <c r="E39" t="s">
        <v>2</v>
      </c>
      <c r="F39">
        <v>1</v>
      </c>
      <c r="G39">
        <v>0</v>
      </c>
      <c r="H39">
        <v>7</v>
      </c>
      <c r="I39">
        <v>0</v>
      </c>
      <c r="J39">
        <v>1</v>
      </c>
      <c r="K39">
        <v>15</v>
      </c>
      <c r="L39">
        <v>18</v>
      </c>
      <c r="M39">
        <v>101</v>
      </c>
      <c r="N39">
        <v>68</v>
      </c>
      <c r="O39">
        <v>9</v>
      </c>
      <c r="P39">
        <v>4</v>
      </c>
      <c r="Q39">
        <v>1</v>
      </c>
      <c r="R39">
        <v>4</v>
      </c>
      <c r="S39">
        <v>0</v>
      </c>
      <c r="T39">
        <v>2</v>
      </c>
      <c r="U39" t="s">
        <v>46</v>
      </c>
      <c r="V39" t="s">
        <v>45</v>
      </c>
      <c r="W39" t="b">
        <v>0</v>
      </c>
      <c r="Z39">
        <v>41</v>
      </c>
      <c r="AA39">
        <v>4</v>
      </c>
      <c r="AD39">
        <v>17</v>
      </c>
      <c r="AE39">
        <v>5.0000000000000009</v>
      </c>
      <c r="AF39">
        <v>6</v>
      </c>
    </row>
    <row r="40" spans="1:32" x14ac:dyDescent="0.3">
      <c r="A40">
        <v>41</v>
      </c>
      <c r="B40" t="s">
        <v>17</v>
      </c>
      <c r="C40" t="s">
        <v>23</v>
      </c>
      <c r="E40" t="s">
        <v>2</v>
      </c>
      <c r="F40">
        <v>2</v>
      </c>
      <c r="G40">
        <v>0</v>
      </c>
      <c r="H40">
        <v>5</v>
      </c>
      <c r="I40">
        <v>0</v>
      </c>
      <c r="J40">
        <v>1</v>
      </c>
      <c r="K40">
        <v>15</v>
      </c>
      <c r="L40">
        <v>10</v>
      </c>
      <c r="M40">
        <v>79</v>
      </c>
      <c r="N40">
        <v>54</v>
      </c>
      <c r="O40">
        <v>8</v>
      </c>
      <c r="P40">
        <v>0</v>
      </c>
      <c r="Q40">
        <v>1</v>
      </c>
      <c r="R40">
        <v>7</v>
      </c>
      <c r="S40">
        <v>0</v>
      </c>
      <c r="T40">
        <v>2</v>
      </c>
      <c r="U40" t="s">
        <v>46</v>
      </c>
      <c r="V40" t="s">
        <v>45</v>
      </c>
      <c r="W40" t="b">
        <v>0</v>
      </c>
      <c r="Z40">
        <v>41</v>
      </c>
      <c r="AA40">
        <v>7</v>
      </c>
      <c r="AD40">
        <v>18</v>
      </c>
      <c r="AE40">
        <v>5.0000000000000009</v>
      </c>
      <c r="AF40">
        <v>6</v>
      </c>
    </row>
    <row r="41" spans="1:32" x14ac:dyDescent="0.3">
      <c r="A41">
        <v>41</v>
      </c>
      <c r="B41" t="s">
        <v>17</v>
      </c>
      <c r="C41" t="s">
        <v>23</v>
      </c>
      <c r="E41" t="s">
        <v>2</v>
      </c>
      <c r="F41">
        <v>0</v>
      </c>
      <c r="G41">
        <v>0</v>
      </c>
      <c r="H41">
        <v>8</v>
      </c>
      <c r="I41">
        <v>0</v>
      </c>
      <c r="J41">
        <v>1</v>
      </c>
      <c r="K41">
        <v>15</v>
      </c>
      <c r="L41">
        <v>26</v>
      </c>
      <c r="M41">
        <v>115</v>
      </c>
      <c r="N41">
        <v>74</v>
      </c>
      <c r="O41">
        <v>9</v>
      </c>
      <c r="P41">
        <v>3</v>
      </c>
      <c r="Q41">
        <v>2</v>
      </c>
      <c r="R41">
        <v>5</v>
      </c>
      <c r="S41">
        <v>-1</v>
      </c>
      <c r="T41">
        <v>2</v>
      </c>
      <c r="U41" t="s">
        <v>46</v>
      </c>
      <c r="V41" t="s">
        <v>45</v>
      </c>
      <c r="W41" t="b">
        <v>0</v>
      </c>
      <c r="Z41">
        <v>41</v>
      </c>
      <c r="AA41">
        <v>5</v>
      </c>
      <c r="AD41">
        <v>19</v>
      </c>
      <c r="AE41">
        <v>5.0000000000000009</v>
      </c>
      <c r="AF41">
        <v>6</v>
      </c>
    </row>
    <row r="42" spans="1:32" x14ac:dyDescent="0.3">
      <c r="A42">
        <v>41</v>
      </c>
      <c r="B42" t="s">
        <v>17</v>
      </c>
      <c r="C42" t="s">
        <v>23</v>
      </c>
      <c r="E42" t="s">
        <v>2</v>
      </c>
      <c r="F42">
        <v>0</v>
      </c>
      <c r="G42">
        <v>0</v>
      </c>
      <c r="H42">
        <v>10</v>
      </c>
      <c r="I42">
        <v>0</v>
      </c>
      <c r="J42">
        <v>0</v>
      </c>
      <c r="K42">
        <v>15</v>
      </c>
      <c r="L42">
        <v>32</v>
      </c>
      <c r="M42">
        <v>127</v>
      </c>
      <c r="N42">
        <v>80</v>
      </c>
      <c r="O42">
        <v>10</v>
      </c>
      <c r="P42">
        <v>1</v>
      </c>
      <c r="Q42">
        <v>3</v>
      </c>
      <c r="R42">
        <v>9</v>
      </c>
      <c r="S42">
        <v>-3</v>
      </c>
      <c r="T42">
        <v>1</v>
      </c>
      <c r="U42" t="s">
        <v>46</v>
      </c>
      <c r="V42" t="s">
        <v>45</v>
      </c>
      <c r="W42" t="b">
        <v>0</v>
      </c>
      <c r="Z42">
        <v>41</v>
      </c>
      <c r="AA42">
        <v>9</v>
      </c>
      <c r="AD42">
        <v>20</v>
      </c>
      <c r="AE42">
        <v>5.0000000000000009</v>
      </c>
      <c r="AF42">
        <v>6</v>
      </c>
    </row>
    <row r="43" spans="1:32" x14ac:dyDescent="0.3">
      <c r="A43">
        <v>41</v>
      </c>
      <c r="B43" t="s">
        <v>17</v>
      </c>
      <c r="C43" t="s">
        <v>23</v>
      </c>
      <c r="E43" t="s">
        <v>2</v>
      </c>
      <c r="F43">
        <v>0</v>
      </c>
      <c r="G43">
        <v>0</v>
      </c>
      <c r="H43">
        <v>11</v>
      </c>
      <c r="I43">
        <v>0</v>
      </c>
      <c r="J43">
        <v>0</v>
      </c>
      <c r="K43">
        <v>15</v>
      </c>
      <c r="L43">
        <v>32</v>
      </c>
      <c r="M43">
        <v>135</v>
      </c>
      <c r="N43">
        <v>88</v>
      </c>
      <c r="O43">
        <v>11</v>
      </c>
      <c r="P43">
        <v>1</v>
      </c>
      <c r="Q43">
        <v>3</v>
      </c>
      <c r="R43">
        <v>10</v>
      </c>
      <c r="S43">
        <v>-3</v>
      </c>
      <c r="T43">
        <v>1</v>
      </c>
      <c r="U43" t="s">
        <v>46</v>
      </c>
      <c r="V43" t="s">
        <v>45</v>
      </c>
      <c r="W43" t="b">
        <v>0</v>
      </c>
      <c r="Z43">
        <v>41</v>
      </c>
      <c r="AA43">
        <v>10</v>
      </c>
      <c r="AD43">
        <v>21</v>
      </c>
      <c r="AE43">
        <v>5.0000000000000009</v>
      </c>
      <c r="AF43">
        <v>6</v>
      </c>
    </row>
    <row r="44" spans="1:32" x14ac:dyDescent="0.3">
      <c r="A44">
        <v>41</v>
      </c>
      <c r="B44" t="s">
        <v>17</v>
      </c>
      <c r="C44" t="s">
        <v>23</v>
      </c>
      <c r="E44" t="s">
        <v>2</v>
      </c>
      <c r="F44">
        <v>2</v>
      </c>
      <c r="G44">
        <v>0</v>
      </c>
      <c r="H44">
        <v>11</v>
      </c>
      <c r="I44">
        <v>0</v>
      </c>
      <c r="J44">
        <v>0</v>
      </c>
      <c r="K44">
        <v>15</v>
      </c>
      <c r="L44">
        <v>32</v>
      </c>
      <c r="M44">
        <v>139</v>
      </c>
      <c r="N44">
        <v>92</v>
      </c>
      <c r="O44">
        <v>13</v>
      </c>
      <c r="P44">
        <v>1</v>
      </c>
      <c r="Q44">
        <v>3</v>
      </c>
      <c r="R44">
        <v>12</v>
      </c>
      <c r="S44">
        <v>-3</v>
      </c>
      <c r="T44">
        <v>1</v>
      </c>
      <c r="U44" t="s">
        <v>46</v>
      </c>
      <c r="V44" t="s">
        <v>45</v>
      </c>
      <c r="W44" t="b">
        <v>0</v>
      </c>
      <c r="Z44">
        <v>41</v>
      </c>
      <c r="AA44">
        <v>12</v>
      </c>
      <c r="AD44">
        <v>22</v>
      </c>
      <c r="AE44">
        <v>5.0000000000000009</v>
      </c>
      <c r="AF44">
        <v>6</v>
      </c>
    </row>
    <row r="45" spans="1:32" x14ac:dyDescent="0.3">
      <c r="A45">
        <v>46</v>
      </c>
      <c r="B45" t="s">
        <v>17</v>
      </c>
      <c r="C45" t="s">
        <v>23</v>
      </c>
      <c r="D45" t="s">
        <v>1</v>
      </c>
      <c r="E45" t="s">
        <v>2</v>
      </c>
      <c r="F45">
        <v>0</v>
      </c>
      <c r="G45">
        <v>0</v>
      </c>
      <c r="H45">
        <v>0</v>
      </c>
      <c r="I45">
        <v>0</v>
      </c>
      <c r="J45">
        <v>9</v>
      </c>
      <c r="K45">
        <v>15</v>
      </c>
      <c r="L45">
        <v>20</v>
      </c>
      <c r="M45">
        <v>125</v>
      </c>
      <c r="N45">
        <v>90</v>
      </c>
      <c r="O45">
        <v>9</v>
      </c>
      <c r="P45">
        <v>0</v>
      </c>
      <c r="Q45">
        <v>2</v>
      </c>
      <c r="R45">
        <v>0</v>
      </c>
      <c r="S45">
        <v>7</v>
      </c>
      <c r="T45">
        <v>6</v>
      </c>
      <c r="U45" t="s">
        <v>47</v>
      </c>
      <c r="V45" t="s">
        <v>45</v>
      </c>
      <c r="W45" t="b">
        <v>0</v>
      </c>
      <c r="Z45">
        <v>46</v>
      </c>
      <c r="AB45">
        <v>7</v>
      </c>
      <c r="AD45">
        <v>23</v>
      </c>
      <c r="AE45">
        <v>5.0000000000000009</v>
      </c>
      <c r="AF45">
        <v>6</v>
      </c>
    </row>
    <row r="46" spans="1:32" x14ac:dyDescent="0.3">
      <c r="A46">
        <v>46</v>
      </c>
      <c r="B46" t="s">
        <v>17</v>
      </c>
      <c r="C46" t="s">
        <v>23</v>
      </c>
      <c r="E46" t="s">
        <v>2</v>
      </c>
      <c r="F46">
        <v>0</v>
      </c>
      <c r="G46">
        <v>0</v>
      </c>
      <c r="H46">
        <v>10</v>
      </c>
      <c r="I46">
        <v>0</v>
      </c>
      <c r="J46">
        <v>4</v>
      </c>
      <c r="K46">
        <v>3</v>
      </c>
      <c r="L46">
        <v>30</v>
      </c>
      <c r="M46">
        <v>153</v>
      </c>
      <c r="N46">
        <v>120</v>
      </c>
      <c r="O46">
        <v>14</v>
      </c>
      <c r="P46">
        <v>0</v>
      </c>
      <c r="Q46">
        <v>3</v>
      </c>
      <c r="R46">
        <v>10</v>
      </c>
      <c r="S46">
        <v>1</v>
      </c>
      <c r="T46">
        <v>6</v>
      </c>
      <c r="U46" t="s">
        <v>46</v>
      </c>
      <c r="V46" t="s">
        <v>45</v>
      </c>
      <c r="W46" t="b">
        <v>0</v>
      </c>
      <c r="Z46">
        <v>46</v>
      </c>
      <c r="AA46">
        <v>10</v>
      </c>
      <c r="AD46">
        <v>24</v>
      </c>
      <c r="AE46">
        <v>5.0000000000000009</v>
      </c>
      <c r="AF46">
        <v>6</v>
      </c>
    </row>
    <row r="47" spans="1:32" x14ac:dyDescent="0.3">
      <c r="A47">
        <v>46</v>
      </c>
      <c r="B47" t="s">
        <v>17</v>
      </c>
      <c r="C47" t="s">
        <v>23</v>
      </c>
      <c r="E47" t="s">
        <v>21</v>
      </c>
      <c r="F47">
        <v>1</v>
      </c>
      <c r="G47">
        <v>0</v>
      </c>
      <c r="H47">
        <v>9</v>
      </c>
      <c r="I47">
        <v>0</v>
      </c>
      <c r="J47">
        <v>2</v>
      </c>
      <c r="K47">
        <v>3</v>
      </c>
      <c r="L47">
        <v>10</v>
      </c>
      <c r="M47">
        <v>107</v>
      </c>
      <c r="N47">
        <v>94</v>
      </c>
      <c r="O47">
        <v>12</v>
      </c>
      <c r="P47">
        <v>0</v>
      </c>
      <c r="Q47">
        <v>1</v>
      </c>
      <c r="R47">
        <v>10</v>
      </c>
      <c r="S47">
        <v>1</v>
      </c>
      <c r="T47">
        <v>6</v>
      </c>
      <c r="U47" t="s">
        <v>46</v>
      </c>
      <c r="V47" t="s">
        <v>45</v>
      </c>
      <c r="W47" t="b">
        <v>0</v>
      </c>
      <c r="Z47">
        <v>46</v>
      </c>
      <c r="AA47">
        <v>10</v>
      </c>
      <c r="AD47">
        <v>25</v>
      </c>
      <c r="AE47">
        <v>5.0000000000000009</v>
      </c>
      <c r="AF47">
        <v>6</v>
      </c>
    </row>
    <row r="48" spans="1:32" x14ac:dyDescent="0.3">
      <c r="A48">
        <v>46</v>
      </c>
      <c r="B48" t="s">
        <v>17</v>
      </c>
      <c r="C48" t="s">
        <v>23</v>
      </c>
      <c r="E48" t="s">
        <v>21</v>
      </c>
      <c r="F48">
        <v>0</v>
      </c>
      <c r="G48">
        <v>0</v>
      </c>
      <c r="H48">
        <v>10</v>
      </c>
      <c r="I48">
        <v>0</v>
      </c>
      <c r="J48">
        <v>4</v>
      </c>
      <c r="K48">
        <v>15</v>
      </c>
      <c r="L48">
        <v>30</v>
      </c>
      <c r="M48">
        <v>165</v>
      </c>
      <c r="N48">
        <v>120</v>
      </c>
      <c r="O48">
        <v>14</v>
      </c>
      <c r="P48">
        <v>0</v>
      </c>
      <c r="Q48">
        <v>3</v>
      </c>
      <c r="R48">
        <v>10</v>
      </c>
      <c r="S48">
        <v>1</v>
      </c>
      <c r="T48">
        <v>6</v>
      </c>
      <c r="U48" t="s">
        <v>46</v>
      </c>
      <c r="V48" t="s">
        <v>45</v>
      </c>
      <c r="W48" t="b">
        <v>0</v>
      </c>
      <c r="Z48">
        <v>46</v>
      </c>
      <c r="AA48">
        <v>10</v>
      </c>
      <c r="AD48">
        <v>26</v>
      </c>
      <c r="AE48">
        <v>5.0000000000000009</v>
      </c>
      <c r="AF48">
        <v>6</v>
      </c>
    </row>
    <row r="49" spans="1:32" x14ac:dyDescent="0.3">
      <c r="A49">
        <v>48</v>
      </c>
      <c r="B49" t="s">
        <v>15</v>
      </c>
      <c r="C49" t="s">
        <v>23</v>
      </c>
      <c r="D49" t="s">
        <v>17</v>
      </c>
      <c r="E49" t="s">
        <v>21</v>
      </c>
      <c r="F49">
        <v>2</v>
      </c>
      <c r="G49">
        <v>0</v>
      </c>
      <c r="H49">
        <v>10</v>
      </c>
      <c r="I49">
        <v>0</v>
      </c>
      <c r="J49">
        <v>0</v>
      </c>
      <c r="K49">
        <v>3</v>
      </c>
      <c r="L49">
        <v>24</v>
      </c>
      <c r="M49">
        <v>111</v>
      </c>
      <c r="N49">
        <v>84</v>
      </c>
      <c r="O49">
        <v>12</v>
      </c>
      <c r="P49">
        <v>2</v>
      </c>
      <c r="Q49">
        <v>2</v>
      </c>
      <c r="R49">
        <v>10</v>
      </c>
      <c r="S49">
        <v>-2</v>
      </c>
      <c r="T49">
        <v>1</v>
      </c>
      <c r="U49" t="s">
        <v>46</v>
      </c>
      <c r="V49" t="s">
        <v>45</v>
      </c>
      <c r="W49" t="b">
        <v>0</v>
      </c>
      <c r="Z49">
        <v>48</v>
      </c>
      <c r="AA49">
        <v>10</v>
      </c>
      <c r="AD49">
        <v>27</v>
      </c>
      <c r="AE49">
        <v>5.0000000000000009</v>
      </c>
      <c r="AF49">
        <v>6</v>
      </c>
    </row>
    <row r="50" spans="1:32" x14ac:dyDescent="0.3">
      <c r="A50">
        <v>48</v>
      </c>
      <c r="B50" t="s">
        <v>17</v>
      </c>
      <c r="C50" t="s">
        <v>23</v>
      </c>
      <c r="D50" t="s">
        <v>2</v>
      </c>
      <c r="E50" t="s">
        <v>21</v>
      </c>
      <c r="F50">
        <v>0</v>
      </c>
      <c r="G50">
        <v>0</v>
      </c>
      <c r="H50">
        <v>9</v>
      </c>
      <c r="I50">
        <v>0</v>
      </c>
      <c r="J50">
        <v>2</v>
      </c>
      <c r="K50">
        <v>15</v>
      </c>
      <c r="L50">
        <v>20</v>
      </c>
      <c r="M50">
        <v>127</v>
      </c>
      <c r="N50">
        <v>92</v>
      </c>
      <c r="O50">
        <v>11</v>
      </c>
      <c r="P50">
        <v>0</v>
      </c>
      <c r="Q50">
        <v>2</v>
      </c>
      <c r="R50">
        <v>9</v>
      </c>
      <c r="S50">
        <v>0</v>
      </c>
      <c r="T50">
        <v>6</v>
      </c>
      <c r="U50" t="s">
        <v>46</v>
      </c>
      <c r="V50" t="s">
        <v>45</v>
      </c>
      <c r="W50" t="b">
        <v>0</v>
      </c>
      <c r="Z50">
        <v>48</v>
      </c>
      <c r="AA50">
        <v>9</v>
      </c>
      <c r="AD50">
        <v>28</v>
      </c>
      <c r="AE50">
        <v>5.0000000000000009</v>
      </c>
      <c r="AF50">
        <v>6</v>
      </c>
    </row>
    <row r="51" spans="1:32" x14ac:dyDescent="0.3">
      <c r="A51">
        <v>48</v>
      </c>
      <c r="B51" t="s">
        <v>17</v>
      </c>
      <c r="C51" t="s">
        <v>23</v>
      </c>
      <c r="D51" t="s">
        <v>2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8</v>
      </c>
      <c r="K51">
        <v>3</v>
      </c>
      <c r="L51">
        <v>23</v>
      </c>
      <c r="M51">
        <v>106</v>
      </c>
      <c r="N51">
        <v>80</v>
      </c>
      <c r="O51">
        <v>8</v>
      </c>
      <c r="P51">
        <v>0</v>
      </c>
      <c r="Q51">
        <v>2</v>
      </c>
      <c r="R51">
        <v>0</v>
      </c>
      <c r="S51">
        <v>6</v>
      </c>
      <c r="T51">
        <v>6</v>
      </c>
      <c r="U51" t="s">
        <v>47</v>
      </c>
      <c r="V51" t="s">
        <v>45</v>
      </c>
      <c r="W51" t="b">
        <v>0</v>
      </c>
      <c r="Z51">
        <v>48</v>
      </c>
      <c r="AB51">
        <v>6</v>
      </c>
      <c r="AD51">
        <v>29</v>
      </c>
      <c r="AE51">
        <v>5.0000000000000009</v>
      </c>
      <c r="AF51">
        <v>6</v>
      </c>
    </row>
    <row r="52" spans="1:32" x14ac:dyDescent="0.3">
      <c r="A52">
        <v>48</v>
      </c>
      <c r="B52" t="s">
        <v>17</v>
      </c>
      <c r="C52" t="s">
        <v>23</v>
      </c>
      <c r="D52" t="s">
        <v>16</v>
      </c>
      <c r="E52" t="s">
        <v>2</v>
      </c>
      <c r="F52">
        <v>0</v>
      </c>
      <c r="G52">
        <v>0</v>
      </c>
      <c r="H52">
        <v>0</v>
      </c>
      <c r="I52">
        <v>0</v>
      </c>
      <c r="J52">
        <v>10</v>
      </c>
      <c r="K52">
        <v>15</v>
      </c>
      <c r="L52">
        <v>33</v>
      </c>
      <c r="M52">
        <v>148</v>
      </c>
      <c r="N52">
        <v>100</v>
      </c>
      <c r="O52">
        <v>10</v>
      </c>
      <c r="P52">
        <v>0</v>
      </c>
      <c r="Q52">
        <v>3</v>
      </c>
      <c r="R52">
        <v>0</v>
      </c>
      <c r="S52">
        <v>7</v>
      </c>
      <c r="T52">
        <v>3</v>
      </c>
      <c r="U52" t="s">
        <v>47</v>
      </c>
      <c r="V52" t="s">
        <v>45</v>
      </c>
      <c r="W52" t="b">
        <v>0</v>
      </c>
      <c r="Z52">
        <v>48</v>
      </c>
      <c r="AB52">
        <v>7</v>
      </c>
      <c r="AD52">
        <v>30</v>
      </c>
      <c r="AE52">
        <v>5.7131718064487282</v>
      </c>
      <c r="AF52">
        <v>2.669726597214126</v>
      </c>
    </row>
    <row r="53" spans="1:32" x14ac:dyDescent="0.3">
      <c r="A53">
        <v>48</v>
      </c>
      <c r="B53" t="s">
        <v>17</v>
      </c>
      <c r="C53" t="s">
        <v>23</v>
      </c>
      <c r="E53" t="s">
        <v>2</v>
      </c>
      <c r="F53">
        <v>0</v>
      </c>
      <c r="G53">
        <v>0</v>
      </c>
      <c r="H53">
        <v>10</v>
      </c>
      <c r="I53">
        <v>0</v>
      </c>
      <c r="J53">
        <v>0</v>
      </c>
      <c r="K53">
        <v>15</v>
      </c>
      <c r="L53">
        <v>24</v>
      </c>
      <c r="M53">
        <v>119</v>
      </c>
      <c r="N53">
        <v>80</v>
      </c>
      <c r="O53">
        <v>10</v>
      </c>
      <c r="P53">
        <v>2</v>
      </c>
      <c r="Q53">
        <v>2</v>
      </c>
      <c r="R53">
        <v>8</v>
      </c>
      <c r="S53">
        <v>-2</v>
      </c>
      <c r="T53">
        <v>1</v>
      </c>
      <c r="U53" t="s">
        <v>46</v>
      </c>
      <c r="V53" t="s">
        <v>45</v>
      </c>
      <c r="W53" t="b">
        <v>0</v>
      </c>
      <c r="Z53">
        <v>48</v>
      </c>
      <c r="AA53">
        <v>8</v>
      </c>
      <c r="AD53">
        <v>31</v>
      </c>
      <c r="AE53">
        <v>5.5996269273560415</v>
      </c>
      <c r="AF53">
        <v>3.7947592032308943</v>
      </c>
    </row>
    <row r="54" spans="1:32" x14ac:dyDescent="0.3">
      <c r="A54">
        <v>48</v>
      </c>
      <c r="B54" t="s">
        <v>17</v>
      </c>
      <c r="C54" t="s">
        <v>23</v>
      </c>
      <c r="D54" t="s">
        <v>2</v>
      </c>
      <c r="E54" t="s">
        <v>21</v>
      </c>
      <c r="F54">
        <v>0</v>
      </c>
      <c r="G54">
        <v>0</v>
      </c>
      <c r="H54">
        <v>3</v>
      </c>
      <c r="I54">
        <v>0</v>
      </c>
      <c r="J54">
        <v>7</v>
      </c>
      <c r="K54">
        <v>15</v>
      </c>
      <c r="L54">
        <v>33</v>
      </c>
      <c r="M54">
        <v>142</v>
      </c>
      <c r="N54">
        <v>94</v>
      </c>
      <c r="O54">
        <v>10</v>
      </c>
      <c r="P54">
        <v>0</v>
      </c>
      <c r="Q54">
        <v>3</v>
      </c>
      <c r="R54">
        <v>3</v>
      </c>
      <c r="S54">
        <v>4</v>
      </c>
      <c r="T54">
        <v>6</v>
      </c>
      <c r="V54" t="s">
        <v>45</v>
      </c>
      <c r="W54" t="b">
        <v>0</v>
      </c>
      <c r="Z54">
        <v>48</v>
      </c>
      <c r="AD54">
        <v>32</v>
      </c>
      <c r="AE54">
        <v>5.5996269273560415</v>
      </c>
      <c r="AF54">
        <v>3.7947592032308943</v>
      </c>
    </row>
    <row r="55" spans="1:32" x14ac:dyDescent="0.3">
      <c r="A55">
        <v>48</v>
      </c>
      <c r="B55" t="s">
        <v>17</v>
      </c>
      <c r="C55" t="s">
        <v>23</v>
      </c>
      <c r="D55" t="s">
        <v>2</v>
      </c>
      <c r="E55" t="s">
        <v>21</v>
      </c>
      <c r="F55">
        <v>1</v>
      </c>
      <c r="G55">
        <v>0</v>
      </c>
      <c r="H55">
        <v>6</v>
      </c>
      <c r="I55">
        <v>0</v>
      </c>
      <c r="J55">
        <v>7</v>
      </c>
      <c r="K55">
        <v>15</v>
      </c>
      <c r="L55">
        <v>43</v>
      </c>
      <c r="M55">
        <v>178</v>
      </c>
      <c r="N55">
        <v>120</v>
      </c>
      <c r="O55">
        <v>14</v>
      </c>
      <c r="P55">
        <v>0</v>
      </c>
      <c r="Q55">
        <v>4</v>
      </c>
      <c r="R55">
        <v>7</v>
      </c>
      <c r="S55">
        <v>3</v>
      </c>
      <c r="T55">
        <v>6</v>
      </c>
      <c r="V55" t="s">
        <v>45</v>
      </c>
      <c r="W55" t="b">
        <v>0</v>
      </c>
      <c r="Z55">
        <v>48</v>
      </c>
      <c r="AD55">
        <v>33</v>
      </c>
      <c r="AE55">
        <v>5.5996269273560415</v>
      </c>
      <c r="AF55">
        <v>3.7947592032308943</v>
      </c>
    </row>
    <row r="56" spans="1:32" x14ac:dyDescent="0.3">
      <c r="A56">
        <v>49</v>
      </c>
      <c r="B56" t="s">
        <v>15</v>
      </c>
      <c r="C56" t="s">
        <v>23</v>
      </c>
      <c r="D56" t="s">
        <v>77</v>
      </c>
      <c r="E56" t="s">
        <v>21</v>
      </c>
      <c r="F56">
        <v>0</v>
      </c>
      <c r="G56">
        <v>0</v>
      </c>
      <c r="H56">
        <v>6</v>
      </c>
      <c r="I56">
        <v>0</v>
      </c>
      <c r="J56">
        <v>2</v>
      </c>
      <c r="K56">
        <v>15</v>
      </c>
      <c r="L56">
        <v>23</v>
      </c>
      <c r="M56">
        <v>106</v>
      </c>
      <c r="N56">
        <v>68</v>
      </c>
      <c r="O56">
        <v>8</v>
      </c>
      <c r="P56">
        <v>0</v>
      </c>
      <c r="Q56">
        <v>2</v>
      </c>
      <c r="R56">
        <v>6</v>
      </c>
      <c r="S56">
        <v>0</v>
      </c>
      <c r="T56">
        <v>6</v>
      </c>
      <c r="U56" t="s">
        <v>46</v>
      </c>
      <c r="V56" t="s">
        <v>45</v>
      </c>
      <c r="W56" t="b">
        <v>0</v>
      </c>
      <c r="Z56">
        <v>49</v>
      </c>
      <c r="AA56">
        <v>6</v>
      </c>
      <c r="AD56">
        <v>34</v>
      </c>
      <c r="AE56">
        <v>6.7465998539119445</v>
      </c>
      <c r="AF56">
        <v>3.7947592032308943</v>
      </c>
    </row>
    <row r="57" spans="1:32" x14ac:dyDescent="0.3">
      <c r="A57">
        <v>49</v>
      </c>
      <c r="B57" t="s">
        <v>17</v>
      </c>
      <c r="C57" t="s">
        <v>23</v>
      </c>
      <c r="D57" t="s">
        <v>15</v>
      </c>
      <c r="E57" t="s">
        <v>21</v>
      </c>
      <c r="F57">
        <v>0</v>
      </c>
      <c r="G57">
        <v>0</v>
      </c>
      <c r="H57">
        <v>1</v>
      </c>
      <c r="I57">
        <v>0</v>
      </c>
      <c r="J57">
        <v>7</v>
      </c>
      <c r="K57">
        <v>15</v>
      </c>
      <c r="L57">
        <v>13</v>
      </c>
      <c r="M57">
        <v>106</v>
      </c>
      <c r="N57">
        <v>78</v>
      </c>
      <c r="O57">
        <v>8</v>
      </c>
      <c r="P57">
        <v>0</v>
      </c>
      <c r="Q57">
        <v>1</v>
      </c>
      <c r="R57">
        <v>1</v>
      </c>
      <c r="S57">
        <v>6</v>
      </c>
      <c r="T57">
        <v>6</v>
      </c>
      <c r="U57" t="s">
        <v>47</v>
      </c>
      <c r="V57" t="s">
        <v>45</v>
      </c>
      <c r="W57" t="b">
        <v>0</v>
      </c>
      <c r="Z57">
        <v>49</v>
      </c>
      <c r="AB57">
        <v>6</v>
      </c>
      <c r="AD57">
        <v>35</v>
      </c>
      <c r="AE57">
        <v>6.7465998539119445</v>
      </c>
      <c r="AF57">
        <v>3.7947592032308943</v>
      </c>
    </row>
    <row r="58" spans="1:32" x14ac:dyDescent="0.3">
      <c r="A58">
        <v>49</v>
      </c>
      <c r="B58" t="s">
        <v>17</v>
      </c>
      <c r="C58" t="s">
        <v>23</v>
      </c>
      <c r="D58" t="s">
        <v>2</v>
      </c>
      <c r="E58" t="s">
        <v>21</v>
      </c>
      <c r="F58">
        <v>0</v>
      </c>
      <c r="G58">
        <v>0</v>
      </c>
      <c r="H58">
        <v>1</v>
      </c>
      <c r="I58">
        <v>0</v>
      </c>
      <c r="J58">
        <v>9</v>
      </c>
      <c r="K58">
        <v>15</v>
      </c>
      <c r="L58">
        <v>43</v>
      </c>
      <c r="M58">
        <v>156</v>
      </c>
      <c r="N58">
        <v>98</v>
      </c>
      <c r="O58">
        <v>10</v>
      </c>
      <c r="P58">
        <v>0</v>
      </c>
      <c r="Q58">
        <v>4</v>
      </c>
      <c r="R58">
        <v>1</v>
      </c>
      <c r="S58">
        <v>5</v>
      </c>
      <c r="T58">
        <v>6</v>
      </c>
      <c r="U58" t="s">
        <v>47</v>
      </c>
      <c r="V58" t="s">
        <v>45</v>
      </c>
      <c r="W58" t="b">
        <v>0</v>
      </c>
      <c r="Z58">
        <v>49</v>
      </c>
      <c r="AB58">
        <v>5</v>
      </c>
      <c r="AD58">
        <v>36</v>
      </c>
      <c r="AE58">
        <v>6.7465998539119445</v>
      </c>
      <c r="AF58">
        <v>3.7947592032308943</v>
      </c>
    </row>
    <row r="59" spans="1:32" x14ac:dyDescent="0.3">
      <c r="A59">
        <v>49</v>
      </c>
      <c r="B59" t="s">
        <v>17</v>
      </c>
      <c r="C59" t="s">
        <v>23</v>
      </c>
      <c r="D59" t="s">
        <v>2</v>
      </c>
      <c r="E59" t="s">
        <v>21</v>
      </c>
      <c r="F59">
        <v>0</v>
      </c>
      <c r="G59">
        <v>0</v>
      </c>
      <c r="H59">
        <v>1</v>
      </c>
      <c r="I59">
        <v>0</v>
      </c>
      <c r="J59">
        <v>8</v>
      </c>
      <c r="K59">
        <v>3</v>
      </c>
      <c r="L59">
        <v>13</v>
      </c>
      <c r="M59">
        <v>104</v>
      </c>
      <c r="N59">
        <v>88</v>
      </c>
      <c r="O59">
        <v>9</v>
      </c>
      <c r="P59">
        <v>0</v>
      </c>
      <c r="Q59">
        <v>1</v>
      </c>
      <c r="R59">
        <v>1</v>
      </c>
      <c r="S59">
        <v>7</v>
      </c>
      <c r="T59">
        <v>6</v>
      </c>
      <c r="U59" t="s">
        <v>47</v>
      </c>
      <c r="V59" t="s">
        <v>45</v>
      </c>
      <c r="W59" t="b">
        <v>0</v>
      </c>
      <c r="Z59">
        <v>49</v>
      </c>
      <c r="AB59">
        <v>7</v>
      </c>
      <c r="AD59">
        <v>37</v>
      </c>
      <c r="AE59">
        <v>6.7465998539119445</v>
      </c>
      <c r="AF59">
        <v>3.7947592032308943</v>
      </c>
    </row>
    <row r="60" spans="1:32" x14ac:dyDescent="0.3">
      <c r="A60">
        <v>49</v>
      </c>
      <c r="B60" t="s">
        <v>17</v>
      </c>
      <c r="C60" t="s">
        <v>23</v>
      </c>
      <c r="D60" t="s">
        <v>2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8</v>
      </c>
      <c r="K60">
        <v>15</v>
      </c>
      <c r="L60">
        <v>33</v>
      </c>
      <c r="M60">
        <v>128</v>
      </c>
      <c r="N60">
        <v>80</v>
      </c>
      <c r="O60">
        <v>8</v>
      </c>
      <c r="P60">
        <v>0</v>
      </c>
      <c r="Q60">
        <v>3</v>
      </c>
      <c r="R60">
        <v>0</v>
      </c>
      <c r="S60">
        <v>5</v>
      </c>
      <c r="T60">
        <v>6</v>
      </c>
      <c r="U60" t="s">
        <v>47</v>
      </c>
      <c r="V60" t="s">
        <v>45</v>
      </c>
      <c r="W60" t="b">
        <v>0</v>
      </c>
      <c r="Z60">
        <v>49</v>
      </c>
      <c r="AB60">
        <v>5</v>
      </c>
      <c r="AD60">
        <v>38</v>
      </c>
      <c r="AE60">
        <v>6.7465998539119445</v>
      </c>
      <c r="AF60">
        <v>3.7947592032308943</v>
      </c>
    </row>
    <row r="61" spans="1:32" x14ac:dyDescent="0.3">
      <c r="A61">
        <v>49</v>
      </c>
      <c r="B61" t="s">
        <v>17</v>
      </c>
      <c r="C61" t="s">
        <v>23</v>
      </c>
      <c r="D61" t="s">
        <v>2</v>
      </c>
      <c r="E61" t="s">
        <v>21</v>
      </c>
      <c r="F61">
        <v>0</v>
      </c>
      <c r="G61">
        <v>0</v>
      </c>
      <c r="H61">
        <v>0</v>
      </c>
      <c r="I61">
        <v>0</v>
      </c>
      <c r="J61">
        <v>9</v>
      </c>
      <c r="K61">
        <v>15</v>
      </c>
      <c r="L61">
        <v>33</v>
      </c>
      <c r="M61">
        <v>138</v>
      </c>
      <c r="N61">
        <v>90</v>
      </c>
      <c r="O61">
        <v>9</v>
      </c>
      <c r="P61">
        <v>0</v>
      </c>
      <c r="Q61">
        <v>3</v>
      </c>
      <c r="R61">
        <v>0</v>
      </c>
      <c r="S61">
        <v>6</v>
      </c>
      <c r="T61">
        <v>6</v>
      </c>
      <c r="U61" t="s">
        <v>47</v>
      </c>
      <c r="V61" t="s">
        <v>45</v>
      </c>
      <c r="W61" t="b">
        <v>0</v>
      </c>
      <c r="Z61">
        <v>49</v>
      </c>
      <c r="AB61">
        <v>6</v>
      </c>
      <c r="AD61">
        <v>39</v>
      </c>
      <c r="AE61">
        <v>6.7465998539119445</v>
      </c>
      <c r="AF61">
        <v>3.7947592032308943</v>
      </c>
    </row>
    <row r="62" spans="1:32" x14ac:dyDescent="0.3">
      <c r="A62">
        <v>49</v>
      </c>
      <c r="B62" t="s">
        <v>17</v>
      </c>
      <c r="C62" t="s">
        <v>23</v>
      </c>
      <c r="E62" t="s">
        <v>16</v>
      </c>
      <c r="F62">
        <v>1</v>
      </c>
      <c r="G62">
        <v>0</v>
      </c>
      <c r="H62">
        <v>8</v>
      </c>
      <c r="I62">
        <v>0</v>
      </c>
      <c r="J62">
        <v>0</v>
      </c>
      <c r="K62">
        <v>15</v>
      </c>
      <c r="L62">
        <v>24</v>
      </c>
      <c r="M62">
        <v>105</v>
      </c>
      <c r="N62">
        <v>66</v>
      </c>
      <c r="O62">
        <v>9</v>
      </c>
      <c r="P62">
        <v>2</v>
      </c>
      <c r="Q62">
        <v>2</v>
      </c>
      <c r="R62">
        <v>7</v>
      </c>
      <c r="S62">
        <v>-2</v>
      </c>
      <c r="T62">
        <v>1</v>
      </c>
      <c r="U62" t="s">
        <v>46</v>
      </c>
      <c r="V62" t="s">
        <v>45</v>
      </c>
      <c r="W62" t="b">
        <v>0</v>
      </c>
      <c r="Z62">
        <v>49</v>
      </c>
      <c r="AA62">
        <v>7</v>
      </c>
      <c r="AD62">
        <v>40</v>
      </c>
      <c r="AE62">
        <v>6.7465998539119445</v>
      </c>
      <c r="AF62">
        <v>3.7947592032308943</v>
      </c>
    </row>
    <row r="63" spans="1:32" x14ac:dyDescent="0.3">
      <c r="AD63">
        <v>41</v>
      </c>
      <c r="AE63">
        <v>6.7465998539119445</v>
      </c>
      <c r="AF63">
        <v>3.7947592032308943</v>
      </c>
    </row>
    <row r="64" spans="1:32" x14ac:dyDescent="0.3">
      <c r="AD64">
        <v>42</v>
      </c>
      <c r="AE64">
        <v>7.3014462235940849</v>
      </c>
      <c r="AF64">
        <v>3.7947592032308943</v>
      </c>
    </row>
    <row r="65" spans="30:32" x14ac:dyDescent="0.3">
      <c r="AD65">
        <v>43</v>
      </c>
      <c r="AE65">
        <v>7.3014462235940849</v>
      </c>
      <c r="AF65">
        <v>3.7947592032308943</v>
      </c>
    </row>
    <row r="66" spans="30:32" x14ac:dyDescent="0.3">
      <c r="AD66">
        <v>44</v>
      </c>
      <c r="AE66">
        <v>7.3014462235940849</v>
      </c>
      <c r="AF66">
        <v>3.7947592032308943</v>
      </c>
    </row>
    <row r="67" spans="30:32" x14ac:dyDescent="0.3">
      <c r="AD67">
        <v>45</v>
      </c>
      <c r="AE67">
        <v>7.3014462235940849</v>
      </c>
      <c r="AF67">
        <v>3.7947592032308943</v>
      </c>
    </row>
    <row r="68" spans="30:32" x14ac:dyDescent="0.3">
      <c r="AD68">
        <v>46</v>
      </c>
      <c r="AE68">
        <v>7.3014462235940849</v>
      </c>
      <c r="AF68">
        <v>3.7947592032308943</v>
      </c>
    </row>
    <row r="69" spans="30:32" x14ac:dyDescent="0.3">
      <c r="AD69">
        <v>47</v>
      </c>
      <c r="AE69">
        <v>7.997100979483057</v>
      </c>
      <c r="AF69">
        <v>4.971063082399267</v>
      </c>
    </row>
    <row r="70" spans="30:32" x14ac:dyDescent="0.3">
      <c r="AD70">
        <v>48</v>
      </c>
      <c r="AE70">
        <v>7.997100979483057</v>
      </c>
      <c r="AF70">
        <v>4.971063082399267</v>
      </c>
    </row>
    <row r="71" spans="30:32" x14ac:dyDescent="0.3">
      <c r="AD71">
        <v>49</v>
      </c>
      <c r="AE71">
        <v>8.2523167565136255</v>
      </c>
      <c r="AF71">
        <v>5.8016475460500176</v>
      </c>
    </row>
    <row r="72" spans="30:32" x14ac:dyDescent="0.3">
      <c r="AD72">
        <v>50</v>
      </c>
    </row>
    <row r="73" spans="30:32" x14ac:dyDescent="0.3">
      <c r="AD73">
        <v>51</v>
      </c>
    </row>
    <row r="74" spans="30:32" x14ac:dyDescent="0.3">
      <c r="AD74">
        <v>52</v>
      </c>
    </row>
    <row r="75" spans="30:32" x14ac:dyDescent="0.3">
      <c r="AD75">
        <v>53</v>
      </c>
    </row>
    <row r="76" spans="30:32" x14ac:dyDescent="0.3">
      <c r="AD76">
        <v>54</v>
      </c>
    </row>
    <row r="77" spans="30:32" x14ac:dyDescent="0.3">
      <c r="AD77">
        <v>55</v>
      </c>
    </row>
    <row r="78" spans="30:32" x14ac:dyDescent="0.3">
      <c r="AD78">
        <v>56</v>
      </c>
    </row>
    <row r="79" spans="30:32" x14ac:dyDescent="0.3">
      <c r="AD79">
        <v>57</v>
      </c>
    </row>
    <row r="80" spans="30:32" x14ac:dyDescent="0.3">
      <c r="AD80">
        <v>58</v>
      </c>
    </row>
    <row r="81" spans="30:30" x14ac:dyDescent="0.3">
      <c r="AD81">
        <v>59</v>
      </c>
    </row>
    <row r="82" spans="30:30" x14ac:dyDescent="0.3">
      <c r="AD82">
        <v>60</v>
      </c>
    </row>
    <row r="83" spans="30:30" x14ac:dyDescent="0.3">
      <c r="AD83">
        <v>61</v>
      </c>
    </row>
    <row r="84" spans="30:30" x14ac:dyDescent="0.3">
      <c r="AD84">
        <v>62</v>
      </c>
    </row>
    <row r="85" spans="30:30" x14ac:dyDescent="0.3">
      <c r="AD85">
        <v>63</v>
      </c>
    </row>
    <row r="86" spans="30:30" x14ac:dyDescent="0.3">
      <c r="AD86">
        <v>64</v>
      </c>
    </row>
    <row r="87" spans="30:30" x14ac:dyDescent="0.3">
      <c r="AD87">
        <v>65</v>
      </c>
    </row>
    <row r="88" spans="30:30" x14ac:dyDescent="0.3">
      <c r="AD88">
        <v>66</v>
      </c>
    </row>
    <row r="89" spans="30:30" x14ac:dyDescent="0.3">
      <c r="AD89">
        <v>67</v>
      </c>
    </row>
    <row r="90" spans="30:30" x14ac:dyDescent="0.3">
      <c r="AD90">
        <v>68</v>
      </c>
    </row>
    <row r="91" spans="30:30" x14ac:dyDescent="0.3">
      <c r="AD91">
        <v>69</v>
      </c>
    </row>
    <row r="92" spans="30:30" x14ac:dyDescent="0.3">
      <c r="AD92">
        <v>70</v>
      </c>
    </row>
    <row r="93" spans="30:30" x14ac:dyDescent="0.3">
      <c r="AD93">
        <v>71</v>
      </c>
    </row>
    <row r="94" spans="30:30" x14ac:dyDescent="0.3">
      <c r="AD94">
        <v>72</v>
      </c>
    </row>
    <row r="95" spans="30:30" x14ac:dyDescent="0.3">
      <c r="AD95">
        <v>73</v>
      </c>
    </row>
    <row r="96" spans="30:30" x14ac:dyDescent="0.3">
      <c r="AD96">
        <v>74</v>
      </c>
    </row>
    <row r="97" spans="30:30" x14ac:dyDescent="0.3">
      <c r="AD97">
        <v>75</v>
      </c>
    </row>
    <row r="98" spans="30:30" x14ac:dyDescent="0.3">
      <c r="AD98">
        <v>76</v>
      </c>
    </row>
    <row r="99" spans="30:30" x14ac:dyDescent="0.3">
      <c r="AD99">
        <v>77</v>
      </c>
    </row>
    <row r="100" spans="30:30" x14ac:dyDescent="0.3">
      <c r="AD100">
        <v>78</v>
      </c>
    </row>
    <row r="101" spans="30:30" x14ac:dyDescent="0.3">
      <c r="AD101">
        <v>79</v>
      </c>
    </row>
    <row r="102" spans="30:30" x14ac:dyDescent="0.3">
      <c r="AD102">
        <v>80</v>
      </c>
    </row>
    <row r="103" spans="30:30" x14ac:dyDescent="0.3">
      <c r="AD103">
        <v>81</v>
      </c>
    </row>
    <row r="104" spans="30:30" x14ac:dyDescent="0.3">
      <c r="AD104">
        <v>82</v>
      </c>
    </row>
    <row r="105" spans="30:30" x14ac:dyDescent="0.3">
      <c r="AD105">
        <v>83</v>
      </c>
    </row>
    <row r="106" spans="30:30" x14ac:dyDescent="0.3">
      <c r="AD106">
        <v>84</v>
      </c>
    </row>
    <row r="107" spans="30:30" x14ac:dyDescent="0.3">
      <c r="AD107">
        <v>85</v>
      </c>
    </row>
    <row r="108" spans="30:30" x14ac:dyDescent="0.3">
      <c r="AD108">
        <v>86</v>
      </c>
    </row>
    <row r="109" spans="30:30" x14ac:dyDescent="0.3">
      <c r="AD109">
        <v>87</v>
      </c>
    </row>
    <row r="110" spans="30:30" x14ac:dyDescent="0.3">
      <c r="AD110">
        <v>88</v>
      </c>
    </row>
    <row r="111" spans="30:30" x14ac:dyDescent="0.3">
      <c r="AD111">
        <v>89</v>
      </c>
    </row>
    <row r="112" spans="30:30" x14ac:dyDescent="0.3">
      <c r="AD112">
        <v>90</v>
      </c>
    </row>
    <row r="113" spans="30:30" x14ac:dyDescent="0.3">
      <c r="AD113">
        <v>91</v>
      </c>
    </row>
    <row r="114" spans="30:30" x14ac:dyDescent="0.3">
      <c r="AD114">
        <v>92</v>
      </c>
    </row>
    <row r="115" spans="30:30" x14ac:dyDescent="0.3">
      <c r="AD115">
        <v>93</v>
      </c>
    </row>
    <row r="116" spans="30:30" x14ac:dyDescent="0.3">
      <c r="AD116">
        <v>94</v>
      </c>
    </row>
    <row r="117" spans="30:30" x14ac:dyDescent="0.3">
      <c r="AD117">
        <v>95</v>
      </c>
    </row>
    <row r="118" spans="30:30" x14ac:dyDescent="0.3">
      <c r="AD118">
        <v>96</v>
      </c>
    </row>
    <row r="119" spans="30:30" x14ac:dyDescent="0.3">
      <c r="AD119">
        <v>97</v>
      </c>
    </row>
    <row r="120" spans="30:30" x14ac:dyDescent="0.3">
      <c r="AD120">
        <v>98</v>
      </c>
    </row>
    <row r="121" spans="30:30" x14ac:dyDescent="0.3">
      <c r="AD121">
        <v>99</v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276"/>
  <sheetViews>
    <sheetView topLeftCell="Q1" workbookViewId="0">
      <selection activeCell="AL7" sqref="AL7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3" t="s">
        <v>39</v>
      </c>
      <c r="D2" s="24"/>
      <c r="E2" s="23" t="s">
        <v>40</v>
      </c>
      <c r="F2" s="24"/>
      <c r="G2" s="23" t="s">
        <v>7</v>
      </c>
      <c r="H2" s="24"/>
      <c r="I2" s="23" t="s">
        <v>41</v>
      </c>
      <c r="J2" s="24"/>
      <c r="K2" s="20"/>
      <c r="L2" s="23" t="s">
        <v>39</v>
      </c>
      <c r="M2" s="24"/>
      <c r="N2" s="23" t="s">
        <v>40</v>
      </c>
      <c r="O2" s="24"/>
      <c r="P2" s="23" t="s">
        <v>7</v>
      </c>
      <c r="Q2" s="24"/>
      <c r="R2" s="23" t="s">
        <v>41</v>
      </c>
      <c r="S2" s="24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0.31742434397116281</v>
      </c>
      <c r="F4" s="8">
        <v>0.64109309591506924</v>
      </c>
      <c r="G4" s="7" t="e">
        <v>#NUM!</v>
      </c>
      <c r="H4" s="8" t="e">
        <v>#NUM!</v>
      </c>
      <c r="I4" s="7">
        <v>3.5896049012559515E-2</v>
      </c>
      <c r="J4" s="8">
        <v>0.18603097236172109</v>
      </c>
      <c r="L4" s="7" t="e">
        <f>(C4-D4)</f>
        <v>#NUM!</v>
      </c>
      <c r="M4" s="8" t="e">
        <f>(C4+D4)</f>
        <v>#NUM!</v>
      </c>
      <c r="N4" s="7">
        <f t="shared" ref="N4:N17" si="0">(E4-F4)</f>
        <v>-0.33454328512258813</v>
      </c>
      <c r="O4" s="8">
        <f t="shared" ref="O4:O17" si="1">(E4+F4)</f>
        <v>0.94882972752038597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-0.15065596325488828</v>
      </c>
      <c r="S4" s="8">
        <f t="shared" ref="S4:S17" si="5">(I4+J4)</f>
        <v>0.22314838364052586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6.803773805200608</v>
      </c>
      <c r="F6" s="8">
        <v>4.4381467007113633</v>
      </c>
      <c r="G6" s="7" t="e">
        <v>#NUM!</v>
      </c>
      <c r="H6" s="8" t="e">
        <v>#NUM!</v>
      </c>
      <c r="I6" s="7">
        <v>5.8525948131385093</v>
      </c>
      <c r="J6" s="8">
        <v>3.6494477934357756</v>
      </c>
      <c r="L6" s="7" t="e">
        <f t="shared" si="6"/>
        <v>#NUM!</v>
      </c>
      <c r="M6" s="8" t="e">
        <f t="shared" si="7"/>
        <v>#NUM!</v>
      </c>
      <c r="N6" s="7">
        <f t="shared" si="0"/>
        <v>2.0140878207901416</v>
      </c>
      <c r="O6" s="8">
        <f t="shared" si="1"/>
        <v>10.916701520632156</v>
      </c>
      <c r="P6" s="7" t="e">
        <f t="shared" si="2"/>
        <v>#NUM!</v>
      </c>
      <c r="Q6" s="8" t="e">
        <f t="shared" si="3"/>
        <v>#NUM!</v>
      </c>
      <c r="R6" s="7">
        <f t="shared" si="4"/>
        <v>2.1974480840815032</v>
      </c>
      <c r="S6" s="8">
        <f t="shared" si="5"/>
        <v>9.4963408821672921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2.2915978930129914E-2</v>
      </c>
      <c r="F7" s="8">
        <v>0.14963568037003669</v>
      </c>
      <c r="G7" s="7" t="e">
        <v>#NUM!</v>
      </c>
      <c r="H7" s="8" t="e">
        <v>#NUM!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-0.13514368153617157</v>
      </c>
      <c r="O7" s="8">
        <f t="shared" si="1"/>
        <v>0.18920665418211052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3.235672666712285</v>
      </c>
      <c r="F8" s="8">
        <v>2.9134096832617313</v>
      </c>
      <c r="G8" s="7" t="e">
        <v>#NUM!</v>
      </c>
      <c r="H8" s="8" t="e">
        <v>#NUM!</v>
      </c>
      <c r="I8" s="7">
        <v>5.3482351939845643</v>
      </c>
      <c r="J8" s="8">
        <v>2.3028116041479705</v>
      </c>
      <c r="L8" s="7" t="e">
        <f t="shared" si="6"/>
        <v>#NUM!</v>
      </c>
      <c r="M8" s="8" t="e">
        <f t="shared" si="7"/>
        <v>#NUM!</v>
      </c>
      <c r="N8" s="7">
        <f t="shared" si="0"/>
        <v>0.29845096596016418</v>
      </c>
      <c r="O8" s="8">
        <f t="shared" si="1"/>
        <v>6.3129448572903497</v>
      </c>
      <c r="P8" s="7" t="e">
        <f t="shared" si="2"/>
        <v>#NUM!</v>
      </c>
      <c r="Q8" s="8" t="e">
        <f t="shared" si="3"/>
        <v>#NUM!</v>
      </c>
      <c r="R8" s="7">
        <f t="shared" si="4"/>
        <v>3.04566181292931</v>
      </c>
      <c r="S8" s="8">
        <f t="shared" si="5"/>
        <v>7.6514540529645014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13.571648317444332</v>
      </c>
      <c r="F9" s="6">
        <v>3.9834866304804795</v>
      </c>
      <c r="G9" s="5" t="e">
        <v>#NUM!</v>
      </c>
      <c r="H9" s="6" t="e">
        <v>#NUM!</v>
      </c>
      <c r="I9" s="5">
        <v>11.256972718448795</v>
      </c>
      <c r="J9" s="6">
        <v>5.559323173568691</v>
      </c>
      <c r="L9" s="5" t="e">
        <f t="shared" si="6"/>
        <v>#NUM!</v>
      </c>
      <c r="M9" s="6" t="e">
        <f t="shared" si="7"/>
        <v>#NUM!</v>
      </c>
      <c r="N9" s="5">
        <f t="shared" si="0"/>
        <v>9.3048430727373681</v>
      </c>
      <c r="O9" s="6">
        <f t="shared" si="1"/>
        <v>17.549818954783426</v>
      </c>
      <c r="P9" s="5" t="e">
        <f t="shared" si="2"/>
        <v>#NUM!</v>
      </c>
      <c r="Q9" s="6" t="e">
        <f t="shared" si="3"/>
        <v>#NUM!</v>
      </c>
      <c r="R9" s="5">
        <f t="shared" si="4"/>
        <v>5.7084327018314971</v>
      </c>
      <c r="S9" s="6">
        <f t="shared" si="5"/>
        <v>16.820842967457388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25.149340929908917</v>
      </c>
      <c r="F10" s="8">
        <v>10.683428716211862</v>
      </c>
      <c r="G10" s="7" t="e">
        <v>#NUM!</v>
      </c>
      <c r="H10" s="8" t="e">
        <v>#NUM!</v>
      </c>
      <c r="I10" s="7">
        <v>25.766709704360945</v>
      </c>
      <c r="J10" s="8">
        <v>5.7399736006760147</v>
      </c>
      <c r="L10" s="7" t="e">
        <f t="shared" si="6"/>
        <v>#NUM!</v>
      </c>
      <c r="M10" s="8" t="e">
        <f t="shared" si="7"/>
        <v>#NUM!</v>
      </c>
      <c r="N10" s="7">
        <f t="shared" si="0"/>
        <v>15.277361083745078</v>
      </c>
      <c r="O10" s="8">
        <f t="shared" si="1"/>
        <v>35.522930434877232</v>
      </c>
      <c r="P10" s="7" t="e">
        <f t="shared" si="2"/>
        <v>#NUM!</v>
      </c>
      <c r="Q10" s="8" t="e">
        <f t="shared" si="3"/>
        <v>#NUM!</v>
      </c>
      <c r="R10" s="7">
        <f t="shared" si="4"/>
        <v>20.021996732668033</v>
      </c>
      <c r="S10" s="8">
        <f t="shared" si="5"/>
        <v>31.518312520752591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126.28025091760412</v>
      </c>
      <c r="F11" s="8">
        <v>25.16750479001675</v>
      </c>
      <c r="G11" s="7" t="e">
        <v>#NUM!</v>
      </c>
      <c r="H11" s="8" t="e">
        <v>#NUM!</v>
      </c>
      <c r="I11" s="7">
        <v>137.39858496578859</v>
      </c>
      <c r="J11" s="8">
        <v>17.388874242586351</v>
      </c>
      <c r="L11" s="7" t="e">
        <f t="shared" si="6"/>
        <v>#NUM!</v>
      </c>
      <c r="M11" s="8" t="e">
        <f t="shared" si="7"/>
        <v>#NUM!</v>
      </c>
      <c r="N11" s="7">
        <f t="shared" si="0"/>
        <v>99.353333137119904</v>
      </c>
      <c r="O11" s="8">
        <f t="shared" si="1"/>
        <v>149.41484409357801</v>
      </c>
      <c r="P11" s="7" t="e">
        <f t="shared" si="2"/>
        <v>#NUM!</v>
      </c>
      <c r="Q11" s="8" t="e">
        <f t="shared" si="3"/>
        <v>#NUM!</v>
      </c>
      <c r="R11" s="7">
        <f t="shared" si="4"/>
        <v>119.95118117302454</v>
      </c>
      <c r="S11" s="8">
        <f t="shared" si="5"/>
        <v>154.78485897938472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87.559261670250805</v>
      </c>
      <c r="F12" s="6">
        <v>18.694735755598018</v>
      </c>
      <c r="G12" s="5" t="e">
        <v>#NUM!</v>
      </c>
      <c r="H12" s="6" t="e">
        <v>#NUM!</v>
      </c>
      <c r="I12" s="5">
        <v>100.37490254297883</v>
      </c>
      <c r="J12" s="6">
        <v>14.594771981420838</v>
      </c>
      <c r="L12" s="5" t="e">
        <f t="shared" si="6"/>
        <v>#NUM!</v>
      </c>
      <c r="M12" s="6" t="e">
        <f t="shared" si="7"/>
        <v>#NUM!</v>
      </c>
      <c r="N12" s="5">
        <f t="shared" si="0"/>
        <v>67.202439286810801</v>
      </c>
      <c r="O12" s="6">
        <f t="shared" si="1"/>
        <v>103.91078439774404</v>
      </c>
      <c r="P12" s="5" t="e">
        <f t="shared" si="2"/>
        <v>#NUM!</v>
      </c>
      <c r="Q12" s="6" t="e">
        <f t="shared" si="3"/>
        <v>#NUM!</v>
      </c>
      <c r="R12" s="5">
        <f t="shared" si="4"/>
        <v>85.707821165891716</v>
      </c>
      <c r="S12" s="6">
        <f t="shared" si="5"/>
        <v>114.95863406380801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10.379786794814187</v>
      </c>
      <c r="F13" s="6">
        <v>2.5646483407768703</v>
      </c>
      <c r="G13" s="5" t="e">
        <v>#NUM!</v>
      </c>
      <c r="H13" s="6" t="e">
        <v>#NUM!</v>
      </c>
      <c r="I13" s="5">
        <v>11.236726056135636</v>
      </c>
      <c r="J13" s="6">
        <v>1.9660113898005387</v>
      </c>
      <c r="L13" s="5" t="e">
        <f t="shared" si="6"/>
        <v>#NUM!</v>
      </c>
      <c r="M13" s="6" t="e">
        <f t="shared" si="7"/>
        <v>#NUM!</v>
      </c>
      <c r="N13" s="5">
        <f t="shared" si="0"/>
        <v>7.6040676704204202</v>
      </c>
      <c r="O13" s="6">
        <f t="shared" si="1"/>
        <v>12.606466909296127</v>
      </c>
      <c r="P13" s="5" t="e">
        <f t="shared" si="2"/>
        <v>#NUM!</v>
      </c>
      <c r="Q13" s="6" t="e">
        <f t="shared" si="3"/>
        <v>#NUM!</v>
      </c>
      <c r="R13" s="5">
        <f t="shared" si="4"/>
        <v>9.2631277224420003</v>
      </c>
      <c r="S13" s="6">
        <f t="shared" si="5"/>
        <v>13.200269530086249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0.67581610042843676</v>
      </c>
      <c r="F14" s="8">
        <v>1.0375473168878029</v>
      </c>
      <c r="G14" s="7" t="e">
        <v>#NUM!</v>
      </c>
      <c r="H14" s="8" t="e">
        <v>#NUM!</v>
      </c>
      <c r="I14" s="7">
        <v>0.44669083466202869</v>
      </c>
      <c r="J14" s="8">
        <v>0.99046320459342352</v>
      </c>
      <c r="L14" s="7" t="e">
        <f t="shared" si="6"/>
        <v>#NUM!</v>
      </c>
      <c r="M14" s="8" t="e">
        <f t="shared" si="7"/>
        <v>#NUM!</v>
      </c>
      <c r="N14" s="7">
        <f t="shared" si="0"/>
        <v>-0.32926591610915545</v>
      </c>
      <c r="O14" s="8">
        <f t="shared" si="1"/>
        <v>1.8307050256332422</v>
      </c>
      <c r="P14" s="7" t="e">
        <f t="shared" si="2"/>
        <v>#NUM!</v>
      </c>
      <c r="Q14" s="8" t="e">
        <f t="shared" si="3"/>
        <v>#NUM!</v>
      </c>
      <c r="R14" s="7">
        <f t="shared" si="4"/>
        <v>-0.54385633535710021</v>
      </c>
      <c r="S14" s="8">
        <f t="shared" si="5"/>
        <v>1.4432233961140197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2.2878979369493306</v>
      </c>
      <c r="F15" s="8">
        <v>1.0555926865364933</v>
      </c>
      <c r="G15" s="7" t="e">
        <v>#NUM!</v>
      </c>
      <c r="H15" s="8" t="e">
        <v>#NUM!</v>
      </c>
      <c r="I15" s="7">
        <v>2.4307189780767851</v>
      </c>
      <c r="J15" s="8">
        <v>0.55741071277652177</v>
      </c>
      <c r="L15" s="7" t="e">
        <f t="shared" si="6"/>
        <v>#NUM!</v>
      </c>
      <c r="M15" s="8" t="e">
        <f t="shared" si="7"/>
        <v>#NUM!</v>
      </c>
      <c r="N15" s="7">
        <f t="shared" si="0"/>
        <v>1.3085301389713624</v>
      </c>
      <c r="O15" s="8">
        <f t="shared" si="1"/>
        <v>3.3123499960200151</v>
      </c>
      <c r="P15" s="7" t="e">
        <f t="shared" si="2"/>
        <v>#NUM!</v>
      </c>
      <c r="Q15" s="8" t="e">
        <f t="shared" si="3"/>
        <v>#NUM!</v>
      </c>
      <c r="R15" s="7">
        <f t="shared" si="4"/>
        <v>1.8722433199924544</v>
      </c>
      <c r="S15" s="8">
        <f t="shared" si="5"/>
        <v>2.9886077427316269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9.1283110120348017</v>
      </c>
      <c r="F16" s="6">
        <v>2.189528724454735</v>
      </c>
      <c r="G16" s="5" t="e">
        <v>#NUM!</v>
      </c>
      <c r="H16" s="6" t="e">
        <v>#NUM!</v>
      </c>
      <c r="I16" s="5">
        <v>8.6437289708066736</v>
      </c>
      <c r="J16" s="6">
        <v>1.8740111227116114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6.600287139866964</v>
      </c>
      <c r="O16" s="6">
        <f t="shared" si="1"/>
        <v>10.902769311368882</v>
      </c>
      <c r="P16" s="5" t="e">
        <f t="shared" si="2"/>
        <v>#NUM!</v>
      </c>
      <c r="Q16" s="6" t="e">
        <f t="shared" si="3"/>
        <v>#NUM!</v>
      </c>
      <c r="R16" s="5">
        <f t="shared" si="4"/>
        <v>6.7617607139255762</v>
      </c>
      <c r="S16" s="6">
        <f t="shared" si="5"/>
        <v>10.517877108317581</v>
      </c>
    </row>
    <row r="17" spans="1:32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4.572988277361703</v>
      </c>
      <c r="F17" s="19">
        <v>1.1345272764536702</v>
      </c>
      <c r="G17" s="18" t="e">
        <v>#NUM!</v>
      </c>
      <c r="H17" s="19" t="e">
        <v>#NUM!</v>
      </c>
      <c r="I17" s="18">
        <v>5.471294773762903</v>
      </c>
      <c r="J17" s="19">
        <v>1.4341060993984704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3.5303618026649932</v>
      </c>
      <c r="O17" s="19">
        <f t="shared" si="1"/>
        <v>5.7518711622393539</v>
      </c>
      <c r="P17" s="18" t="e">
        <f t="shared" si="2"/>
        <v>#NUM!</v>
      </c>
      <c r="Q17" s="19" t="e">
        <f t="shared" si="3"/>
        <v>#NUM!</v>
      </c>
      <c r="R17" s="18">
        <f t="shared" si="4"/>
        <v>4.0325617606565638</v>
      </c>
      <c r="S17" s="19">
        <f t="shared" si="5"/>
        <v>6.8990554521854195</v>
      </c>
    </row>
    <row r="20" spans="1:32" x14ac:dyDescent="0.3">
      <c r="G20" s="22" t="s">
        <v>67</v>
      </c>
      <c r="H20" s="22"/>
      <c r="I20" s="22" t="s">
        <v>70</v>
      </c>
      <c r="J20" s="22"/>
      <c r="P20" s="22" t="s">
        <v>60</v>
      </c>
      <c r="Q20" s="22"/>
      <c r="R20" s="22" t="s">
        <v>62</v>
      </c>
      <c r="S20" s="22"/>
    </row>
    <row r="21" spans="1:32" x14ac:dyDescent="0.3">
      <c r="A21" t="s">
        <v>58</v>
      </c>
      <c r="B21" t="s">
        <v>39</v>
      </c>
      <c r="C21" t="s">
        <v>40</v>
      </c>
      <c r="D21" t="s">
        <v>6</v>
      </c>
      <c r="E21" t="s">
        <v>7</v>
      </c>
      <c r="F21" t="s">
        <v>3</v>
      </c>
      <c r="G21" t="s">
        <v>68</v>
      </c>
      <c r="H21" t="s">
        <v>69</v>
      </c>
      <c r="I21" t="s">
        <v>68</v>
      </c>
      <c r="J21" t="s">
        <v>69</v>
      </c>
      <c r="K21" t="s">
        <v>59</v>
      </c>
      <c r="L21" t="s">
        <v>60</v>
      </c>
      <c r="M21" t="s">
        <v>61</v>
      </c>
      <c r="N21" t="s">
        <v>62</v>
      </c>
      <c r="O21" t="s">
        <v>63</v>
      </c>
      <c r="P21" t="s">
        <v>71</v>
      </c>
      <c r="Q21" t="s">
        <v>72</v>
      </c>
      <c r="R21" t="s">
        <v>71</v>
      </c>
      <c r="S21" t="s">
        <v>72</v>
      </c>
      <c r="T21" t="s">
        <v>60</v>
      </c>
      <c r="U21" t="s">
        <v>64</v>
      </c>
      <c r="V21" t="s">
        <v>65</v>
      </c>
      <c r="W21" t="s">
        <v>66</v>
      </c>
      <c r="Z21" t="s">
        <v>73</v>
      </c>
      <c r="AA21" t="s">
        <v>46</v>
      </c>
      <c r="AB21" t="s">
        <v>47</v>
      </c>
      <c r="AD21" t="s">
        <v>73</v>
      </c>
      <c r="AE21" t="s">
        <v>46</v>
      </c>
      <c r="AF21" t="s">
        <v>47</v>
      </c>
    </row>
    <row r="22" spans="1:32" x14ac:dyDescent="0.3">
      <c r="A22">
        <v>1</v>
      </c>
      <c r="B22" t="s">
        <v>0</v>
      </c>
      <c r="C22" t="s">
        <v>1</v>
      </c>
      <c r="E22" t="s">
        <v>2</v>
      </c>
      <c r="F22">
        <v>0</v>
      </c>
      <c r="G22">
        <v>0</v>
      </c>
      <c r="H22">
        <v>6</v>
      </c>
      <c r="I22">
        <v>0</v>
      </c>
      <c r="J22">
        <v>3</v>
      </c>
      <c r="K22">
        <v>15</v>
      </c>
      <c r="L22">
        <v>-1</v>
      </c>
      <c r="M22">
        <v>93</v>
      </c>
      <c r="N22">
        <v>79</v>
      </c>
      <c r="O22">
        <v>9</v>
      </c>
      <c r="P22">
        <v>-2</v>
      </c>
      <c r="Q22">
        <v>0</v>
      </c>
      <c r="R22">
        <v>8</v>
      </c>
      <c r="S22">
        <v>3</v>
      </c>
      <c r="T22">
        <v>-1</v>
      </c>
      <c r="V22" t="s">
        <v>45</v>
      </c>
      <c r="W22" t="b">
        <v>0</v>
      </c>
      <c r="Z22">
        <v>1</v>
      </c>
      <c r="AD22">
        <v>0</v>
      </c>
      <c r="AE22">
        <v>0</v>
      </c>
      <c r="AF22">
        <v>0</v>
      </c>
    </row>
    <row r="23" spans="1:32" x14ac:dyDescent="0.3">
      <c r="A23">
        <v>1</v>
      </c>
      <c r="B23" t="s">
        <v>15</v>
      </c>
      <c r="C23" t="s">
        <v>1</v>
      </c>
      <c r="E23" t="s">
        <v>2</v>
      </c>
      <c r="F23">
        <v>0</v>
      </c>
      <c r="G23">
        <v>0</v>
      </c>
      <c r="H23">
        <v>3</v>
      </c>
      <c r="I23">
        <v>0</v>
      </c>
      <c r="J23">
        <v>5</v>
      </c>
      <c r="K23">
        <v>3</v>
      </c>
      <c r="L23">
        <v>-1</v>
      </c>
      <c r="M23">
        <v>77</v>
      </c>
      <c r="N23">
        <v>75</v>
      </c>
      <c r="O23">
        <v>8</v>
      </c>
      <c r="P23">
        <v>-2</v>
      </c>
      <c r="Q23">
        <v>0</v>
      </c>
      <c r="R23">
        <v>5</v>
      </c>
      <c r="S23">
        <v>5</v>
      </c>
      <c r="T23">
        <v>-1</v>
      </c>
      <c r="V23" t="s">
        <v>45</v>
      </c>
      <c r="W23" t="b">
        <v>0</v>
      </c>
      <c r="Z23">
        <v>1</v>
      </c>
      <c r="AD23">
        <v>1</v>
      </c>
      <c r="AE23">
        <v>0</v>
      </c>
      <c r="AF23">
        <v>0</v>
      </c>
    </row>
    <row r="24" spans="1:32" x14ac:dyDescent="0.3">
      <c r="A24">
        <v>1</v>
      </c>
      <c r="B24" t="s">
        <v>15</v>
      </c>
      <c r="C24" t="s">
        <v>1</v>
      </c>
      <c r="E24" t="s">
        <v>16</v>
      </c>
      <c r="F24">
        <v>0</v>
      </c>
      <c r="G24">
        <v>0</v>
      </c>
      <c r="H24">
        <v>1</v>
      </c>
      <c r="I24">
        <v>0</v>
      </c>
      <c r="J24">
        <v>4</v>
      </c>
      <c r="K24">
        <v>15</v>
      </c>
      <c r="L24">
        <v>-1</v>
      </c>
      <c r="M24">
        <v>63</v>
      </c>
      <c r="N24">
        <v>49</v>
      </c>
      <c r="O24">
        <v>5</v>
      </c>
      <c r="P24">
        <v>-2</v>
      </c>
      <c r="Q24">
        <v>0</v>
      </c>
      <c r="R24">
        <v>3</v>
      </c>
      <c r="S24">
        <v>4</v>
      </c>
      <c r="T24">
        <v>-1</v>
      </c>
      <c r="V24" t="s">
        <v>45</v>
      </c>
      <c r="W24" t="b">
        <v>0</v>
      </c>
      <c r="Z24">
        <v>1</v>
      </c>
      <c r="AD24">
        <v>2</v>
      </c>
      <c r="AE24">
        <v>0</v>
      </c>
      <c r="AF24">
        <v>0</v>
      </c>
    </row>
    <row r="25" spans="1:32" x14ac:dyDescent="0.3">
      <c r="A25">
        <v>1</v>
      </c>
      <c r="B25" t="s">
        <v>15</v>
      </c>
      <c r="C25" t="s">
        <v>1</v>
      </c>
      <c r="E25" t="s">
        <v>16</v>
      </c>
      <c r="F25">
        <v>0</v>
      </c>
      <c r="G25">
        <v>0</v>
      </c>
      <c r="H25">
        <v>2</v>
      </c>
      <c r="I25">
        <v>0</v>
      </c>
      <c r="J25">
        <v>4</v>
      </c>
      <c r="K25">
        <v>15</v>
      </c>
      <c r="L25">
        <v>-1</v>
      </c>
      <c r="M25">
        <v>71</v>
      </c>
      <c r="N25">
        <v>57</v>
      </c>
      <c r="O25">
        <v>6</v>
      </c>
      <c r="P25">
        <v>-2</v>
      </c>
      <c r="Q25">
        <v>0</v>
      </c>
      <c r="R25">
        <v>4</v>
      </c>
      <c r="S25">
        <v>4</v>
      </c>
      <c r="T25">
        <v>-1</v>
      </c>
      <c r="V25" t="s">
        <v>45</v>
      </c>
      <c r="W25" t="b">
        <v>0</v>
      </c>
      <c r="Z25">
        <v>1</v>
      </c>
      <c r="AD25">
        <v>3</v>
      </c>
      <c r="AE25">
        <v>0</v>
      </c>
      <c r="AF25">
        <v>0</v>
      </c>
    </row>
    <row r="26" spans="1:32" x14ac:dyDescent="0.3">
      <c r="A26">
        <v>1</v>
      </c>
      <c r="B26" t="s">
        <v>17</v>
      </c>
      <c r="C26" t="s">
        <v>1</v>
      </c>
      <c r="E26" t="s">
        <v>2</v>
      </c>
      <c r="F26">
        <v>0</v>
      </c>
      <c r="G26">
        <v>0</v>
      </c>
      <c r="H26">
        <v>2</v>
      </c>
      <c r="I26">
        <v>0</v>
      </c>
      <c r="J26">
        <v>4</v>
      </c>
      <c r="K26">
        <v>3</v>
      </c>
      <c r="L26">
        <v>-1</v>
      </c>
      <c r="M26">
        <v>59</v>
      </c>
      <c r="N26">
        <v>57</v>
      </c>
      <c r="O26">
        <v>6</v>
      </c>
      <c r="P26">
        <v>-2</v>
      </c>
      <c r="Q26">
        <v>0</v>
      </c>
      <c r="R26">
        <v>4</v>
      </c>
      <c r="S26">
        <v>4</v>
      </c>
      <c r="T26">
        <v>-1</v>
      </c>
      <c r="V26" t="s">
        <v>45</v>
      </c>
      <c r="W26" t="b">
        <v>0</v>
      </c>
      <c r="Z26">
        <v>1</v>
      </c>
      <c r="AD26">
        <v>4</v>
      </c>
      <c r="AE26">
        <v>0</v>
      </c>
      <c r="AF26">
        <v>0</v>
      </c>
    </row>
    <row r="27" spans="1:32" x14ac:dyDescent="0.3">
      <c r="A27">
        <v>1</v>
      </c>
      <c r="B27" t="s">
        <v>17</v>
      </c>
      <c r="C27" t="s">
        <v>1</v>
      </c>
      <c r="D27" t="s">
        <v>18</v>
      </c>
      <c r="E27" t="s">
        <v>2</v>
      </c>
      <c r="F27">
        <v>0</v>
      </c>
      <c r="G27">
        <v>0</v>
      </c>
      <c r="H27">
        <v>1</v>
      </c>
      <c r="I27">
        <v>0</v>
      </c>
      <c r="J27">
        <v>2</v>
      </c>
      <c r="K27">
        <v>0</v>
      </c>
      <c r="L27">
        <v>-1</v>
      </c>
      <c r="M27">
        <v>28</v>
      </c>
      <c r="N27">
        <v>29</v>
      </c>
      <c r="O27">
        <v>3</v>
      </c>
      <c r="P27">
        <v>-2</v>
      </c>
      <c r="Q27">
        <v>0</v>
      </c>
      <c r="R27">
        <v>3</v>
      </c>
      <c r="S27">
        <v>2</v>
      </c>
      <c r="T27">
        <v>-1</v>
      </c>
      <c r="V27" t="s">
        <v>45</v>
      </c>
      <c r="W27" t="b">
        <v>0</v>
      </c>
      <c r="Z27">
        <v>1</v>
      </c>
      <c r="AD27">
        <v>5</v>
      </c>
      <c r="AE27">
        <v>0</v>
      </c>
      <c r="AF27">
        <v>0</v>
      </c>
    </row>
    <row r="28" spans="1:32" x14ac:dyDescent="0.3">
      <c r="A28">
        <v>1</v>
      </c>
      <c r="B28" t="s">
        <v>17</v>
      </c>
      <c r="C28" t="s">
        <v>1</v>
      </c>
      <c r="D28" t="s">
        <v>18</v>
      </c>
      <c r="E28" t="s">
        <v>16</v>
      </c>
      <c r="F28">
        <v>0</v>
      </c>
      <c r="G28">
        <v>0</v>
      </c>
      <c r="H28">
        <v>0</v>
      </c>
      <c r="I28">
        <v>0</v>
      </c>
      <c r="J28">
        <v>4</v>
      </c>
      <c r="K28">
        <v>0</v>
      </c>
      <c r="L28">
        <v>-1</v>
      </c>
      <c r="M28">
        <v>40</v>
      </c>
      <c r="N28">
        <v>41</v>
      </c>
      <c r="O28">
        <v>4</v>
      </c>
      <c r="P28">
        <v>-2</v>
      </c>
      <c r="Q28">
        <v>0</v>
      </c>
      <c r="R28">
        <v>2</v>
      </c>
      <c r="S28">
        <v>4</v>
      </c>
      <c r="T28">
        <v>-1</v>
      </c>
      <c r="V28" t="s">
        <v>45</v>
      </c>
      <c r="W28" t="b">
        <v>0</v>
      </c>
      <c r="Z28">
        <v>1</v>
      </c>
      <c r="AD28">
        <v>6</v>
      </c>
      <c r="AE28">
        <v>0</v>
      </c>
      <c r="AF28">
        <v>0</v>
      </c>
    </row>
    <row r="29" spans="1:32" x14ac:dyDescent="0.3">
      <c r="A29">
        <v>1</v>
      </c>
      <c r="B29" t="s">
        <v>17</v>
      </c>
      <c r="C29" t="s">
        <v>1</v>
      </c>
      <c r="D29" t="s">
        <v>18</v>
      </c>
      <c r="E29" t="s">
        <v>16</v>
      </c>
      <c r="F29">
        <v>1</v>
      </c>
      <c r="G29">
        <v>0</v>
      </c>
      <c r="H29">
        <v>2</v>
      </c>
      <c r="I29">
        <v>0</v>
      </c>
      <c r="J29">
        <v>4</v>
      </c>
      <c r="K29">
        <v>15</v>
      </c>
      <c r="L29">
        <v>-1</v>
      </c>
      <c r="M29">
        <v>73</v>
      </c>
      <c r="N29">
        <v>59</v>
      </c>
      <c r="O29">
        <v>7</v>
      </c>
      <c r="P29">
        <v>-2</v>
      </c>
      <c r="Q29">
        <v>0</v>
      </c>
      <c r="R29">
        <v>5</v>
      </c>
      <c r="S29">
        <v>4</v>
      </c>
      <c r="T29">
        <v>-1</v>
      </c>
      <c r="V29" t="s">
        <v>45</v>
      </c>
      <c r="W29" t="b">
        <v>0</v>
      </c>
      <c r="Z29">
        <v>1</v>
      </c>
      <c r="AD29">
        <v>7</v>
      </c>
      <c r="AE29">
        <v>0</v>
      </c>
      <c r="AF29">
        <v>0</v>
      </c>
    </row>
    <row r="30" spans="1:32" x14ac:dyDescent="0.3">
      <c r="A30">
        <v>8</v>
      </c>
      <c r="B30" t="s">
        <v>0</v>
      </c>
      <c r="C30" t="s">
        <v>1</v>
      </c>
      <c r="D30" t="s">
        <v>19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0</v>
      </c>
      <c r="K30">
        <v>15</v>
      </c>
      <c r="L30">
        <v>27</v>
      </c>
      <c r="M30">
        <v>114</v>
      </c>
      <c r="N30">
        <v>72</v>
      </c>
      <c r="O30">
        <v>9</v>
      </c>
      <c r="P30">
        <v>2</v>
      </c>
      <c r="Q30">
        <v>2</v>
      </c>
      <c r="R30">
        <v>7</v>
      </c>
      <c r="S30">
        <v>-2</v>
      </c>
      <c r="T30">
        <v>-1</v>
      </c>
      <c r="U30" t="s">
        <v>46</v>
      </c>
      <c r="V30" t="s">
        <v>45</v>
      </c>
      <c r="W30" t="b">
        <v>0</v>
      </c>
      <c r="Z30">
        <v>8</v>
      </c>
      <c r="AA30">
        <v>7</v>
      </c>
      <c r="AD30">
        <v>8</v>
      </c>
      <c r="AE30">
        <v>0</v>
      </c>
      <c r="AF30">
        <v>0</v>
      </c>
    </row>
    <row r="31" spans="1:32" x14ac:dyDescent="0.3">
      <c r="A31">
        <v>8</v>
      </c>
      <c r="B31" t="s">
        <v>18</v>
      </c>
      <c r="C31" t="s">
        <v>1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1</v>
      </c>
      <c r="K31">
        <v>3</v>
      </c>
      <c r="L31">
        <v>13</v>
      </c>
      <c r="M31">
        <v>50</v>
      </c>
      <c r="N31">
        <v>34</v>
      </c>
      <c r="O31">
        <v>4</v>
      </c>
      <c r="P31">
        <v>0</v>
      </c>
      <c r="Q31">
        <v>1</v>
      </c>
      <c r="R31">
        <v>3</v>
      </c>
      <c r="S31">
        <v>0</v>
      </c>
      <c r="T31">
        <v>-1</v>
      </c>
      <c r="U31" t="s">
        <v>46</v>
      </c>
      <c r="V31" t="s">
        <v>45</v>
      </c>
      <c r="W31" t="b">
        <v>0</v>
      </c>
      <c r="Z31">
        <v>8</v>
      </c>
      <c r="AA31">
        <v>3</v>
      </c>
      <c r="AD31">
        <v>9</v>
      </c>
      <c r="AE31">
        <v>4.6666666666666661</v>
      </c>
      <c r="AF31">
        <v>0</v>
      </c>
    </row>
    <row r="32" spans="1:32" x14ac:dyDescent="0.3">
      <c r="A32">
        <v>8</v>
      </c>
      <c r="B32" t="s">
        <v>18</v>
      </c>
      <c r="C32" t="s">
        <v>1</v>
      </c>
      <c r="D32" t="s">
        <v>23</v>
      </c>
      <c r="E32" t="s">
        <v>16</v>
      </c>
      <c r="F32">
        <v>1</v>
      </c>
      <c r="G32">
        <v>0</v>
      </c>
      <c r="H32">
        <v>6</v>
      </c>
      <c r="I32">
        <v>1</v>
      </c>
      <c r="J32">
        <v>1</v>
      </c>
      <c r="K32">
        <v>15</v>
      </c>
      <c r="L32">
        <v>9</v>
      </c>
      <c r="M32">
        <v>90</v>
      </c>
      <c r="N32">
        <v>66</v>
      </c>
      <c r="O32">
        <v>9</v>
      </c>
      <c r="P32">
        <v>3</v>
      </c>
      <c r="Q32">
        <v>0</v>
      </c>
      <c r="R32">
        <v>4</v>
      </c>
      <c r="S32">
        <v>2</v>
      </c>
      <c r="T32">
        <v>-1</v>
      </c>
      <c r="U32" t="s">
        <v>46</v>
      </c>
      <c r="V32" t="s">
        <v>45</v>
      </c>
      <c r="W32" t="b">
        <v>0</v>
      </c>
      <c r="Z32">
        <v>8</v>
      </c>
      <c r="AA32">
        <v>4</v>
      </c>
      <c r="AD32">
        <v>10</v>
      </c>
      <c r="AE32">
        <v>4.6666666666666661</v>
      </c>
      <c r="AF32">
        <v>0</v>
      </c>
    </row>
    <row r="33" spans="1:32" x14ac:dyDescent="0.3">
      <c r="A33">
        <v>26</v>
      </c>
      <c r="B33" t="s">
        <v>0</v>
      </c>
      <c r="C33" t="s">
        <v>1</v>
      </c>
      <c r="D33" t="s">
        <v>19</v>
      </c>
      <c r="E33" t="s">
        <v>2</v>
      </c>
      <c r="F33">
        <v>0</v>
      </c>
      <c r="G33">
        <v>0</v>
      </c>
      <c r="H33">
        <v>5</v>
      </c>
      <c r="I33">
        <v>0</v>
      </c>
      <c r="J33">
        <v>3</v>
      </c>
      <c r="K33">
        <v>15</v>
      </c>
      <c r="L33">
        <v>33</v>
      </c>
      <c r="M33">
        <v>118</v>
      </c>
      <c r="N33">
        <v>70</v>
      </c>
      <c r="O33">
        <v>8</v>
      </c>
      <c r="P33">
        <v>0</v>
      </c>
      <c r="Q33">
        <v>3</v>
      </c>
      <c r="R33">
        <v>5</v>
      </c>
      <c r="S33">
        <v>0</v>
      </c>
      <c r="T33">
        <v>-1</v>
      </c>
      <c r="U33" t="s">
        <v>46</v>
      </c>
      <c r="V33" t="s">
        <v>26</v>
      </c>
      <c r="W33" t="b">
        <v>0</v>
      </c>
      <c r="Z33">
        <v>26</v>
      </c>
      <c r="AA33">
        <v>5</v>
      </c>
      <c r="AD33">
        <v>11</v>
      </c>
      <c r="AE33">
        <v>4.6666666666666661</v>
      </c>
      <c r="AF33">
        <v>0</v>
      </c>
    </row>
    <row r="34" spans="1:32" x14ac:dyDescent="0.3">
      <c r="A34">
        <v>26</v>
      </c>
      <c r="B34" t="s">
        <v>17</v>
      </c>
      <c r="C34" t="s">
        <v>1</v>
      </c>
      <c r="E34" t="s">
        <v>16</v>
      </c>
      <c r="F34">
        <v>3</v>
      </c>
      <c r="G34">
        <v>0</v>
      </c>
      <c r="H34">
        <v>9</v>
      </c>
      <c r="I34">
        <v>0</v>
      </c>
      <c r="J34">
        <v>1</v>
      </c>
      <c r="K34">
        <v>15</v>
      </c>
      <c r="L34">
        <v>28</v>
      </c>
      <c r="M34">
        <v>131</v>
      </c>
      <c r="N34">
        <v>88</v>
      </c>
      <c r="O34">
        <v>13</v>
      </c>
      <c r="P34">
        <v>4</v>
      </c>
      <c r="Q34">
        <v>2</v>
      </c>
      <c r="R34">
        <v>8</v>
      </c>
      <c r="S34">
        <v>-1</v>
      </c>
      <c r="T34">
        <v>-1</v>
      </c>
      <c r="U34" t="s">
        <v>46</v>
      </c>
      <c r="V34" t="s">
        <v>26</v>
      </c>
      <c r="W34" t="b">
        <v>0</v>
      </c>
      <c r="Z34">
        <v>26</v>
      </c>
      <c r="AA34">
        <v>8</v>
      </c>
      <c r="AD34">
        <v>12</v>
      </c>
      <c r="AE34">
        <v>4.6666666666666661</v>
      </c>
      <c r="AF34">
        <v>0</v>
      </c>
    </row>
    <row r="35" spans="1:32" x14ac:dyDescent="0.3">
      <c r="A35">
        <v>26</v>
      </c>
      <c r="B35" t="s">
        <v>15</v>
      </c>
      <c r="C35" t="s">
        <v>1</v>
      </c>
      <c r="E35" t="s">
        <v>21</v>
      </c>
      <c r="F35">
        <v>0</v>
      </c>
      <c r="G35">
        <v>0</v>
      </c>
      <c r="H35">
        <v>2</v>
      </c>
      <c r="I35">
        <v>0</v>
      </c>
      <c r="J35">
        <v>5</v>
      </c>
      <c r="K35">
        <v>15</v>
      </c>
      <c r="L35">
        <v>16</v>
      </c>
      <c r="M35">
        <v>97</v>
      </c>
      <c r="N35">
        <v>66</v>
      </c>
      <c r="O35">
        <v>7</v>
      </c>
      <c r="P35">
        <v>3</v>
      </c>
      <c r="Q35">
        <v>1</v>
      </c>
      <c r="R35">
        <v>-1</v>
      </c>
      <c r="S35">
        <v>4</v>
      </c>
      <c r="T35">
        <v>-1</v>
      </c>
      <c r="U35" t="s">
        <v>47</v>
      </c>
      <c r="V35" t="s">
        <v>26</v>
      </c>
      <c r="W35" t="b">
        <v>0</v>
      </c>
      <c r="Z35">
        <v>26</v>
      </c>
      <c r="AB35">
        <v>4</v>
      </c>
      <c r="AD35">
        <v>13</v>
      </c>
      <c r="AE35">
        <v>4.6666666666666661</v>
      </c>
      <c r="AF35">
        <v>0</v>
      </c>
    </row>
    <row r="36" spans="1:32" x14ac:dyDescent="0.3">
      <c r="A36">
        <v>26</v>
      </c>
      <c r="B36" t="s">
        <v>15</v>
      </c>
      <c r="C36" t="s">
        <v>1</v>
      </c>
      <c r="E36" t="s">
        <v>21</v>
      </c>
      <c r="F36">
        <v>0</v>
      </c>
      <c r="G36">
        <v>0</v>
      </c>
      <c r="H36">
        <v>4</v>
      </c>
      <c r="I36">
        <v>0</v>
      </c>
      <c r="J36">
        <v>5</v>
      </c>
      <c r="K36">
        <v>15</v>
      </c>
      <c r="L36">
        <v>32</v>
      </c>
      <c r="M36">
        <v>129</v>
      </c>
      <c r="N36">
        <v>82</v>
      </c>
      <c r="O36">
        <v>9</v>
      </c>
      <c r="P36">
        <v>1</v>
      </c>
      <c r="Q36">
        <v>3</v>
      </c>
      <c r="R36">
        <v>3</v>
      </c>
      <c r="S36">
        <v>2</v>
      </c>
      <c r="T36">
        <v>-1</v>
      </c>
      <c r="U36" t="s">
        <v>47</v>
      </c>
      <c r="V36" t="s">
        <v>26</v>
      </c>
      <c r="W36" t="b">
        <v>0</v>
      </c>
      <c r="Z36">
        <v>26</v>
      </c>
      <c r="AB36">
        <v>2</v>
      </c>
      <c r="AD36">
        <v>14</v>
      </c>
      <c r="AE36">
        <v>4.6666666666666661</v>
      </c>
      <c r="AF36">
        <v>0</v>
      </c>
    </row>
    <row r="37" spans="1:32" x14ac:dyDescent="0.3">
      <c r="A37">
        <v>26</v>
      </c>
      <c r="B37" t="s">
        <v>15</v>
      </c>
      <c r="C37" t="s">
        <v>1</v>
      </c>
      <c r="E37" t="s">
        <v>21</v>
      </c>
      <c r="F37">
        <v>0</v>
      </c>
      <c r="G37">
        <v>0</v>
      </c>
      <c r="H37">
        <v>4</v>
      </c>
      <c r="I37">
        <v>0</v>
      </c>
      <c r="J37">
        <v>5</v>
      </c>
      <c r="K37">
        <v>15</v>
      </c>
      <c r="L37">
        <v>32</v>
      </c>
      <c r="M37">
        <v>129</v>
      </c>
      <c r="N37">
        <v>82</v>
      </c>
      <c r="O37">
        <v>9</v>
      </c>
      <c r="P37">
        <v>1</v>
      </c>
      <c r="Q37">
        <v>3</v>
      </c>
      <c r="R37">
        <v>3</v>
      </c>
      <c r="S37">
        <v>2</v>
      </c>
      <c r="T37">
        <v>-1</v>
      </c>
      <c r="U37" t="s">
        <v>47</v>
      </c>
      <c r="V37" t="s">
        <v>26</v>
      </c>
      <c r="W37" t="b">
        <v>0</v>
      </c>
      <c r="Z37">
        <v>26</v>
      </c>
      <c r="AB37">
        <v>2</v>
      </c>
      <c r="AD37">
        <v>15</v>
      </c>
      <c r="AE37">
        <v>4.6666666666666661</v>
      </c>
      <c r="AF37">
        <v>0</v>
      </c>
    </row>
    <row r="38" spans="1:32" x14ac:dyDescent="0.3">
      <c r="A38">
        <v>29</v>
      </c>
      <c r="B38" t="s">
        <v>19</v>
      </c>
      <c r="C38" t="s">
        <v>1</v>
      </c>
      <c r="D38" t="s">
        <v>17</v>
      </c>
      <c r="E38" t="s">
        <v>21</v>
      </c>
      <c r="F38">
        <v>0</v>
      </c>
      <c r="G38">
        <v>0</v>
      </c>
      <c r="H38">
        <v>10</v>
      </c>
      <c r="I38">
        <v>0</v>
      </c>
      <c r="J38">
        <v>1</v>
      </c>
      <c r="K38">
        <v>3</v>
      </c>
      <c r="L38">
        <v>34</v>
      </c>
      <c r="M38">
        <v>127</v>
      </c>
      <c r="N38">
        <v>90</v>
      </c>
      <c r="O38">
        <v>11</v>
      </c>
      <c r="P38">
        <v>2</v>
      </c>
      <c r="Q38">
        <v>3</v>
      </c>
      <c r="R38">
        <v>8</v>
      </c>
      <c r="S38">
        <v>-2</v>
      </c>
      <c r="T38">
        <v>-1</v>
      </c>
      <c r="U38" t="s">
        <v>46</v>
      </c>
      <c r="V38" t="s">
        <v>45</v>
      </c>
      <c r="W38" t="b">
        <v>0</v>
      </c>
      <c r="Z38">
        <v>29</v>
      </c>
      <c r="AA38">
        <v>8</v>
      </c>
      <c r="AD38">
        <v>16</v>
      </c>
      <c r="AE38">
        <v>4.6666666666666661</v>
      </c>
      <c r="AF38">
        <v>0</v>
      </c>
    </row>
    <row r="39" spans="1:32" x14ac:dyDescent="0.3">
      <c r="A39">
        <v>29</v>
      </c>
      <c r="B39" t="s">
        <v>19</v>
      </c>
      <c r="C39" t="s">
        <v>1</v>
      </c>
      <c r="D39" t="s">
        <v>17</v>
      </c>
      <c r="E39" t="s">
        <v>21</v>
      </c>
      <c r="F39">
        <v>0</v>
      </c>
      <c r="G39">
        <v>0</v>
      </c>
      <c r="H39">
        <v>0</v>
      </c>
      <c r="I39">
        <v>0</v>
      </c>
      <c r="J39">
        <v>8</v>
      </c>
      <c r="K39">
        <v>15</v>
      </c>
      <c r="L39">
        <v>23</v>
      </c>
      <c r="M39">
        <v>118</v>
      </c>
      <c r="N39">
        <v>80</v>
      </c>
      <c r="O39">
        <v>8</v>
      </c>
      <c r="P39">
        <v>0</v>
      </c>
      <c r="Q39">
        <v>2</v>
      </c>
      <c r="R39">
        <v>0</v>
      </c>
      <c r="S39">
        <v>6</v>
      </c>
      <c r="T39">
        <v>-1</v>
      </c>
      <c r="U39" t="s">
        <v>47</v>
      </c>
      <c r="V39" t="s">
        <v>45</v>
      </c>
      <c r="W39" t="b">
        <v>0</v>
      </c>
      <c r="Z39">
        <v>29</v>
      </c>
      <c r="AB39">
        <v>6</v>
      </c>
      <c r="AD39">
        <v>17</v>
      </c>
      <c r="AE39">
        <v>4.6666666666666661</v>
      </c>
      <c r="AF39">
        <v>0</v>
      </c>
    </row>
    <row r="40" spans="1:32" x14ac:dyDescent="0.3">
      <c r="A40">
        <v>29</v>
      </c>
      <c r="B40" t="s">
        <v>18</v>
      </c>
      <c r="C40" t="s">
        <v>1</v>
      </c>
      <c r="D40" t="s">
        <v>23</v>
      </c>
      <c r="E40" t="s">
        <v>16</v>
      </c>
      <c r="F40">
        <v>0</v>
      </c>
      <c r="G40">
        <v>0</v>
      </c>
      <c r="H40">
        <v>0</v>
      </c>
      <c r="I40">
        <v>0</v>
      </c>
      <c r="J40">
        <v>4</v>
      </c>
      <c r="K40">
        <v>15</v>
      </c>
      <c r="L40">
        <v>33</v>
      </c>
      <c r="M40">
        <v>88</v>
      </c>
      <c r="N40">
        <v>40</v>
      </c>
      <c r="O40">
        <v>4</v>
      </c>
      <c r="P40">
        <v>0</v>
      </c>
      <c r="Q40">
        <v>3</v>
      </c>
      <c r="R40">
        <v>0</v>
      </c>
      <c r="S40">
        <v>1</v>
      </c>
      <c r="T40">
        <v>-1</v>
      </c>
      <c r="U40" t="s">
        <v>47</v>
      </c>
      <c r="V40" t="s">
        <v>45</v>
      </c>
      <c r="W40" t="b">
        <v>0</v>
      </c>
      <c r="Z40">
        <v>29</v>
      </c>
      <c r="AB40">
        <v>1</v>
      </c>
      <c r="AD40">
        <v>18</v>
      </c>
      <c r="AE40">
        <v>4.6666666666666661</v>
      </c>
      <c r="AF40">
        <v>0</v>
      </c>
    </row>
    <row r="41" spans="1:32" x14ac:dyDescent="0.3">
      <c r="A41">
        <v>29</v>
      </c>
      <c r="B41" t="s">
        <v>18</v>
      </c>
      <c r="C41" t="s">
        <v>1</v>
      </c>
      <c r="D41" t="s">
        <v>17</v>
      </c>
      <c r="E41" t="s">
        <v>16</v>
      </c>
      <c r="F41">
        <v>1</v>
      </c>
      <c r="G41">
        <v>0</v>
      </c>
      <c r="H41">
        <v>5</v>
      </c>
      <c r="I41">
        <v>0</v>
      </c>
      <c r="J41">
        <v>1</v>
      </c>
      <c r="K41">
        <v>0</v>
      </c>
      <c r="L41">
        <v>20</v>
      </c>
      <c r="M41">
        <v>72</v>
      </c>
      <c r="N41">
        <v>52</v>
      </c>
      <c r="O41">
        <v>7</v>
      </c>
      <c r="P41">
        <v>0</v>
      </c>
      <c r="Q41">
        <v>2</v>
      </c>
      <c r="R41">
        <v>6</v>
      </c>
      <c r="S41">
        <v>-1</v>
      </c>
      <c r="T41">
        <v>-1</v>
      </c>
      <c r="U41" t="s">
        <v>46</v>
      </c>
      <c r="V41" t="s">
        <v>45</v>
      </c>
      <c r="W41" t="b">
        <v>0</v>
      </c>
      <c r="Z41">
        <v>29</v>
      </c>
      <c r="AA41">
        <v>6</v>
      </c>
      <c r="AD41">
        <v>19</v>
      </c>
      <c r="AE41">
        <v>4.6666666666666661</v>
      </c>
      <c r="AF41">
        <v>0</v>
      </c>
    </row>
    <row r="42" spans="1:32" x14ac:dyDescent="0.3">
      <c r="A42">
        <v>33</v>
      </c>
      <c r="B42" t="s">
        <v>18</v>
      </c>
      <c r="C42" t="s">
        <v>1</v>
      </c>
      <c r="D42" t="s">
        <v>23</v>
      </c>
      <c r="E42" t="s">
        <v>16</v>
      </c>
      <c r="F42">
        <v>0</v>
      </c>
      <c r="G42">
        <v>0</v>
      </c>
      <c r="H42">
        <v>5</v>
      </c>
      <c r="I42">
        <v>0</v>
      </c>
      <c r="J42">
        <v>1</v>
      </c>
      <c r="K42">
        <v>15</v>
      </c>
      <c r="L42">
        <v>34</v>
      </c>
      <c r="M42">
        <v>99</v>
      </c>
      <c r="N42">
        <v>50</v>
      </c>
      <c r="O42">
        <v>6</v>
      </c>
      <c r="P42">
        <v>2</v>
      </c>
      <c r="Q42">
        <v>3</v>
      </c>
      <c r="R42">
        <v>3</v>
      </c>
      <c r="S42">
        <v>-2</v>
      </c>
      <c r="T42">
        <v>2</v>
      </c>
      <c r="U42" t="s">
        <v>46</v>
      </c>
      <c r="V42" t="s">
        <v>26</v>
      </c>
      <c r="W42" t="b">
        <v>0</v>
      </c>
      <c r="Z42">
        <v>33</v>
      </c>
      <c r="AA42">
        <v>3</v>
      </c>
      <c r="AD42">
        <v>20</v>
      </c>
      <c r="AE42">
        <v>4.6666666666666661</v>
      </c>
      <c r="AF42">
        <v>0</v>
      </c>
    </row>
    <row r="43" spans="1:32" x14ac:dyDescent="0.3">
      <c r="A43">
        <v>33</v>
      </c>
      <c r="B43" t="s">
        <v>0</v>
      </c>
      <c r="C43" t="s">
        <v>1</v>
      </c>
      <c r="E43" t="s">
        <v>16</v>
      </c>
      <c r="F43">
        <v>0</v>
      </c>
      <c r="G43">
        <v>0</v>
      </c>
      <c r="H43">
        <v>10</v>
      </c>
      <c r="I43">
        <v>0</v>
      </c>
      <c r="J43">
        <v>0</v>
      </c>
      <c r="K43">
        <v>15</v>
      </c>
      <c r="L43">
        <v>24</v>
      </c>
      <c r="M43">
        <v>119</v>
      </c>
      <c r="N43">
        <v>80</v>
      </c>
      <c r="O43">
        <v>10</v>
      </c>
      <c r="P43">
        <v>2</v>
      </c>
      <c r="Q43">
        <v>2</v>
      </c>
      <c r="R43">
        <v>8</v>
      </c>
      <c r="S43">
        <v>-2</v>
      </c>
      <c r="T43">
        <v>1</v>
      </c>
      <c r="U43" t="s">
        <v>46</v>
      </c>
      <c r="V43" t="s">
        <v>26</v>
      </c>
      <c r="W43" t="b">
        <v>0</v>
      </c>
      <c r="Z43">
        <v>33</v>
      </c>
      <c r="AA43">
        <v>8</v>
      </c>
      <c r="AD43">
        <v>21</v>
      </c>
      <c r="AE43">
        <v>4.6666666666666661</v>
      </c>
      <c r="AF43">
        <v>0</v>
      </c>
    </row>
    <row r="44" spans="1:32" x14ac:dyDescent="0.3">
      <c r="A44">
        <v>33</v>
      </c>
      <c r="B44" t="s">
        <v>17</v>
      </c>
      <c r="C44" t="s">
        <v>1</v>
      </c>
      <c r="E44" t="s">
        <v>16</v>
      </c>
      <c r="F44">
        <v>0</v>
      </c>
      <c r="G44">
        <v>0</v>
      </c>
      <c r="H44">
        <v>5</v>
      </c>
      <c r="I44">
        <v>1</v>
      </c>
      <c r="J44">
        <v>0</v>
      </c>
      <c r="K44">
        <v>15</v>
      </c>
      <c r="L44">
        <v>0</v>
      </c>
      <c r="M44">
        <v>61</v>
      </c>
      <c r="N44">
        <v>46</v>
      </c>
      <c r="O44">
        <v>6</v>
      </c>
      <c r="P44">
        <v>0</v>
      </c>
      <c r="Q44">
        <v>0</v>
      </c>
      <c r="R44">
        <v>5</v>
      </c>
      <c r="S44">
        <v>1</v>
      </c>
      <c r="T44">
        <v>2</v>
      </c>
      <c r="U44" t="s">
        <v>46</v>
      </c>
      <c r="V44" t="s">
        <v>26</v>
      </c>
      <c r="W44" t="b">
        <v>0</v>
      </c>
      <c r="Z44">
        <v>33</v>
      </c>
      <c r="AA44">
        <v>5</v>
      </c>
      <c r="AD44">
        <v>22</v>
      </c>
      <c r="AE44">
        <v>4.6666666666666661</v>
      </c>
      <c r="AF44">
        <v>0</v>
      </c>
    </row>
    <row r="45" spans="1:32" x14ac:dyDescent="0.3">
      <c r="A45">
        <v>36</v>
      </c>
      <c r="B45" t="s">
        <v>19</v>
      </c>
      <c r="C45" t="s">
        <v>1</v>
      </c>
      <c r="E45" t="s">
        <v>21</v>
      </c>
      <c r="F45">
        <v>0</v>
      </c>
      <c r="G45">
        <v>0</v>
      </c>
      <c r="H45">
        <v>11</v>
      </c>
      <c r="I45">
        <v>0</v>
      </c>
      <c r="J45">
        <v>1</v>
      </c>
      <c r="K45">
        <v>15</v>
      </c>
      <c r="L45">
        <v>34</v>
      </c>
      <c r="M45">
        <v>147</v>
      </c>
      <c r="N45">
        <v>98</v>
      </c>
      <c r="O45">
        <v>12</v>
      </c>
      <c r="P45">
        <v>2</v>
      </c>
      <c r="Q45">
        <v>3</v>
      </c>
      <c r="R45">
        <v>9</v>
      </c>
      <c r="S45">
        <v>-2</v>
      </c>
      <c r="T45">
        <v>2</v>
      </c>
      <c r="U45" t="s">
        <v>46</v>
      </c>
      <c r="V45" t="s">
        <v>45</v>
      </c>
      <c r="W45" t="b">
        <v>0</v>
      </c>
      <c r="Z45">
        <v>36</v>
      </c>
      <c r="AA45">
        <v>9</v>
      </c>
      <c r="AD45">
        <v>23</v>
      </c>
      <c r="AE45">
        <v>4.6666666666666661</v>
      </c>
      <c r="AF45">
        <v>0</v>
      </c>
    </row>
    <row r="46" spans="1:32" x14ac:dyDescent="0.3">
      <c r="A46">
        <v>36</v>
      </c>
      <c r="B46" t="s">
        <v>19</v>
      </c>
      <c r="C46" t="s">
        <v>1</v>
      </c>
      <c r="D46" t="s">
        <v>2</v>
      </c>
      <c r="E46" t="s">
        <v>21</v>
      </c>
      <c r="F46">
        <v>0</v>
      </c>
      <c r="G46">
        <v>0</v>
      </c>
      <c r="H46">
        <v>1</v>
      </c>
      <c r="I46">
        <v>0</v>
      </c>
      <c r="J46">
        <v>8</v>
      </c>
      <c r="K46">
        <v>15</v>
      </c>
      <c r="L46">
        <v>33</v>
      </c>
      <c r="M46">
        <v>136</v>
      </c>
      <c r="N46">
        <v>88</v>
      </c>
      <c r="O46">
        <v>9</v>
      </c>
      <c r="P46">
        <v>0</v>
      </c>
      <c r="Q46">
        <v>3</v>
      </c>
      <c r="R46">
        <v>1</v>
      </c>
      <c r="S46">
        <v>5</v>
      </c>
      <c r="T46">
        <v>3</v>
      </c>
      <c r="U46" t="s">
        <v>47</v>
      </c>
      <c r="V46" t="s">
        <v>45</v>
      </c>
      <c r="W46" t="b">
        <v>0</v>
      </c>
      <c r="Z46">
        <v>36</v>
      </c>
      <c r="AB46">
        <v>5</v>
      </c>
      <c r="AD46">
        <v>24</v>
      </c>
      <c r="AE46">
        <v>4.6666666666666661</v>
      </c>
      <c r="AF46">
        <v>0</v>
      </c>
    </row>
    <row r="47" spans="1:32" x14ac:dyDescent="0.3">
      <c r="A47">
        <v>36</v>
      </c>
      <c r="B47" t="s">
        <v>19</v>
      </c>
      <c r="C47" t="s">
        <v>1</v>
      </c>
      <c r="E47" t="s">
        <v>2</v>
      </c>
      <c r="F47">
        <v>1</v>
      </c>
      <c r="G47">
        <v>0</v>
      </c>
      <c r="H47">
        <v>9</v>
      </c>
      <c r="I47">
        <v>0</v>
      </c>
      <c r="J47">
        <v>1</v>
      </c>
      <c r="K47">
        <v>15</v>
      </c>
      <c r="L47">
        <v>34</v>
      </c>
      <c r="M47">
        <v>133</v>
      </c>
      <c r="N47">
        <v>84</v>
      </c>
      <c r="O47">
        <v>11</v>
      </c>
      <c r="P47">
        <v>2</v>
      </c>
      <c r="Q47">
        <v>3</v>
      </c>
      <c r="R47">
        <v>8</v>
      </c>
      <c r="S47">
        <v>-2</v>
      </c>
      <c r="T47">
        <v>2</v>
      </c>
      <c r="U47" t="s">
        <v>46</v>
      </c>
      <c r="V47" t="s">
        <v>45</v>
      </c>
      <c r="W47" t="b">
        <v>0</v>
      </c>
      <c r="Z47">
        <v>36</v>
      </c>
      <c r="AA47">
        <v>8</v>
      </c>
      <c r="AD47">
        <v>25</v>
      </c>
      <c r="AE47">
        <v>4.6666666666666661</v>
      </c>
      <c r="AF47">
        <v>0</v>
      </c>
    </row>
    <row r="48" spans="1:32" x14ac:dyDescent="0.3">
      <c r="A48">
        <v>36</v>
      </c>
      <c r="B48" t="s">
        <v>0</v>
      </c>
      <c r="C48" t="s">
        <v>1</v>
      </c>
      <c r="D48" t="s">
        <v>16</v>
      </c>
      <c r="E48" t="s">
        <v>2</v>
      </c>
      <c r="F48">
        <v>0</v>
      </c>
      <c r="G48">
        <v>0</v>
      </c>
      <c r="H48">
        <v>0</v>
      </c>
      <c r="I48">
        <v>0</v>
      </c>
      <c r="J48">
        <v>6</v>
      </c>
      <c r="K48">
        <v>15</v>
      </c>
      <c r="L48">
        <v>23</v>
      </c>
      <c r="M48">
        <v>98</v>
      </c>
      <c r="N48">
        <v>60</v>
      </c>
      <c r="O48">
        <v>6</v>
      </c>
      <c r="P48">
        <v>0</v>
      </c>
      <c r="Q48">
        <v>2</v>
      </c>
      <c r="R48">
        <v>0</v>
      </c>
      <c r="S48">
        <v>4</v>
      </c>
      <c r="T48">
        <v>3</v>
      </c>
      <c r="U48" t="s">
        <v>47</v>
      </c>
      <c r="V48" t="s">
        <v>45</v>
      </c>
      <c r="W48" t="b">
        <v>0</v>
      </c>
      <c r="Z48">
        <v>36</v>
      </c>
      <c r="AB48">
        <v>4</v>
      </c>
      <c r="AD48">
        <v>26</v>
      </c>
      <c r="AE48">
        <v>4.6666666666666661</v>
      </c>
      <c r="AF48">
        <v>0</v>
      </c>
    </row>
    <row r="49" spans="1:32" x14ac:dyDescent="0.3">
      <c r="A49">
        <v>36</v>
      </c>
      <c r="B49" t="s">
        <v>0</v>
      </c>
      <c r="C49" t="s">
        <v>1</v>
      </c>
      <c r="E49" t="s">
        <v>2</v>
      </c>
      <c r="F49">
        <v>0</v>
      </c>
      <c r="G49">
        <v>0</v>
      </c>
      <c r="H49">
        <v>12</v>
      </c>
      <c r="I49">
        <v>0</v>
      </c>
      <c r="J49">
        <v>1</v>
      </c>
      <c r="K49">
        <v>15</v>
      </c>
      <c r="L49">
        <v>26</v>
      </c>
      <c r="M49">
        <v>147</v>
      </c>
      <c r="N49">
        <v>106</v>
      </c>
      <c r="O49">
        <v>13</v>
      </c>
      <c r="P49">
        <v>3</v>
      </c>
      <c r="Q49">
        <v>2</v>
      </c>
      <c r="R49">
        <v>9</v>
      </c>
      <c r="S49">
        <v>-1</v>
      </c>
      <c r="T49">
        <v>2</v>
      </c>
      <c r="U49" t="s">
        <v>46</v>
      </c>
      <c r="V49" t="s">
        <v>45</v>
      </c>
      <c r="W49" t="b">
        <v>0</v>
      </c>
      <c r="Z49">
        <v>36</v>
      </c>
      <c r="AA49">
        <v>9</v>
      </c>
      <c r="AD49">
        <v>27</v>
      </c>
      <c r="AE49">
        <v>6.0496318629283072</v>
      </c>
      <c r="AF49">
        <v>2.6666666666666665</v>
      </c>
    </row>
    <row r="50" spans="1:32" x14ac:dyDescent="0.3">
      <c r="A50">
        <v>36</v>
      </c>
      <c r="B50" t="s">
        <v>0</v>
      </c>
      <c r="C50" t="s">
        <v>1</v>
      </c>
      <c r="E50" t="s">
        <v>16</v>
      </c>
      <c r="F50">
        <v>0</v>
      </c>
      <c r="G50">
        <v>0</v>
      </c>
      <c r="H50">
        <v>11</v>
      </c>
      <c r="I50">
        <v>0</v>
      </c>
      <c r="J50">
        <v>1</v>
      </c>
      <c r="K50">
        <v>15</v>
      </c>
      <c r="L50">
        <v>34</v>
      </c>
      <c r="M50">
        <v>147</v>
      </c>
      <c r="N50">
        <v>98</v>
      </c>
      <c r="O50">
        <v>12</v>
      </c>
      <c r="P50">
        <v>2</v>
      </c>
      <c r="Q50">
        <v>3</v>
      </c>
      <c r="R50">
        <v>9</v>
      </c>
      <c r="S50">
        <v>-2</v>
      </c>
      <c r="T50">
        <v>2</v>
      </c>
      <c r="U50" t="s">
        <v>46</v>
      </c>
      <c r="V50" t="s">
        <v>45</v>
      </c>
      <c r="W50" t="b">
        <v>0</v>
      </c>
      <c r="Z50">
        <v>36</v>
      </c>
      <c r="AA50">
        <v>9</v>
      </c>
      <c r="AD50">
        <v>28</v>
      </c>
      <c r="AE50">
        <v>6.0496318629283072</v>
      </c>
      <c r="AF50">
        <v>2.6666666666666665</v>
      </c>
    </row>
    <row r="51" spans="1:32" x14ac:dyDescent="0.3">
      <c r="A51">
        <v>36</v>
      </c>
      <c r="B51" t="s">
        <v>0</v>
      </c>
      <c r="C51" t="s">
        <v>1</v>
      </c>
      <c r="E51" t="s">
        <v>16</v>
      </c>
      <c r="F51">
        <v>1</v>
      </c>
      <c r="G51">
        <v>0</v>
      </c>
      <c r="H51">
        <v>8</v>
      </c>
      <c r="I51">
        <v>0</v>
      </c>
      <c r="J51">
        <v>1</v>
      </c>
      <c r="K51">
        <v>15</v>
      </c>
      <c r="L51">
        <v>26</v>
      </c>
      <c r="M51">
        <v>117</v>
      </c>
      <c r="N51">
        <v>76</v>
      </c>
      <c r="O51">
        <v>10</v>
      </c>
      <c r="P51">
        <v>3</v>
      </c>
      <c r="Q51">
        <v>2</v>
      </c>
      <c r="R51">
        <v>6</v>
      </c>
      <c r="S51">
        <v>-1</v>
      </c>
      <c r="T51">
        <v>2</v>
      </c>
      <c r="U51" t="s">
        <v>46</v>
      </c>
      <c r="V51" t="s">
        <v>45</v>
      </c>
      <c r="W51" t="b">
        <v>0</v>
      </c>
      <c r="Z51">
        <v>36</v>
      </c>
      <c r="AA51">
        <v>6</v>
      </c>
      <c r="AD51">
        <v>29</v>
      </c>
      <c r="AE51">
        <v>6.0496318629283072</v>
      </c>
      <c r="AF51">
        <v>2.6666666666666665</v>
      </c>
    </row>
    <row r="52" spans="1:32" x14ac:dyDescent="0.3">
      <c r="A52">
        <v>36</v>
      </c>
      <c r="B52" t="s">
        <v>0</v>
      </c>
      <c r="C52" t="s">
        <v>1</v>
      </c>
      <c r="D52" t="s">
        <v>22</v>
      </c>
      <c r="E52" t="s">
        <v>16</v>
      </c>
      <c r="F52">
        <v>0</v>
      </c>
      <c r="G52">
        <v>0</v>
      </c>
      <c r="H52">
        <v>0</v>
      </c>
      <c r="I52">
        <v>0</v>
      </c>
      <c r="J52">
        <v>7</v>
      </c>
      <c r="K52">
        <v>15</v>
      </c>
      <c r="L52">
        <v>33</v>
      </c>
      <c r="M52">
        <v>118</v>
      </c>
      <c r="N52">
        <v>70</v>
      </c>
      <c r="O52">
        <v>7</v>
      </c>
      <c r="P52">
        <v>0</v>
      </c>
      <c r="Q52">
        <v>3</v>
      </c>
      <c r="R52">
        <v>0</v>
      </c>
      <c r="S52">
        <v>4</v>
      </c>
      <c r="T52">
        <v>3</v>
      </c>
      <c r="U52" t="s">
        <v>47</v>
      </c>
      <c r="V52" t="s">
        <v>45</v>
      </c>
      <c r="W52" t="b">
        <v>0</v>
      </c>
      <c r="Z52">
        <v>36</v>
      </c>
      <c r="AB52">
        <v>4</v>
      </c>
      <c r="AD52">
        <v>30</v>
      </c>
      <c r="AE52">
        <v>6.4416765701910546</v>
      </c>
      <c r="AF52">
        <v>2.8829386267955681</v>
      </c>
    </row>
    <row r="53" spans="1:32" x14ac:dyDescent="0.3">
      <c r="A53">
        <v>36</v>
      </c>
      <c r="B53" t="s">
        <v>0</v>
      </c>
      <c r="C53" t="s">
        <v>1</v>
      </c>
      <c r="D53" t="s">
        <v>22</v>
      </c>
      <c r="E53" t="s">
        <v>21</v>
      </c>
      <c r="F53">
        <v>0</v>
      </c>
      <c r="G53">
        <v>0</v>
      </c>
      <c r="H53">
        <v>1</v>
      </c>
      <c r="I53">
        <v>0</v>
      </c>
      <c r="J53">
        <v>7</v>
      </c>
      <c r="K53">
        <v>15</v>
      </c>
      <c r="L53">
        <v>33</v>
      </c>
      <c r="M53">
        <v>126</v>
      </c>
      <c r="N53">
        <v>78</v>
      </c>
      <c r="O53">
        <v>8</v>
      </c>
      <c r="P53">
        <v>0</v>
      </c>
      <c r="Q53">
        <v>3</v>
      </c>
      <c r="R53">
        <v>1</v>
      </c>
      <c r="S53">
        <v>4</v>
      </c>
      <c r="T53">
        <v>3</v>
      </c>
      <c r="U53" t="s">
        <v>47</v>
      </c>
      <c r="V53" t="s">
        <v>45</v>
      </c>
      <c r="W53" t="b">
        <v>0</v>
      </c>
      <c r="Z53">
        <v>36</v>
      </c>
      <c r="AB53">
        <v>4</v>
      </c>
      <c r="AD53">
        <v>31</v>
      </c>
      <c r="AE53">
        <v>6.4416765701910546</v>
      </c>
      <c r="AF53">
        <v>2.8829386267955681</v>
      </c>
    </row>
    <row r="54" spans="1:32" x14ac:dyDescent="0.3">
      <c r="A54">
        <v>36</v>
      </c>
      <c r="B54" t="s">
        <v>0</v>
      </c>
      <c r="C54" t="s">
        <v>1</v>
      </c>
      <c r="E54" t="s">
        <v>16</v>
      </c>
      <c r="F54">
        <v>0</v>
      </c>
      <c r="G54">
        <v>0</v>
      </c>
      <c r="H54">
        <v>11</v>
      </c>
      <c r="I54">
        <v>0</v>
      </c>
      <c r="J54">
        <v>1</v>
      </c>
      <c r="K54">
        <v>15</v>
      </c>
      <c r="L54">
        <v>34</v>
      </c>
      <c r="M54">
        <v>147</v>
      </c>
      <c r="N54">
        <v>98</v>
      </c>
      <c r="O54">
        <v>12</v>
      </c>
      <c r="P54">
        <v>2</v>
      </c>
      <c r="Q54">
        <v>3</v>
      </c>
      <c r="R54">
        <v>9</v>
      </c>
      <c r="S54">
        <v>-2</v>
      </c>
      <c r="T54">
        <v>2</v>
      </c>
      <c r="U54" t="s">
        <v>46</v>
      </c>
      <c r="V54" t="s">
        <v>45</v>
      </c>
      <c r="W54" t="b">
        <v>0</v>
      </c>
      <c r="Z54">
        <v>36</v>
      </c>
      <c r="AA54">
        <v>9</v>
      </c>
      <c r="AD54">
        <v>32</v>
      </c>
      <c r="AE54">
        <v>6.4416765701910546</v>
      </c>
      <c r="AF54">
        <v>2.8829386267955681</v>
      </c>
    </row>
    <row r="55" spans="1:32" x14ac:dyDescent="0.3">
      <c r="A55">
        <v>36</v>
      </c>
      <c r="B55" t="s">
        <v>0</v>
      </c>
      <c r="C55" t="s">
        <v>1</v>
      </c>
      <c r="E55" t="s">
        <v>21</v>
      </c>
      <c r="F55">
        <v>1</v>
      </c>
      <c r="G55">
        <v>0</v>
      </c>
      <c r="H55">
        <v>12</v>
      </c>
      <c r="I55">
        <v>0</v>
      </c>
      <c r="J55">
        <v>1</v>
      </c>
      <c r="K55">
        <v>15</v>
      </c>
      <c r="L55">
        <v>34</v>
      </c>
      <c r="M55">
        <v>157</v>
      </c>
      <c r="N55">
        <v>108</v>
      </c>
      <c r="O55">
        <v>14</v>
      </c>
      <c r="P55">
        <v>2</v>
      </c>
      <c r="Q55">
        <v>3</v>
      </c>
      <c r="R55">
        <v>11</v>
      </c>
      <c r="S55">
        <v>-2</v>
      </c>
      <c r="T55">
        <v>2</v>
      </c>
      <c r="U55" t="s">
        <v>46</v>
      </c>
      <c r="V55" t="s">
        <v>45</v>
      </c>
      <c r="W55" t="b">
        <v>0</v>
      </c>
      <c r="Z55">
        <v>36</v>
      </c>
      <c r="AA55">
        <v>11</v>
      </c>
      <c r="AD55">
        <v>33</v>
      </c>
      <c r="AE55">
        <v>6.4416765701910546</v>
      </c>
      <c r="AF55">
        <v>2.8829386267955681</v>
      </c>
    </row>
    <row r="56" spans="1:32" x14ac:dyDescent="0.3">
      <c r="A56">
        <v>43</v>
      </c>
      <c r="B56" t="s">
        <v>19</v>
      </c>
      <c r="C56" t="s">
        <v>1</v>
      </c>
      <c r="E56" t="s">
        <v>2</v>
      </c>
      <c r="F56">
        <v>0</v>
      </c>
      <c r="G56">
        <v>0</v>
      </c>
      <c r="H56">
        <v>13</v>
      </c>
      <c r="I56">
        <v>0</v>
      </c>
      <c r="J56">
        <v>0</v>
      </c>
      <c r="K56">
        <v>15</v>
      </c>
      <c r="L56">
        <v>32</v>
      </c>
      <c r="M56">
        <v>151</v>
      </c>
      <c r="N56">
        <v>104</v>
      </c>
      <c r="O56">
        <v>13</v>
      </c>
      <c r="P56">
        <v>1</v>
      </c>
      <c r="Q56">
        <v>3</v>
      </c>
      <c r="R56">
        <v>12</v>
      </c>
      <c r="S56">
        <v>-3</v>
      </c>
      <c r="T56">
        <v>1</v>
      </c>
      <c r="U56" t="s">
        <v>46</v>
      </c>
      <c r="V56" t="s">
        <v>45</v>
      </c>
      <c r="W56" t="b">
        <v>0</v>
      </c>
      <c r="Z56">
        <v>43</v>
      </c>
      <c r="AA56">
        <v>12</v>
      </c>
      <c r="AD56">
        <v>34</v>
      </c>
      <c r="AE56">
        <v>5.9425826264560921</v>
      </c>
      <c r="AF56">
        <v>2.8829386267955681</v>
      </c>
    </row>
    <row r="57" spans="1:32" x14ac:dyDescent="0.3">
      <c r="A57">
        <v>43</v>
      </c>
      <c r="B57" t="s">
        <v>19</v>
      </c>
      <c r="C57" t="s">
        <v>1</v>
      </c>
      <c r="E57" t="s">
        <v>2</v>
      </c>
      <c r="F57">
        <v>0</v>
      </c>
      <c r="G57">
        <v>0</v>
      </c>
      <c r="H57">
        <v>10</v>
      </c>
      <c r="I57">
        <v>0</v>
      </c>
      <c r="J57">
        <v>0</v>
      </c>
      <c r="K57">
        <v>15</v>
      </c>
      <c r="L57">
        <v>32</v>
      </c>
      <c r="M57">
        <v>127</v>
      </c>
      <c r="N57">
        <v>80</v>
      </c>
      <c r="O57">
        <v>10</v>
      </c>
      <c r="P57">
        <v>1</v>
      </c>
      <c r="Q57">
        <v>3</v>
      </c>
      <c r="R57">
        <v>9</v>
      </c>
      <c r="S57">
        <v>-3</v>
      </c>
      <c r="T57">
        <v>1</v>
      </c>
      <c r="U57" t="s">
        <v>46</v>
      </c>
      <c r="V57" t="s">
        <v>45</v>
      </c>
      <c r="W57" t="b">
        <v>0</v>
      </c>
      <c r="Z57">
        <v>43</v>
      </c>
      <c r="AA57">
        <v>9</v>
      </c>
      <c r="AD57">
        <v>35</v>
      </c>
      <c r="AE57">
        <v>5.9425826264560921</v>
      </c>
      <c r="AF57">
        <v>2.8829386267955681</v>
      </c>
    </row>
    <row r="58" spans="1:32" x14ac:dyDescent="0.3">
      <c r="A58">
        <v>43</v>
      </c>
      <c r="B58" t="s">
        <v>19</v>
      </c>
      <c r="C58" t="s">
        <v>1</v>
      </c>
      <c r="E58" t="s">
        <v>2</v>
      </c>
      <c r="F58">
        <v>0</v>
      </c>
      <c r="G58">
        <v>0</v>
      </c>
      <c r="H58">
        <v>12</v>
      </c>
      <c r="I58">
        <v>0</v>
      </c>
      <c r="J58">
        <v>0</v>
      </c>
      <c r="K58">
        <v>15</v>
      </c>
      <c r="L58">
        <v>32</v>
      </c>
      <c r="M58">
        <v>143</v>
      </c>
      <c r="N58">
        <v>96</v>
      </c>
      <c r="O58">
        <v>12</v>
      </c>
      <c r="P58">
        <v>1</v>
      </c>
      <c r="Q58">
        <v>3</v>
      </c>
      <c r="R58">
        <v>11</v>
      </c>
      <c r="S58">
        <v>-3</v>
      </c>
      <c r="T58">
        <v>1</v>
      </c>
      <c r="U58" t="s">
        <v>46</v>
      </c>
      <c r="V58" t="s">
        <v>45</v>
      </c>
      <c r="W58" t="b">
        <v>0</v>
      </c>
      <c r="Z58">
        <v>43</v>
      </c>
      <c r="AA58">
        <v>11</v>
      </c>
      <c r="AD58">
        <v>36</v>
      </c>
      <c r="AE58">
        <v>5.9425826264560921</v>
      </c>
      <c r="AF58">
        <v>2.8829386267955681</v>
      </c>
    </row>
    <row r="59" spans="1:32" x14ac:dyDescent="0.3">
      <c r="A59">
        <v>43</v>
      </c>
      <c r="B59" t="s">
        <v>19</v>
      </c>
      <c r="C59" t="s">
        <v>1</v>
      </c>
      <c r="E59" t="s">
        <v>21</v>
      </c>
      <c r="F59">
        <v>0</v>
      </c>
      <c r="G59">
        <v>0</v>
      </c>
      <c r="H59">
        <v>1</v>
      </c>
      <c r="I59">
        <v>0</v>
      </c>
      <c r="J59">
        <v>8</v>
      </c>
      <c r="K59">
        <v>15</v>
      </c>
      <c r="L59">
        <v>33</v>
      </c>
      <c r="M59">
        <v>136</v>
      </c>
      <c r="N59">
        <v>88</v>
      </c>
      <c r="O59">
        <v>9</v>
      </c>
      <c r="P59">
        <v>0</v>
      </c>
      <c r="Q59">
        <v>3</v>
      </c>
      <c r="R59">
        <v>1</v>
      </c>
      <c r="S59">
        <v>5</v>
      </c>
      <c r="T59">
        <v>3</v>
      </c>
      <c r="U59" t="s">
        <v>47</v>
      </c>
      <c r="V59" t="s">
        <v>45</v>
      </c>
      <c r="W59" t="b">
        <v>0</v>
      </c>
      <c r="Z59">
        <v>43</v>
      </c>
      <c r="AB59">
        <v>5</v>
      </c>
      <c r="AD59">
        <v>37</v>
      </c>
      <c r="AE59">
        <v>7.033879800001519</v>
      </c>
      <c r="AF59">
        <v>3.3885816995452478</v>
      </c>
    </row>
    <row r="60" spans="1:32" x14ac:dyDescent="0.3">
      <c r="A60">
        <v>43</v>
      </c>
      <c r="B60" t="s">
        <v>19</v>
      </c>
      <c r="C60" t="s">
        <v>1</v>
      </c>
      <c r="E60" t="s">
        <v>21</v>
      </c>
      <c r="F60">
        <v>0</v>
      </c>
      <c r="G60">
        <v>0</v>
      </c>
      <c r="H60">
        <v>0</v>
      </c>
      <c r="I60">
        <v>0</v>
      </c>
      <c r="J60">
        <v>7</v>
      </c>
      <c r="K60">
        <v>3</v>
      </c>
      <c r="L60">
        <v>33</v>
      </c>
      <c r="M60">
        <v>106</v>
      </c>
      <c r="N60">
        <v>70</v>
      </c>
      <c r="O60">
        <v>7</v>
      </c>
      <c r="P60">
        <v>0</v>
      </c>
      <c r="Q60">
        <v>3</v>
      </c>
      <c r="R60">
        <v>0</v>
      </c>
      <c r="S60">
        <v>4</v>
      </c>
      <c r="T60">
        <v>3</v>
      </c>
      <c r="U60" t="s">
        <v>47</v>
      </c>
      <c r="V60" t="s">
        <v>45</v>
      </c>
      <c r="W60" t="b">
        <v>0</v>
      </c>
      <c r="Z60">
        <v>43</v>
      </c>
      <c r="AB60">
        <v>4</v>
      </c>
      <c r="AD60">
        <v>38</v>
      </c>
      <c r="AE60">
        <v>7.033879800001519</v>
      </c>
      <c r="AF60">
        <v>3.3885816995452478</v>
      </c>
    </row>
    <row r="61" spans="1:32" x14ac:dyDescent="0.3">
      <c r="A61">
        <v>43</v>
      </c>
      <c r="B61" t="s">
        <v>19</v>
      </c>
      <c r="C61" t="s">
        <v>1</v>
      </c>
      <c r="E61" t="s">
        <v>21</v>
      </c>
      <c r="F61">
        <v>0</v>
      </c>
      <c r="G61">
        <v>0</v>
      </c>
      <c r="H61">
        <v>13</v>
      </c>
      <c r="I61">
        <v>0</v>
      </c>
      <c r="J61">
        <v>0</v>
      </c>
      <c r="K61">
        <v>3</v>
      </c>
      <c r="L61">
        <v>32</v>
      </c>
      <c r="M61">
        <v>139</v>
      </c>
      <c r="N61">
        <v>104</v>
      </c>
      <c r="O61">
        <v>13</v>
      </c>
      <c r="P61">
        <v>1</v>
      </c>
      <c r="Q61">
        <v>3</v>
      </c>
      <c r="R61">
        <v>12</v>
      </c>
      <c r="S61">
        <v>-3</v>
      </c>
      <c r="T61">
        <v>1</v>
      </c>
      <c r="U61" t="s">
        <v>46</v>
      </c>
      <c r="V61" t="s">
        <v>45</v>
      </c>
      <c r="W61" t="b">
        <v>0</v>
      </c>
      <c r="Z61">
        <v>43</v>
      </c>
      <c r="AA61">
        <v>12</v>
      </c>
      <c r="AD61">
        <v>39</v>
      </c>
      <c r="AE61">
        <v>7.033879800001519</v>
      </c>
      <c r="AF61">
        <v>3.3885816995452478</v>
      </c>
    </row>
    <row r="62" spans="1:32" x14ac:dyDescent="0.3">
      <c r="A62">
        <v>45</v>
      </c>
      <c r="B62" t="s">
        <v>0</v>
      </c>
      <c r="C62" t="s">
        <v>1</v>
      </c>
      <c r="E62" t="s">
        <v>2</v>
      </c>
      <c r="F62">
        <v>0</v>
      </c>
      <c r="G62">
        <v>0</v>
      </c>
      <c r="H62">
        <v>8</v>
      </c>
      <c r="I62">
        <v>0</v>
      </c>
      <c r="J62">
        <v>3</v>
      </c>
      <c r="K62">
        <v>15</v>
      </c>
      <c r="L62">
        <v>30</v>
      </c>
      <c r="M62">
        <v>139</v>
      </c>
      <c r="N62">
        <v>94</v>
      </c>
      <c r="O62">
        <v>11</v>
      </c>
      <c r="P62">
        <v>0</v>
      </c>
      <c r="Q62">
        <v>3</v>
      </c>
      <c r="R62">
        <v>8</v>
      </c>
      <c r="S62">
        <v>0</v>
      </c>
      <c r="T62">
        <v>6</v>
      </c>
      <c r="U62" t="s">
        <v>46</v>
      </c>
      <c r="V62" t="s">
        <v>45</v>
      </c>
      <c r="W62" t="b">
        <v>0</v>
      </c>
      <c r="Z62">
        <v>45</v>
      </c>
      <c r="AA62">
        <v>8</v>
      </c>
      <c r="AD62">
        <v>40</v>
      </c>
      <c r="AE62">
        <v>7.033879800001519</v>
      </c>
      <c r="AF62">
        <v>3.3885816995452478</v>
      </c>
    </row>
    <row r="63" spans="1:32" x14ac:dyDescent="0.3">
      <c r="A63">
        <v>45</v>
      </c>
      <c r="B63" t="s">
        <v>0</v>
      </c>
      <c r="C63" t="s">
        <v>1</v>
      </c>
      <c r="E63" t="s">
        <v>2</v>
      </c>
      <c r="F63">
        <v>0</v>
      </c>
      <c r="G63">
        <v>0</v>
      </c>
      <c r="H63">
        <v>0</v>
      </c>
      <c r="I63">
        <v>0</v>
      </c>
      <c r="J63">
        <v>5</v>
      </c>
      <c r="K63">
        <v>15</v>
      </c>
      <c r="L63">
        <v>0</v>
      </c>
      <c r="M63">
        <v>65</v>
      </c>
      <c r="N63">
        <v>50</v>
      </c>
      <c r="O63">
        <v>5</v>
      </c>
      <c r="P63">
        <v>0</v>
      </c>
      <c r="Q63">
        <v>0</v>
      </c>
      <c r="R63">
        <v>0</v>
      </c>
      <c r="S63">
        <v>5</v>
      </c>
      <c r="T63">
        <v>6</v>
      </c>
      <c r="U63" t="s">
        <v>47</v>
      </c>
      <c r="V63" t="s">
        <v>45</v>
      </c>
      <c r="W63" t="b">
        <v>0</v>
      </c>
      <c r="Z63">
        <v>45</v>
      </c>
      <c r="AB63">
        <v>5</v>
      </c>
      <c r="AD63">
        <v>41</v>
      </c>
      <c r="AE63">
        <v>7.033879800001519</v>
      </c>
      <c r="AF63">
        <v>3.3885816995452478</v>
      </c>
    </row>
    <row r="64" spans="1:32" x14ac:dyDescent="0.3">
      <c r="A64">
        <v>45</v>
      </c>
      <c r="B64" t="s">
        <v>0</v>
      </c>
      <c r="C64" t="s">
        <v>1</v>
      </c>
      <c r="E64" t="s">
        <v>21</v>
      </c>
      <c r="F64">
        <v>0</v>
      </c>
      <c r="G64">
        <v>0</v>
      </c>
      <c r="H64">
        <v>9</v>
      </c>
      <c r="I64">
        <v>0</v>
      </c>
      <c r="J64">
        <v>1</v>
      </c>
      <c r="K64">
        <v>15</v>
      </c>
      <c r="L64">
        <v>10</v>
      </c>
      <c r="M64">
        <v>107</v>
      </c>
      <c r="N64">
        <v>82</v>
      </c>
      <c r="O64">
        <v>10</v>
      </c>
      <c r="P64">
        <v>0</v>
      </c>
      <c r="Q64">
        <v>1</v>
      </c>
      <c r="R64">
        <v>9</v>
      </c>
      <c r="S64">
        <v>0</v>
      </c>
      <c r="T64">
        <v>6</v>
      </c>
      <c r="U64" t="s">
        <v>46</v>
      </c>
      <c r="V64" t="s">
        <v>45</v>
      </c>
      <c r="W64" t="b">
        <v>0</v>
      </c>
      <c r="Z64">
        <v>45</v>
      </c>
      <c r="AA64">
        <v>9</v>
      </c>
      <c r="AD64">
        <v>42</v>
      </c>
      <c r="AE64">
        <v>7.033879800001519</v>
      </c>
      <c r="AF64">
        <v>3.3885816995452478</v>
      </c>
    </row>
    <row r="65" spans="1:32" x14ac:dyDescent="0.3">
      <c r="A65">
        <v>45</v>
      </c>
      <c r="B65" t="s">
        <v>0</v>
      </c>
      <c r="C65" t="s">
        <v>1</v>
      </c>
      <c r="E65" t="s">
        <v>21</v>
      </c>
      <c r="F65">
        <v>2</v>
      </c>
      <c r="G65">
        <v>0</v>
      </c>
      <c r="H65">
        <v>9</v>
      </c>
      <c r="I65">
        <v>0</v>
      </c>
      <c r="J65">
        <v>3</v>
      </c>
      <c r="K65">
        <v>15</v>
      </c>
      <c r="L65">
        <v>30</v>
      </c>
      <c r="M65">
        <v>151</v>
      </c>
      <c r="N65">
        <v>106</v>
      </c>
      <c r="O65">
        <v>14</v>
      </c>
      <c r="P65">
        <v>0</v>
      </c>
      <c r="Q65">
        <v>3</v>
      </c>
      <c r="R65">
        <v>11</v>
      </c>
      <c r="S65">
        <v>0</v>
      </c>
      <c r="T65">
        <v>6</v>
      </c>
      <c r="U65" t="s">
        <v>46</v>
      </c>
      <c r="V65" t="s">
        <v>45</v>
      </c>
      <c r="W65" t="b">
        <v>0</v>
      </c>
      <c r="Z65">
        <v>45</v>
      </c>
      <c r="AA65">
        <v>11</v>
      </c>
      <c r="AD65">
        <v>43</v>
      </c>
      <c r="AE65">
        <v>7.033879800001519</v>
      </c>
      <c r="AF65">
        <v>3.3885816995452478</v>
      </c>
    </row>
    <row r="66" spans="1:32" x14ac:dyDescent="0.3">
      <c r="A66">
        <v>45</v>
      </c>
      <c r="B66" t="s">
        <v>0</v>
      </c>
      <c r="C66" t="s">
        <v>1</v>
      </c>
      <c r="E66" t="s">
        <v>2</v>
      </c>
      <c r="F66">
        <v>2</v>
      </c>
      <c r="G66">
        <v>0</v>
      </c>
      <c r="H66">
        <v>7</v>
      </c>
      <c r="I66">
        <v>0</v>
      </c>
      <c r="J66">
        <v>1</v>
      </c>
      <c r="K66">
        <v>15</v>
      </c>
      <c r="L66">
        <v>12</v>
      </c>
      <c r="M66">
        <v>97</v>
      </c>
      <c r="N66">
        <v>70</v>
      </c>
      <c r="O66">
        <v>10</v>
      </c>
      <c r="P66">
        <v>1</v>
      </c>
      <c r="Q66">
        <v>1</v>
      </c>
      <c r="R66">
        <v>8</v>
      </c>
      <c r="S66">
        <v>0</v>
      </c>
      <c r="T66">
        <v>2</v>
      </c>
      <c r="U66" t="s">
        <v>46</v>
      </c>
      <c r="V66" t="s">
        <v>45</v>
      </c>
      <c r="W66" t="b">
        <v>0</v>
      </c>
      <c r="Z66">
        <v>45</v>
      </c>
      <c r="AA66">
        <v>8</v>
      </c>
      <c r="AD66">
        <v>44</v>
      </c>
      <c r="AE66">
        <v>7.9283000137122031</v>
      </c>
      <c r="AF66">
        <v>3.7193792511239514</v>
      </c>
    </row>
    <row r="67" spans="1:32" x14ac:dyDescent="0.3">
      <c r="A67">
        <v>45</v>
      </c>
      <c r="B67" t="s">
        <v>0</v>
      </c>
      <c r="C67" t="s">
        <v>1</v>
      </c>
      <c r="E67" t="s">
        <v>21</v>
      </c>
      <c r="F67">
        <v>2</v>
      </c>
      <c r="G67">
        <v>0</v>
      </c>
      <c r="H67">
        <v>8</v>
      </c>
      <c r="I67">
        <v>0</v>
      </c>
      <c r="J67">
        <v>0</v>
      </c>
      <c r="K67">
        <v>15</v>
      </c>
      <c r="L67">
        <v>8</v>
      </c>
      <c r="M67">
        <v>91</v>
      </c>
      <c r="N67">
        <v>68</v>
      </c>
      <c r="O67">
        <v>10</v>
      </c>
      <c r="P67">
        <v>1</v>
      </c>
      <c r="Q67">
        <v>0</v>
      </c>
      <c r="R67">
        <v>9</v>
      </c>
      <c r="S67">
        <v>0</v>
      </c>
      <c r="T67">
        <v>1</v>
      </c>
      <c r="U67" t="s">
        <v>46</v>
      </c>
      <c r="V67" t="s">
        <v>45</v>
      </c>
      <c r="W67" t="b">
        <v>0</v>
      </c>
      <c r="Z67">
        <v>45</v>
      </c>
      <c r="AA67">
        <v>9</v>
      </c>
      <c r="AD67">
        <v>45</v>
      </c>
      <c r="AE67">
        <v>7.9283000137122031</v>
      </c>
      <c r="AF67">
        <v>3.7193792511239514</v>
      </c>
    </row>
    <row r="68" spans="1:32" x14ac:dyDescent="0.3">
      <c r="A68">
        <v>45</v>
      </c>
      <c r="B68" t="s">
        <v>2</v>
      </c>
      <c r="C68" t="s">
        <v>1</v>
      </c>
      <c r="E68" t="s">
        <v>21</v>
      </c>
      <c r="F68">
        <v>0</v>
      </c>
      <c r="G68">
        <v>0</v>
      </c>
      <c r="H68">
        <v>11</v>
      </c>
      <c r="I68">
        <v>0</v>
      </c>
      <c r="J68">
        <v>3</v>
      </c>
      <c r="K68">
        <v>0</v>
      </c>
      <c r="L68">
        <v>30</v>
      </c>
      <c r="M68">
        <v>148</v>
      </c>
      <c r="N68">
        <v>118</v>
      </c>
      <c r="O68">
        <v>14</v>
      </c>
      <c r="P68">
        <v>0</v>
      </c>
      <c r="Q68">
        <v>3</v>
      </c>
      <c r="R68">
        <v>11</v>
      </c>
      <c r="S68">
        <v>0</v>
      </c>
      <c r="T68">
        <v>6</v>
      </c>
      <c r="U68" t="s">
        <v>46</v>
      </c>
      <c r="V68" t="s">
        <v>45</v>
      </c>
      <c r="W68" t="b">
        <v>1</v>
      </c>
      <c r="Z68">
        <v>45</v>
      </c>
      <c r="AA68">
        <v>11</v>
      </c>
      <c r="AD68">
        <v>46</v>
      </c>
      <c r="AE68">
        <v>8.3495123529871549</v>
      </c>
      <c r="AF68">
        <v>3.9269023247262123</v>
      </c>
    </row>
    <row r="69" spans="1:32" x14ac:dyDescent="0.3">
      <c r="A69">
        <v>45</v>
      </c>
      <c r="B69" t="s">
        <v>2</v>
      </c>
      <c r="C69" t="s">
        <v>1</v>
      </c>
      <c r="E69" t="s">
        <v>21</v>
      </c>
      <c r="F69">
        <v>1</v>
      </c>
      <c r="G69">
        <v>0</v>
      </c>
      <c r="H69">
        <v>10</v>
      </c>
      <c r="I69">
        <v>0</v>
      </c>
      <c r="J69">
        <v>2</v>
      </c>
      <c r="K69">
        <v>15</v>
      </c>
      <c r="L69">
        <v>20</v>
      </c>
      <c r="M69">
        <v>137</v>
      </c>
      <c r="N69">
        <v>102</v>
      </c>
      <c r="O69">
        <v>13</v>
      </c>
      <c r="P69">
        <v>0</v>
      </c>
      <c r="Q69">
        <v>2</v>
      </c>
      <c r="R69">
        <v>11</v>
      </c>
      <c r="S69">
        <v>0</v>
      </c>
      <c r="T69">
        <v>6</v>
      </c>
      <c r="U69" t="s">
        <v>46</v>
      </c>
      <c r="V69" t="s">
        <v>45</v>
      </c>
      <c r="W69" t="b">
        <v>1</v>
      </c>
      <c r="Z69">
        <v>45</v>
      </c>
      <c r="AA69">
        <v>11</v>
      </c>
      <c r="AD69">
        <v>47</v>
      </c>
      <c r="AE69">
        <v>8.4995583827707701</v>
      </c>
      <c r="AF69">
        <v>4.4099457720179647</v>
      </c>
    </row>
    <row r="70" spans="1:32" x14ac:dyDescent="0.3">
      <c r="A70">
        <v>46</v>
      </c>
      <c r="B70" t="s">
        <v>19</v>
      </c>
      <c r="C70" t="s">
        <v>1</v>
      </c>
      <c r="E70" t="s">
        <v>2</v>
      </c>
      <c r="F70">
        <v>0</v>
      </c>
      <c r="G70">
        <v>0</v>
      </c>
      <c r="H70">
        <v>9</v>
      </c>
      <c r="I70">
        <v>0</v>
      </c>
      <c r="J70">
        <v>3</v>
      </c>
      <c r="K70">
        <v>15</v>
      </c>
      <c r="L70">
        <v>30</v>
      </c>
      <c r="M70">
        <v>147</v>
      </c>
      <c r="N70">
        <v>102</v>
      </c>
      <c r="O70">
        <v>12</v>
      </c>
      <c r="P70">
        <v>0</v>
      </c>
      <c r="Q70">
        <v>3</v>
      </c>
      <c r="R70">
        <v>9</v>
      </c>
      <c r="S70">
        <v>0</v>
      </c>
      <c r="T70">
        <v>6</v>
      </c>
      <c r="U70" t="s">
        <v>46</v>
      </c>
      <c r="V70" t="s">
        <v>45</v>
      </c>
      <c r="W70" t="b">
        <v>0</v>
      </c>
      <c r="Z70">
        <v>46</v>
      </c>
      <c r="AA70">
        <v>9</v>
      </c>
      <c r="AD70">
        <v>48</v>
      </c>
      <c r="AE70">
        <v>8.4995583827707701</v>
      </c>
      <c r="AF70">
        <v>4.4099457720179647</v>
      </c>
    </row>
    <row r="71" spans="1:32" x14ac:dyDescent="0.3">
      <c r="A71">
        <v>46</v>
      </c>
      <c r="B71" t="s">
        <v>19</v>
      </c>
      <c r="C71" t="s">
        <v>1</v>
      </c>
      <c r="E71" t="s">
        <v>2</v>
      </c>
      <c r="F71">
        <v>0</v>
      </c>
      <c r="G71">
        <v>0</v>
      </c>
      <c r="H71">
        <v>10</v>
      </c>
      <c r="I71">
        <v>0</v>
      </c>
      <c r="J71">
        <v>1</v>
      </c>
      <c r="K71">
        <v>3</v>
      </c>
      <c r="L71">
        <v>18</v>
      </c>
      <c r="M71">
        <v>111</v>
      </c>
      <c r="N71">
        <v>90</v>
      </c>
      <c r="O71">
        <v>11</v>
      </c>
      <c r="P71">
        <v>4</v>
      </c>
      <c r="Q71">
        <v>1</v>
      </c>
      <c r="R71">
        <v>6</v>
      </c>
      <c r="S71">
        <v>0</v>
      </c>
      <c r="T71">
        <v>2</v>
      </c>
      <c r="U71" t="s">
        <v>46</v>
      </c>
      <c r="V71" t="s">
        <v>45</v>
      </c>
      <c r="W71" t="b">
        <v>0</v>
      </c>
      <c r="Z71">
        <v>46</v>
      </c>
      <c r="AA71">
        <v>6</v>
      </c>
      <c r="AD71">
        <v>49</v>
      </c>
      <c r="AE71">
        <v>8.4995583827707701</v>
      </c>
      <c r="AF71">
        <v>4.4099457720179647</v>
      </c>
    </row>
    <row r="72" spans="1:32" x14ac:dyDescent="0.3">
      <c r="A72">
        <v>46</v>
      </c>
      <c r="B72" t="s">
        <v>19</v>
      </c>
      <c r="C72" t="s">
        <v>1</v>
      </c>
      <c r="D72" t="s">
        <v>2</v>
      </c>
      <c r="E72" t="s">
        <v>21</v>
      </c>
      <c r="F72">
        <v>0</v>
      </c>
      <c r="G72">
        <v>0</v>
      </c>
      <c r="H72">
        <v>0</v>
      </c>
      <c r="I72">
        <v>0</v>
      </c>
      <c r="J72">
        <v>8</v>
      </c>
      <c r="K72">
        <v>15</v>
      </c>
      <c r="L72">
        <v>20</v>
      </c>
      <c r="M72">
        <v>115</v>
      </c>
      <c r="N72">
        <v>80</v>
      </c>
      <c r="O72">
        <v>8</v>
      </c>
      <c r="P72">
        <v>0</v>
      </c>
      <c r="Q72">
        <v>2</v>
      </c>
      <c r="R72">
        <v>0</v>
      </c>
      <c r="S72">
        <v>6</v>
      </c>
      <c r="T72">
        <v>6</v>
      </c>
      <c r="U72" t="s">
        <v>47</v>
      </c>
      <c r="V72" t="s">
        <v>45</v>
      </c>
      <c r="W72" t="b">
        <v>0</v>
      </c>
      <c r="Z72">
        <v>46</v>
      </c>
      <c r="AB72">
        <v>6</v>
      </c>
      <c r="AD72">
        <v>50</v>
      </c>
    </row>
    <row r="73" spans="1:32" x14ac:dyDescent="0.3">
      <c r="A73">
        <v>46</v>
      </c>
      <c r="B73" t="s">
        <v>19</v>
      </c>
      <c r="C73" t="s">
        <v>1</v>
      </c>
      <c r="D73" t="s">
        <v>2</v>
      </c>
      <c r="E73" t="s">
        <v>21</v>
      </c>
      <c r="F73">
        <v>1</v>
      </c>
      <c r="G73">
        <v>0</v>
      </c>
      <c r="H73">
        <v>3</v>
      </c>
      <c r="I73">
        <v>0</v>
      </c>
      <c r="J73">
        <v>7</v>
      </c>
      <c r="K73">
        <v>3</v>
      </c>
      <c r="L73">
        <v>33</v>
      </c>
      <c r="M73">
        <v>132</v>
      </c>
      <c r="N73">
        <v>96</v>
      </c>
      <c r="O73">
        <v>11</v>
      </c>
      <c r="P73">
        <v>0</v>
      </c>
      <c r="Q73">
        <v>3</v>
      </c>
      <c r="R73">
        <v>4</v>
      </c>
      <c r="S73">
        <v>4</v>
      </c>
      <c r="T73">
        <v>3</v>
      </c>
      <c r="U73" t="s">
        <v>47</v>
      </c>
      <c r="V73" t="s">
        <v>45</v>
      </c>
      <c r="W73" t="b">
        <v>0</v>
      </c>
      <c r="Z73">
        <v>46</v>
      </c>
      <c r="AB73">
        <v>4</v>
      </c>
      <c r="AD73">
        <v>51</v>
      </c>
    </row>
    <row r="74" spans="1:32" x14ac:dyDescent="0.3">
      <c r="A74">
        <v>46</v>
      </c>
      <c r="B74" t="s">
        <v>19</v>
      </c>
      <c r="C74" t="s">
        <v>1</v>
      </c>
      <c r="D74" t="s">
        <v>21</v>
      </c>
      <c r="E74" t="s">
        <v>2</v>
      </c>
      <c r="F74">
        <v>0</v>
      </c>
      <c r="G74">
        <v>0</v>
      </c>
      <c r="H74">
        <v>1</v>
      </c>
      <c r="I74">
        <v>0</v>
      </c>
      <c r="J74">
        <v>7</v>
      </c>
      <c r="K74">
        <v>15</v>
      </c>
      <c r="L74">
        <v>30</v>
      </c>
      <c r="M74">
        <v>123</v>
      </c>
      <c r="N74">
        <v>78</v>
      </c>
      <c r="O74">
        <v>8</v>
      </c>
      <c r="P74">
        <v>0</v>
      </c>
      <c r="Q74">
        <v>3</v>
      </c>
      <c r="R74">
        <v>1</v>
      </c>
      <c r="S74">
        <v>4</v>
      </c>
      <c r="T74">
        <v>3</v>
      </c>
      <c r="U74" t="s">
        <v>47</v>
      </c>
      <c r="V74" t="s">
        <v>45</v>
      </c>
      <c r="W74" t="b">
        <v>0</v>
      </c>
      <c r="Z74">
        <v>46</v>
      </c>
      <c r="AB74">
        <v>4</v>
      </c>
      <c r="AD74">
        <v>52</v>
      </c>
    </row>
    <row r="75" spans="1:32" x14ac:dyDescent="0.3">
      <c r="A75">
        <v>46</v>
      </c>
      <c r="B75" t="s">
        <v>19</v>
      </c>
      <c r="C75" t="s">
        <v>1</v>
      </c>
      <c r="D75" t="s">
        <v>21</v>
      </c>
      <c r="E75" t="s">
        <v>2</v>
      </c>
      <c r="F75">
        <v>0</v>
      </c>
      <c r="G75">
        <v>0</v>
      </c>
      <c r="H75">
        <v>0</v>
      </c>
      <c r="I75">
        <v>0</v>
      </c>
      <c r="J75">
        <v>9</v>
      </c>
      <c r="K75">
        <v>15</v>
      </c>
      <c r="L75">
        <v>33</v>
      </c>
      <c r="M75">
        <v>138</v>
      </c>
      <c r="N75">
        <v>90</v>
      </c>
      <c r="O75">
        <v>9</v>
      </c>
      <c r="P75">
        <v>0</v>
      </c>
      <c r="Q75">
        <v>3</v>
      </c>
      <c r="R75">
        <v>0</v>
      </c>
      <c r="S75">
        <v>6</v>
      </c>
      <c r="T75">
        <v>3</v>
      </c>
      <c r="U75" t="s">
        <v>47</v>
      </c>
      <c r="V75" t="s">
        <v>45</v>
      </c>
      <c r="W75" t="b">
        <v>0</v>
      </c>
      <c r="Z75">
        <v>46</v>
      </c>
      <c r="AB75">
        <v>6</v>
      </c>
      <c r="AD75">
        <v>53</v>
      </c>
    </row>
    <row r="76" spans="1:32" x14ac:dyDescent="0.3">
      <c r="A76">
        <v>46</v>
      </c>
      <c r="B76" t="s">
        <v>19</v>
      </c>
      <c r="C76" t="s">
        <v>1</v>
      </c>
      <c r="E76" t="s">
        <v>21</v>
      </c>
      <c r="F76">
        <v>1</v>
      </c>
      <c r="G76">
        <v>0</v>
      </c>
      <c r="H76">
        <v>9</v>
      </c>
      <c r="I76">
        <v>0</v>
      </c>
      <c r="J76">
        <v>1</v>
      </c>
      <c r="K76">
        <v>15</v>
      </c>
      <c r="L76">
        <v>10</v>
      </c>
      <c r="M76">
        <v>109</v>
      </c>
      <c r="N76">
        <v>84</v>
      </c>
      <c r="O76">
        <v>11</v>
      </c>
      <c r="P76">
        <v>0</v>
      </c>
      <c r="Q76">
        <v>1</v>
      </c>
      <c r="R76">
        <v>10</v>
      </c>
      <c r="S76">
        <v>0</v>
      </c>
      <c r="T76">
        <v>2</v>
      </c>
      <c r="U76" t="s">
        <v>46</v>
      </c>
      <c r="V76" t="s">
        <v>45</v>
      </c>
      <c r="W76" t="b">
        <v>0</v>
      </c>
      <c r="Z76">
        <v>46</v>
      </c>
      <c r="AA76">
        <v>10</v>
      </c>
      <c r="AD76">
        <v>54</v>
      </c>
    </row>
    <row r="77" spans="1:32" x14ac:dyDescent="0.3">
      <c r="A77">
        <v>46</v>
      </c>
      <c r="B77" t="s">
        <v>2</v>
      </c>
      <c r="C77" t="s">
        <v>1</v>
      </c>
      <c r="E77" t="s">
        <v>21</v>
      </c>
      <c r="F77">
        <v>0</v>
      </c>
      <c r="G77">
        <v>0</v>
      </c>
      <c r="H77">
        <v>8</v>
      </c>
      <c r="I77">
        <v>0</v>
      </c>
      <c r="J77">
        <v>5</v>
      </c>
      <c r="K77">
        <v>15</v>
      </c>
      <c r="L77">
        <v>33</v>
      </c>
      <c r="M77">
        <v>162</v>
      </c>
      <c r="N77">
        <v>114</v>
      </c>
      <c r="O77">
        <v>13</v>
      </c>
      <c r="P77">
        <v>0</v>
      </c>
      <c r="Q77">
        <v>3</v>
      </c>
      <c r="R77">
        <v>8</v>
      </c>
      <c r="S77">
        <v>2</v>
      </c>
      <c r="T77">
        <v>2</v>
      </c>
      <c r="U77" t="s">
        <v>46</v>
      </c>
      <c r="V77" t="s">
        <v>45</v>
      </c>
      <c r="W77" t="b">
        <v>1</v>
      </c>
      <c r="Z77">
        <v>46</v>
      </c>
      <c r="AA77">
        <v>8</v>
      </c>
      <c r="AD77">
        <v>55</v>
      </c>
    </row>
    <row r="78" spans="1:32" x14ac:dyDescent="0.3">
      <c r="A78">
        <v>46</v>
      </c>
      <c r="B78" t="s">
        <v>2</v>
      </c>
      <c r="C78" t="s">
        <v>1</v>
      </c>
      <c r="E78" t="s">
        <v>21</v>
      </c>
      <c r="F78">
        <v>0</v>
      </c>
      <c r="G78">
        <v>0</v>
      </c>
      <c r="H78">
        <v>7</v>
      </c>
      <c r="I78">
        <v>0</v>
      </c>
      <c r="J78">
        <v>6</v>
      </c>
      <c r="K78">
        <v>15</v>
      </c>
      <c r="L78">
        <v>40</v>
      </c>
      <c r="M78">
        <v>171</v>
      </c>
      <c r="N78">
        <v>116</v>
      </c>
      <c r="O78">
        <v>13</v>
      </c>
      <c r="P78">
        <v>0</v>
      </c>
      <c r="Q78">
        <v>4</v>
      </c>
      <c r="R78">
        <v>7</v>
      </c>
      <c r="S78">
        <v>2</v>
      </c>
      <c r="T78">
        <v>6</v>
      </c>
      <c r="V78" t="s">
        <v>45</v>
      </c>
      <c r="W78" t="b">
        <v>1</v>
      </c>
      <c r="Z78">
        <v>46</v>
      </c>
      <c r="AD78">
        <v>56</v>
      </c>
    </row>
    <row r="79" spans="1:32" x14ac:dyDescent="0.3">
      <c r="A79">
        <v>46</v>
      </c>
      <c r="B79" t="s">
        <v>0</v>
      </c>
      <c r="C79" t="s">
        <v>1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7</v>
      </c>
      <c r="K79">
        <v>15</v>
      </c>
      <c r="L79">
        <v>10</v>
      </c>
      <c r="M79">
        <v>95</v>
      </c>
      <c r="N79">
        <v>70</v>
      </c>
      <c r="O79">
        <v>7</v>
      </c>
      <c r="P79">
        <v>0</v>
      </c>
      <c r="Q79">
        <v>1</v>
      </c>
      <c r="R79">
        <v>0</v>
      </c>
      <c r="S79">
        <v>6</v>
      </c>
      <c r="T79">
        <v>6</v>
      </c>
      <c r="U79" t="s">
        <v>47</v>
      </c>
      <c r="V79" t="s">
        <v>45</v>
      </c>
      <c r="W79" t="b">
        <v>0</v>
      </c>
      <c r="Z79">
        <v>46</v>
      </c>
      <c r="AB79">
        <v>6</v>
      </c>
      <c r="AD79">
        <v>57</v>
      </c>
    </row>
    <row r="80" spans="1:32" x14ac:dyDescent="0.3">
      <c r="A80">
        <v>46</v>
      </c>
      <c r="B80" t="s">
        <v>0</v>
      </c>
      <c r="C80" t="s">
        <v>1</v>
      </c>
      <c r="D80" t="s">
        <v>1</v>
      </c>
      <c r="E80" t="s">
        <v>2</v>
      </c>
      <c r="F80">
        <v>0</v>
      </c>
      <c r="G80">
        <v>0</v>
      </c>
      <c r="H80">
        <v>10</v>
      </c>
      <c r="I80">
        <v>0</v>
      </c>
      <c r="J80">
        <v>4</v>
      </c>
      <c r="K80">
        <v>15</v>
      </c>
      <c r="L80">
        <v>30</v>
      </c>
      <c r="M80">
        <v>165</v>
      </c>
      <c r="N80">
        <v>120</v>
      </c>
      <c r="O80">
        <v>14</v>
      </c>
      <c r="P80">
        <v>0</v>
      </c>
      <c r="Q80">
        <v>3</v>
      </c>
      <c r="R80">
        <v>10</v>
      </c>
      <c r="S80">
        <v>1</v>
      </c>
      <c r="T80">
        <v>6</v>
      </c>
      <c r="U80" t="s">
        <v>46</v>
      </c>
      <c r="V80" t="s">
        <v>45</v>
      </c>
      <c r="W80" t="b">
        <v>0</v>
      </c>
      <c r="Z80">
        <v>46</v>
      </c>
      <c r="AA80">
        <v>10</v>
      </c>
      <c r="AD80">
        <v>58</v>
      </c>
    </row>
    <row r="81" spans="1:30" x14ac:dyDescent="0.3">
      <c r="A81">
        <v>46</v>
      </c>
      <c r="B81" t="s">
        <v>0</v>
      </c>
      <c r="C81" t="s">
        <v>1</v>
      </c>
      <c r="D81" t="s">
        <v>1</v>
      </c>
      <c r="E81" t="s">
        <v>21</v>
      </c>
      <c r="F81">
        <v>0</v>
      </c>
      <c r="G81">
        <v>0</v>
      </c>
      <c r="H81">
        <v>10</v>
      </c>
      <c r="I81">
        <v>0</v>
      </c>
      <c r="J81">
        <v>2</v>
      </c>
      <c r="K81">
        <v>15</v>
      </c>
      <c r="L81">
        <v>20</v>
      </c>
      <c r="M81">
        <v>135</v>
      </c>
      <c r="N81">
        <v>100</v>
      </c>
      <c r="O81">
        <v>12</v>
      </c>
      <c r="P81">
        <v>0</v>
      </c>
      <c r="Q81">
        <v>2</v>
      </c>
      <c r="R81">
        <v>10</v>
      </c>
      <c r="S81">
        <v>0</v>
      </c>
      <c r="T81">
        <v>6</v>
      </c>
      <c r="U81" t="s">
        <v>46</v>
      </c>
      <c r="V81" t="s">
        <v>45</v>
      </c>
      <c r="W81" t="b">
        <v>0</v>
      </c>
      <c r="Z81">
        <v>46</v>
      </c>
      <c r="AA81">
        <v>10</v>
      </c>
      <c r="AD81">
        <v>59</v>
      </c>
    </row>
    <row r="82" spans="1:30" x14ac:dyDescent="0.3">
      <c r="A82">
        <v>46</v>
      </c>
      <c r="B82" t="s">
        <v>0</v>
      </c>
      <c r="C82" t="s">
        <v>1</v>
      </c>
      <c r="D82" t="s">
        <v>2</v>
      </c>
      <c r="E82" t="s">
        <v>21</v>
      </c>
      <c r="F82">
        <v>0</v>
      </c>
      <c r="G82">
        <v>0</v>
      </c>
      <c r="H82">
        <v>5</v>
      </c>
      <c r="I82">
        <v>0</v>
      </c>
      <c r="J82">
        <v>7</v>
      </c>
      <c r="K82">
        <v>15</v>
      </c>
      <c r="L82">
        <v>30</v>
      </c>
      <c r="M82">
        <v>155</v>
      </c>
      <c r="N82">
        <v>110</v>
      </c>
      <c r="O82">
        <v>12</v>
      </c>
      <c r="P82">
        <v>0</v>
      </c>
      <c r="Q82">
        <v>3</v>
      </c>
      <c r="R82">
        <v>5</v>
      </c>
      <c r="S82">
        <v>4</v>
      </c>
      <c r="T82">
        <v>6</v>
      </c>
      <c r="V82" t="s">
        <v>45</v>
      </c>
      <c r="W82" t="b">
        <v>0</v>
      </c>
      <c r="Z82">
        <v>46</v>
      </c>
      <c r="AD82">
        <v>60</v>
      </c>
    </row>
    <row r="83" spans="1:30" x14ac:dyDescent="0.3">
      <c r="A83">
        <v>50</v>
      </c>
      <c r="B83" t="s">
        <v>2</v>
      </c>
      <c r="C83" t="s">
        <v>1</v>
      </c>
      <c r="E83" t="s">
        <v>2</v>
      </c>
      <c r="F83">
        <v>0</v>
      </c>
      <c r="G83">
        <v>0</v>
      </c>
      <c r="H83">
        <v>11</v>
      </c>
      <c r="I83">
        <v>0</v>
      </c>
      <c r="J83">
        <v>2</v>
      </c>
      <c r="K83">
        <v>15</v>
      </c>
      <c r="L83">
        <v>10</v>
      </c>
      <c r="M83">
        <v>133</v>
      </c>
      <c r="N83">
        <v>108</v>
      </c>
      <c r="O83">
        <v>13</v>
      </c>
      <c r="P83">
        <v>0</v>
      </c>
      <c r="Q83">
        <v>1</v>
      </c>
      <c r="R83">
        <v>11</v>
      </c>
      <c r="S83">
        <v>1</v>
      </c>
      <c r="T83">
        <v>6</v>
      </c>
      <c r="U83" t="s">
        <v>46</v>
      </c>
      <c r="V83" t="s">
        <v>45</v>
      </c>
      <c r="W83" t="b">
        <v>1</v>
      </c>
      <c r="Z83">
        <v>50</v>
      </c>
      <c r="AA83">
        <v>11</v>
      </c>
      <c r="AD83">
        <v>61</v>
      </c>
    </row>
    <row r="84" spans="1:30" x14ac:dyDescent="0.3">
      <c r="A84">
        <v>50</v>
      </c>
      <c r="B84" t="s">
        <v>2</v>
      </c>
      <c r="C84" t="s">
        <v>1</v>
      </c>
      <c r="E84" t="s">
        <v>2</v>
      </c>
      <c r="F84">
        <v>1</v>
      </c>
      <c r="G84">
        <v>0</v>
      </c>
      <c r="H84">
        <v>10</v>
      </c>
      <c r="I84">
        <v>0</v>
      </c>
      <c r="J84">
        <v>3</v>
      </c>
      <c r="K84">
        <v>15</v>
      </c>
      <c r="L84">
        <v>33</v>
      </c>
      <c r="M84">
        <v>160</v>
      </c>
      <c r="N84">
        <v>112</v>
      </c>
      <c r="O84">
        <v>14</v>
      </c>
      <c r="P84">
        <v>0</v>
      </c>
      <c r="Q84">
        <v>3</v>
      </c>
      <c r="R84">
        <v>11</v>
      </c>
      <c r="S84">
        <v>0</v>
      </c>
      <c r="T84">
        <v>6</v>
      </c>
      <c r="U84" t="s">
        <v>46</v>
      </c>
      <c r="V84" t="s">
        <v>45</v>
      </c>
      <c r="W84" t="b">
        <v>1</v>
      </c>
      <c r="Z84">
        <v>50</v>
      </c>
      <c r="AA84">
        <v>11</v>
      </c>
      <c r="AD84">
        <v>62</v>
      </c>
    </row>
    <row r="85" spans="1:30" x14ac:dyDescent="0.3">
      <c r="A85">
        <v>50</v>
      </c>
      <c r="B85" t="s">
        <v>2</v>
      </c>
      <c r="C85" t="s">
        <v>1</v>
      </c>
      <c r="E85" t="s">
        <v>2</v>
      </c>
      <c r="F85">
        <v>2</v>
      </c>
      <c r="G85">
        <v>0</v>
      </c>
      <c r="H85">
        <v>9</v>
      </c>
      <c r="I85">
        <v>0</v>
      </c>
      <c r="J85">
        <v>1</v>
      </c>
      <c r="K85">
        <v>15</v>
      </c>
      <c r="L85">
        <v>10</v>
      </c>
      <c r="M85">
        <v>111</v>
      </c>
      <c r="N85">
        <v>86</v>
      </c>
      <c r="O85">
        <v>12</v>
      </c>
      <c r="P85">
        <v>0</v>
      </c>
      <c r="Q85">
        <v>1</v>
      </c>
      <c r="R85">
        <v>11</v>
      </c>
      <c r="S85">
        <v>0</v>
      </c>
      <c r="T85">
        <v>6</v>
      </c>
      <c r="U85" t="s">
        <v>46</v>
      </c>
      <c r="V85" t="s">
        <v>45</v>
      </c>
      <c r="W85" t="b">
        <v>1</v>
      </c>
      <c r="Z85">
        <v>50</v>
      </c>
      <c r="AA85">
        <v>11</v>
      </c>
      <c r="AD85">
        <v>63</v>
      </c>
    </row>
    <row r="86" spans="1:30" x14ac:dyDescent="0.3">
      <c r="A86">
        <v>50</v>
      </c>
      <c r="B86" t="s">
        <v>2</v>
      </c>
      <c r="C86" t="s">
        <v>1</v>
      </c>
      <c r="E86" t="s">
        <v>2</v>
      </c>
      <c r="F86">
        <v>1</v>
      </c>
      <c r="G86">
        <v>0</v>
      </c>
      <c r="H86">
        <v>11</v>
      </c>
      <c r="I86">
        <v>0</v>
      </c>
      <c r="J86">
        <v>3</v>
      </c>
      <c r="K86">
        <v>15</v>
      </c>
      <c r="L86">
        <v>33</v>
      </c>
      <c r="M86">
        <v>168</v>
      </c>
      <c r="N86">
        <v>120</v>
      </c>
      <c r="O86">
        <v>15</v>
      </c>
      <c r="P86">
        <v>0</v>
      </c>
      <c r="Q86">
        <v>3</v>
      </c>
      <c r="R86">
        <v>12</v>
      </c>
      <c r="S86">
        <v>0</v>
      </c>
      <c r="T86">
        <v>6</v>
      </c>
      <c r="U86" t="s">
        <v>46</v>
      </c>
      <c r="V86" t="s">
        <v>45</v>
      </c>
      <c r="W86" t="b">
        <v>1</v>
      </c>
      <c r="Z86">
        <v>50</v>
      </c>
      <c r="AA86">
        <v>12</v>
      </c>
      <c r="AD86">
        <v>64</v>
      </c>
    </row>
    <row r="87" spans="1:30" x14ac:dyDescent="0.3">
      <c r="A87">
        <v>50</v>
      </c>
      <c r="B87" t="s">
        <v>2</v>
      </c>
      <c r="C87" t="s">
        <v>1</v>
      </c>
      <c r="D87" t="s">
        <v>53</v>
      </c>
      <c r="E87" t="s">
        <v>2</v>
      </c>
      <c r="F87">
        <v>0</v>
      </c>
      <c r="G87">
        <v>0</v>
      </c>
      <c r="H87">
        <v>0</v>
      </c>
      <c r="I87">
        <v>0</v>
      </c>
      <c r="J87">
        <v>6</v>
      </c>
      <c r="K87">
        <v>15</v>
      </c>
      <c r="L87">
        <v>33</v>
      </c>
      <c r="M87">
        <v>108</v>
      </c>
      <c r="N87">
        <v>60</v>
      </c>
      <c r="O87">
        <v>6</v>
      </c>
      <c r="P87">
        <v>0</v>
      </c>
      <c r="Q87">
        <v>3</v>
      </c>
      <c r="R87">
        <v>0</v>
      </c>
      <c r="S87">
        <v>3</v>
      </c>
      <c r="T87">
        <v>6</v>
      </c>
      <c r="U87" t="s">
        <v>47</v>
      </c>
      <c r="V87" t="s">
        <v>45</v>
      </c>
      <c r="W87" t="b">
        <v>1</v>
      </c>
      <c r="Z87">
        <v>50</v>
      </c>
      <c r="AB87">
        <v>3</v>
      </c>
      <c r="AD87">
        <v>65</v>
      </c>
    </row>
    <row r="88" spans="1:30" x14ac:dyDescent="0.3">
      <c r="A88">
        <v>50</v>
      </c>
      <c r="B88" t="s">
        <v>2</v>
      </c>
      <c r="C88" t="s">
        <v>1</v>
      </c>
      <c r="D88" t="s">
        <v>53</v>
      </c>
      <c r="E88" t="s">
        <v>2</v>
      </c>
      <c r="F88">
        <v>0</v>
      </c>
      <c r="G88">
        <v>0</v>
      </c>
      <c r="H88">
        <v>4</v>
      </c>
      <c r="I88">
        <v>0</v>
      </c>
      <c r="J88">
        <v>6</v>
      </c>
      <c r="K88">
        <v>15</v>
      </c>
      <c r="L88">
        <v>43</v>
      </c>
      <c r="M88">
        <v>150</v>
      </c>
      <c r="N88">
        <v>92</v>
      </c>
      <c r="O88">
        <v>10</v>
      </c>
      <c r="P88">
        <v>0</v>
      </c>
      <c r="Q88">
        <v>4</v>
      </c>
      <c r="R88">
        <v>4</v>
      </c>
      <c r="S88">
        <v>2</v>
      </c>
      <c r="T88">
        <v>6</v>
      </c>
      <c r="V88" t="s">
        <v>45</v>
      </c>
      <c r="W88" t="b">
        <v>1</v>
      </c>
      <c r="Z88">
        <v>50</v>
      </c>
      <c r="AD88">
        <v>66</v>
      </c>
    </row>
    <row r="89" spans="1:30" x14ac:dyDescent="0.3">
      <c r="A89">
        <v>50</v>
      </c>
      <c r="B89" t="s">
        <v>2</v>
      </c>
      <c r="C89" t="s">
        <v>1</v>
      </c>
      <c r="D89" t="s">
        <v>53</v>
      </c>
      <c r="E89" t="s">
        <v>2</v>
      </c>
      <c r="F89">
        <v>0</v>
      </c>
      <c r="G89">
        <v>0</v>
      </c>
      <c r="H89">
        <v>5</v>
      </c>
      <c r="I89">
        <v>0</v>
      </c>
      <c r="J89">
        <v>5</v>
      </c>
      <c r="K89">
        <v>15</v>
      </c>
      <c r="L89">
        <v>3</v>
      </c>
      <c r="M89">
        <v>108</v>
      </c>
      <c r="N89">
        <v>90</v>
      </c>
      <c r="O89">
        <v>10</v>
      </c>
      <c r="P89">
        <v>0</v>
      </c>
      <c r="Q89">
        <v>0</v>
      </c>
      <c r="R89">
        <v>5</v>
      </c>
      <c r="S89">
        <v>5</v>
      </c>
      <c r="T89">
        <v>6</v>
      </c>
      <c r="V89" t="s">
        <v>45</v>
      </c>
      <c r="W89" t="b">
        <v>1</v>
      </c>
      <c r="Z89">
        <v>50</v>
      </c>
      <c r="AD89">
        <v>67</v>
      </c>
    </row>
    <row r="90" spans="1:30" x14ac:dyDescent="0.3">
      <c r="A90">
        <v>50</v>
      </c>
      <c r="B90" t="s">
        <v>2</v>
      </c>
      <c r="C90" t="s">
        <v>1</v>
      </c>
      <c r="E90" t="s">
        <v>2</v>
      </c>
      <c r="F90">
        <v>0</v>
      </c>
      <c r="G90">
        <v>0</v>
      </c>
      <c r="H90">
        <v>11</v>
      </c>
      <c r="I90">
        <v>0</v>
      </c>
      <c r="J90">
        <v>0</v>
      </c>
      <c r="K90">
        <v>15</v>
      </c>
      <c r="L90">
        <v>3</v>
      </c>
      <c r="M90">
        <v>106</v>
      </c>
      <c r="N90">
        <v>88</v>
      </c>
      <c r="O90">
        <v>11</v>
      </c>
      <c r="P90">
        <v>0</v>
      </c>
      <c r="Q90">
        <v>0</v>
      </c>
      <c r="R90">
        <v>11</v>
      </c>
      <c r="S90">
        <v>0</v>
      </c>
      <c r="T90">
        <v>6</v>
      </c>
      <c r="U90" t="s">
        <v>46</v>
      </c>
      <c r="V90" t="s">
        <v>45</v>
      </c>
      <c r="W90" t="b">
        <v>1</v>
      </c>
      <c r="Z90">
        <v>50</v>
      </c>
      <c r="AA90">
        <v>11</v>
      </c>
      <c r="AD90">
        <v>68</v>
      </c>
    </row>
    <row r="91" spans="1:30" x14ac:dyDescent="0.3">
      <c r="A91">
        <v>50</v>
      </c>
      <c r="B91" t="s">
        <v>2</v>
      </c>
      <c r="C91" t="s">
        <v>1</v>
      </c>
      <c r="E91" t="s">
        <v>2</v>
      </c>
      <c r="F91">
        <v>0</v>
      </c>
      <c r="G91">
        <v>0</v>
      </c>
      <c r="H91">
        <v>12</v>
      </c>
      <c r="I91">
        <v>0</v>
      </c>
      <c r="J91">
        <v>0</v>
      </c>
      <c r="K91">
        <v>15</v>
      </c>
      <c r="L91">
        <v>24</v>
      </c>
      <c r="M91">
        <v>135</v>
      </c>
      <c r="N91">
        <v>96</v>
      </c>
      <c r="O91">
        <v>12</v>
      </c>
      <c r="P91">
        <v>2</v>
      </c>
      <c r="Q91">
        <v>2</v>
      </c>
      <c r="R91">
        <v>10</v>
      </c>
      <c r="S91">
        <v>-2</v>
      </c>
      <c r="T91">
        <v>1</v>
      </c>
      <c r="U91" t="s">
        <v>46</v>
      </c>
      <c r="V91" t="s">
        <v>45</v>
      </c>
      <c r="W91" t="b">
        <v>1</v>
      </c>
      <c r="Z91">
        <v>50</v>
      </c>
      <c r="AA91">
        <v>10</v>
      </c>
      <c r="AD91">
        <v>69</v>
      </c>
    </row>
    <row r="92" spans="1:30" x14ac:dyDescent="0.3">
      <c r="A92">
        <v>50</v>
      </c>
      <c r="B92" t="s">
        <v>2</v>
      </c>
      <c r="C92" t="s">
        <v>1</v>
      </c>
      <c r="E92" t="s">
        <v>2</v>
      </c>
      <c r="F92">
        <v>0</v>
      </c>
      <c r="G92">
        <v>0</v>
      </c>
      <c r="H92">
        <v>14</v>
      </c>
      <c r="I92">
        <v>0</v>
      </c>
      <c r="J92">
        <v>0</v>
      </c>
      <c r="K92">
        <v>15</v>
      </c>
      <c r="L92">
        <v>32</v>
      </c>
      <c r="M92">
        <v>159</v>
      </c>
      <c r="N92">
        <v>112</v>
      </c>
      <c r="O92">
        <v>14</v>
      </c>
      <c r="P92">
        <v>1</v>
      </c>
      <c r="Q92">
        <v>3</v>
      </c>
      <c r="R92">
        <v>13</v>
      </c>
      <c r="S92">
        <v>-3</v>
      </c>
      <c r="T92">
        <v>1</v>
      </c>
      <c r="U92" t="s">
        <v>46</v>
      </c>
      <c r="V92" t="s">
        <v>45</v>
      </c>
      <c r="W92" t="b">
        <v>1</v>
      </c>
      <c r="Z92">
        <v>50</v>
      </c>
      <c r="AA92">
        <v>13</v>
      </c>
      <c r="AD92">
        <v>70</v>
      </c>
    </row>
    <row r="93" spans="1:30" x14ac:dyDescent="0.3">
      <c r="AD93">
        <v>71</v>
      </c>
    </row>
    <row r="94" spans="1:30" x14ac:dyDescent="0.3">
      <c r="AD94">
        <v>72</v>
      </c>
    </row>
    <row r="95" spans="1:30" x14ac:dyDescent="0.3">
      <c r="AD95">
        <v>73</v>
      </c>
    </row>
    <row r="96" spans="1:30" x14ac:dyDescent="0.3">
      <c r="AD96">
        <v>74</v>
      </c>
    </row>
    <row r="97" spans="30:30" x14ac:dyDescent="0.3">
      <c r="AD97">
        <v>75</v>
      </c>
    </row>
    <row r="98" spans="30:30" x14ac:dyDescent="0.3">
      <c r="AD98">
        <v>76</v>
      </c>
    </row>
    <row r="99" spans="30:30" x14ac:dyDescent="0.3">
      <c r="AD99">
        <v>77</v>
      </c>
    </row>
    <row r="100" spans="30:30" x14ac:dyDescent="0.3">
      <c r="AD100">
        <v>78</v>
      </c>
    </row>
    <row r="101" spans="30:30" x14ac:dyDescent="0.3">
      <c r="AD101">
        <v>79</v>
      </c>
    </row>
    <row r="102" spans="30:30" x14ac:dyDescent="0.3">
      <c r="AD102">
        <v>80</v>
      </c>
    </row>
    <row r="103" spans="30:30" x14ac:dyDescent="0.3">
      <c r="AD103">
        <v>81</v>
      </c>
    </row>
    <row r="104" spans="30:30" x14ac:dyDescent="0.3">
      <c r="AD104">
        <v>82</v>
      </c>
    </row>
    <row r="105" spans="30:30" x14ac:dyDescent="0.3">
      <c r="AD105">
        <v>83</v>
      </c>
    </row>
    <row r="106" spans="30:30" x14ac:dyDescent="0.3">
      <c r="AD106">
        <v>84</v>
      </c>
    </row>
    <row r="107" spans="30:30" x14ac:dyDescent="0.3">
      <c r="AD107">
        <v>85</v>
      </c>
    </row>
    <row r="108" spans="30:30" x14ac:dyDescent="0.3">
      <c r="AD108">
        <v>86</v>
      </c>
    </row>
    <row r="109" spans="30:30" x14ac:dyDescent="0.3">
      <c r="AD109">
        <v>87</v>
      </c>
    </row>
    <row r="110" spans="30:30" x14ac:dyDescent="0.3">
      <c r="AD110">
        <v>88</v>
      </c>
    </row>
    <row r="111" spans="30:30" x14ac:dyDescent="0.3">
      <c r="AD111">
        <v>89</v>
      </c>
    </row>
    <row r="112" spans="30:30" x14ac:dyDescent="0.3">
      <c r="AD112">
        <v>90</v>
      </c>
    </row>
    <row r="113" spans="30:30" x14ac:dyDescent="0.3">
      <c r="AD113">
        <v>91</v>
      </c>
    </row>
    <row r="114" spans="30:30" x14ac:dyDescent="0.3">
      <c r="AD114">
        <v>92</v>
      </c>
    </row>
    <row r="115" spans="30:30" x14ac:dyDescent="0.3">
      <c r="AD115">
        <v>93</v>
      </c>
    </row>
    <row r="116" spans="30:30" x14ac:dyDescent="0.3">
      <c r="AD116">
        <v>94</v>
      </c>
    </row>
    <row r="117" spans="30:30" x14ac:dyDescent="0.3">
      <c r="AD117">
        <v>95</v>
      </c>
    </row>
    <row r="118" spans="30:30" x14ac:dyDescent="0.3">
      <c r="AD118">
        <v>96</v>
      </c>
    </row>
    <row r="119" spans="30:30" x14ac:dyDescent="0.3">
      <c r="AD119">
        <v>97</v>
      </c>
    </row>
    <row r="120" spans="30:30" x14ac:dyDescent="0.3">
      <c r="AD120">
        <v>98</v>
      </c>
    </row>
    <row r="121" spans="30:30" x14ac:dyDescent="0.3">
      <c r="AD121">
        <v>99</v>
      </c>
    </row>
    <row r="275" spans="26:29" x14ac:dyDescent="0.3">
      <c r="Z275" t="str">
        <f t="shared" ref="Z275:Z276" si="8">IF($U275="Samples",$A275,"")</f>
        <v/>
      </c>
      <c r="AA275" t="str">
        <f t="shared" ref="AA275:AA276" si="9">IF($U275="Samples",$R275,"")</f>
        <v/>
      </c>
      <c r="AB275" t="str">
        <f t="shared" ref="AB275:AB276" si="10">IF($U275="Specimens",$A275,"")</f>
        <v/>
      </c>
      <c r="AC275" t="str">
        <f t="shared" ref="AC275:AC276" si="11">IF($U275="Specimens",$S275,"")</f>
        <v/>
      </c>
    </row>
    <row r="276" spans="26:29" x14ac:dyDescent="0.3">
      <c r="Z276" t="str">
        <f t="shared" si="8"/>
        <v/>
      </c>
      <c r="AA276" t="str">
        <f t="shared" si="9"/>
        <v/>
      </c>
      <c r="AB276" t="str">
        <f t="shared" si="10"/>
        <v/>
      </c>
      <c r="AC276" t="str">
        <f t="shared" si="11"/>
        <v/>
      </c>
    </row>
  </sheetData>
  <mergeCells count="12">
    <mergeCell ref="G20:H20"/>
    <mergeCell ref="I20:J20"/>
    <mergeCell ref="P20:Q20"/>
    <mergeCell ref="R20:S20"/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Data</vt:lpstr>
      <vt:lpstr>Team</vt:lpstr>
      <vt:lpstr>Cas</vt:lpstr>
      <vt:lpstr>Ben</vt:lpstr>
      <vt:lpstr>Lucas</vt:lpstr>
      <vt:lpstr>Jillian</vt:lpstr>
      <vt:lpstr>Keller</vt:lpstr>
      <vt:lpstr>Max</vt:lpstr>
      <vt:lpstr>Zoe</vt:lpstr>
      <vt:lpstr>Hailey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  <vt:lpstr>Emily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2024-12-11T00:14:16Z</dcterms:modified>
</cp:coreProperties>
</file>