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5994C502-C98F-4C0C-A2EE-FF3C55E0315C}" xr6:coauthVersionLast="47" xr6:coauthVersionMax="47" xr10:uidLastSave="{00000000-0000-0000-0000-000000000000}"/>
  <bookViews>
    <workbookView xWindow="-108" yWindow="-108" windowWidth="23256" windowHeight="12456" tabRatio="827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Max" sheetId="7" r:id="rId8"/>
    <sheet name="Zoe" sheetId="4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  <sheet name="Drive Teams" sheetId="20" r:id="rId19"/>
    <sheet name="Emily" sheetId="19" r:id="rId20"/>
    <sheet name="Autos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3" i="1" l="1"/>
  <c r="N244" i="1"/>
  <c r="N245" i="1"/>
  <c r="N246" i="1"/>
  <c r="N247" i="1"/>
  <c r="N248" i="1"/>
  <c r="N249" i="1"/>
  <c r="L249" i="1"/>
  <c r="L248" i="1"/>
  <c r="L247" i="1"/>
  <c r="L246" i="1"/>
  <c r="N242" i="1"/>
  <c r="L245" i="1"/>
  <c r="L244" i="1"/>
  <c r="L243" i="1"/>
  <c r="N239" i="1"/>
  <c r="N240" i="1"/>
  <c r="N241" i="1"/>
  <c r="L242" i="1"/>
  <c r="L241" i="1"/>
  <c r="L240" i="1"/>
  <c r="N234" i="1"/>
  <c r="N235" i="1"/>
  <c r="N236" i="1"/>
  <c r="N237" i="1"/>
  <c r="N238" i="1"/>
  <c r="L239" i="1"/>
  <c r="L238" i="1"/>
  <c r="L237" i="1"/>
  <c r="N232" i="1"/>
  <c r="N233" i="1"/>
  <c r="L236" i="1"/>
  <c r="L235" i="1"/>
  <c r="N229" i="1"/>
  <c r="N230" i="1"/>
  <c r="N231" i="1"/>
  <c r="L234" i="1"/>
  <c r="L233" i="1"/>
  <c r="L232" i="1"/>
  <c r="L231" i="1"/>
  <c r="L230" i="1"/>
  <c r="L229" i="1"/>
  <c r="N226" i="1"/>
  <c r="N227" i="1"/>
  <c r="N228" i="1"/>
  <c r="L228" i="1"/>
  <c r="N224" i="1"/>
  <c r="N225" i="1"/>
  <c r="L227" i="1"/>
  <c r="L226" i="1"/>
  <c r="L225" i="1"/>
  <c r="N221" i="1"/>
  <c r="N222" i="1"/>
  <c r="N223" i="1"/>
  <c r="L224" i="1"/>
  <c r="L223" i="1"/>
  <c r="L222" i="1"/>
  <c r="N217" i="1"/>
  <c r="N218" i="1"/>
  <c r="N219" i="1"/>
  <c r="N220" i="1"/>
  <c r="L221" i="1"/>
  <c r="L220" i="1"/>
  <c r="L219" i="1"/>
  <c r="L218" i="1"/>
  <c r="N212" i="1"/>
  <c r="N213" i="1"/>
  <c r="N214" i="1"/>
  <c r="N215" i="1"/>
  <c r="N216" i="1"/>
  <c r="L217" i="1"/>
  <c r="L216" i="1"/>
  <c r="L215" i="1"/>
  <c r="L214" i="1"/>
  <c r="N211" i="1"/>
  <c r="L213" i="1"/>
  <c r="N208" i="1"/>
  <c r="N209" i="1"/>
  <c r="N210" i="1"/>
  <c r="L212" i="1"/>
  <c r="L211" i="1"/>
  <c r="L210" i="1"/>
  <c r="N207" i="1"/>
  <c r="L209" i="1"/>
  <c r="L208" i="1"/>
  <c r="N205" i="1"/>
  <c r="N206" i="1"/>
  <c r="L207" i="1"/>
  <c r="L206" i="1"/>
  <c r="L205" i="1"/>
  <c r="L198" i="1"/>
  <c r="L199" i="1"/>
  <c r="L200" i="1"/>
  <c r="L201" i="1"/>
  <c r="L202" i="1"/>
  <c r="L203" i="1"/>
  <c r="L204" i="1"/>
  <c r="N198" i="1"/>
  <c r="N199" i="1"/>
  <c r="N200" i="1"/>
  <c r="N201" i="1"/>
  <c r="N202" i="1"/>
  <c r="N203" i="1"/>
  <c r="N204" i="1"/>
  <c r="N196" i="1"/>
  <c r="N197" i="1"/>
  <c r="L196" i="1"/>
  <c r="L197" i="1"/>
  <c r="N195" i="1"/>
  <c r="L195" i="1"/>
  <c r="N192" i="1"/>
  <c r="N193" i="1"/>
  <c r="N194" i="1"/>
  <c r="L194" i="1"/>
  <c r="N189" i="1"/>
  <c r="N190" i="1"/>
  <c r="N191" i="1"/>
  <c r="L191" i="1"/>
  <c r="N186" i="1"/>
  <c r="N187" i="1"/>
  <c r="N188" i="1"/>
  <c r="L190" i="1"/>
  <c r="L189" i="1"/>
  <c r="L188" i="1"/>
  <c r="L18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L186" i="1"/>
  <c r="L185" i="1"/>
  <c r="L184" i="1"/>
  <c r="L183" i="1"/>
  <c r="Z275" i="4"/>
  <c r="AA275" i="4"/>
  <c r="AB275" i="4"/>
  <c r="AC275" i="4"/>
  <c r="Z276" i="4"/>
  <c r="AA276" i="4"/>
  <c r="AB276" i="4"/>
  <c r="AC276" i="4"/>
  <c r="L182" i="1"/>
  <c r="L181" i="1"/>
  <c r="L180" i="1"/>
  <c r="L179" i="1"/>
  <c r="L178" i="1"/>
  <c r="L177" i="1"/>
  <c r="N172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C22" i="15" l="1"/>
  <c r="O26" i="15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G22" i="15"/>
  <c r="C23" i="15"/>
</calcChain>
</file>

<file path=xl/sharedStrings.xml><?xml version="1.0" encoding="utf-8"?>
<sst xmlns="http://schemas.openxmlformats.org/spreadsheetml/2006/main" count="6333" uniqueCount="91">
  <si>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</si>
  <si>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</si>
  <si>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</si>
  <si>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</si>
  <si>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</si>
  <si>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</si>
  <si>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</si>
  <si>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</si>
  <si>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</si>
  <si>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</si>
  <si>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</si>
  <si>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</si>
  <si>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</si>
  <si>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</si>
  <si>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</si>
  <si>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</si>
  <si>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</si>
  <si>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</si>
  <si>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</si>
  <si>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</si>
  <si>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</si>
  <si>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</si>
  <si>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</si>
  <si>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</si>
  <si>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</si>
  <si>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</si>
  <si>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</si>
  <si>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</si>
  <si>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</si>
  <si>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</si>
  <si>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</si>
  <si>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</si>
  <si>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</si>
  <si>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</si>
  <si>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</si>
  <si>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</si>
  <si>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</si>
  <si>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</si>
  <si>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</si>
  <si>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</si>
  <si>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</si>
  <si>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</si>
  <si>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</si>
  <si>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</si>
  <si>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</si>
  <si>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</si>
  <si>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</si>
  <si>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</si>
  <si>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</si>
  <si>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</si>
  <si>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</si>
  <si>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</si>
  <si>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</si>
  <si>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</si>
  <si>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</si>
  <si>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</si>
  <si>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</si>
  <si>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</si>
  <si>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</si>
  <si>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</si>
  <si>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</si>
  <si>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</si>
  <si>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</si>
  <si>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</si>
  <si>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</si>
  <si>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</si>
  <si>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</si>
  <si>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</si>
  <si>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</si>
  <si>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</si>
  <si>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</si>
  <si>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</si>
  <si>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</si>
  <si>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</si>
  <si>
    <t>Piece got stuck</t>
  </si>
  <si>
    <t>*</t>
  </si>
  <si>
    <t>Broke</t>
  </si>
  <si>
    <t>Zach</t>
  </si>
  <si>
    <t>Bad Battery</t>
  </si>
  <si>
    <t>Caleb (Specials)</t>
  </si>
  <si>
    <t>Caleb (Coach)</t>
  </si>
  <si>
    <t>Points</t>
  </si>
  <si>
    <t>Matt (Driver)</t>
  </si>
  <si>
    <t>Maddie (Driver)</t>
  </si>
  <si>
    <t>Maddie (Coach)</t>
  </si>
  <si>
    <t>Matt (Coach)</t>
  </si>
  <si>
    <t>Maddie (Driver</t>
  </si>
  <si>
    <t>Scored</t>
  </si>
  <si>
    <t>Attempted</t>
  </si>
  <si>
    <t>Robot flew across the field in auto</t>
  </si>
  <si>
    <t>We intended to run specimens but it wouldn't go down so we tried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</si>
</sst>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2" fillId="0" borderId="8" xfId="0" applyFont="1" applyBorder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03"/>
                <c:pt idx="31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2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7</c:v>
                </c:pt>
                <c:pt idx="54">
                  <c:v>5</c:v>
                </c:pt>
                <c:pt idx="57">
                  <c:v>9</c:v>
                </c:pt>
                <c:pt idx="61">
                  <c:v>7</c:v>
                </c:pt>
                <c:pt idx="63">
                  <c:v>6</c:v>
                </c:pt>
                <c:pt idx="64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6</c:v>
                </c:pt>
                <c:pt idx="73">
                  <c:v>6</c:v>
                </c:pt>
                <c:pt idx="75">
                  <c:v>8</c:v>
                </c:pt>
                <c:pt idx="77">
                  <c:v>2</c:v>
                </c:pt>
                <c:pt idx="79">
                  <c:v>7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8</c:v>
                </c:pt>
                <c:pt idx="95">
                  <c:v>10</c:v>
                </c:pt>
                <c:pt idx="96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10</c:v>
                </c:pt>
                <c:pt idx="107">
                  <c:v>8</c:v>
                </c:pt>
                <c:pt idx="109">
                  <c:v>7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6">
                  <c:v>8</c:v>
                </c:pt>
                <c:pt idx="117">
                  <c:v>10</c:v>
                </c:pt>
                <c:pt idx="119">
                  <c:v>5</c:v>
                </c:pt>
                <c:pt idx="120">
                  <c:v>5</c:v>
                </c:pt>
                <c:pt idx="121">
                  <c:v>7</c:v>
                </c:pt>
                <c:pt idx="122">
                  <c:v>9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9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11</c:v>
                </c:pt>
                <c:pt idx="136">
                  <c:v>5</c:v>
                </c:pt>
                <c:pt idx="139">
                  <c:v>9</c:v>
                </c:pt>
                <c:pt idx="141">
                  <c:v>3</c:v>
                </c:pt>
                <c:pt idx="142">
                  <c:v>10</c:v>
                </c:pt>
                <c:pt idx="143">
                  <c:v>8</c:v>
                </c:pt>
                <c:pt idx="144">
                  <c:v>10</c:v>
                </c:pt>
                <c:pt idx="145">
                  <c:v>11</c:v>
                </c:pt>
                <c:pt idx="146">
                  <c:v>9</c:v>
                </c:pt>
                <c:pt idx="147">
                  <c:v>6</c:v>
                </c:pt>
                <c:pt idx="148">
                  <c:v>8</c:v>
                </c:pt>
                <c:pt idx="151">
                  <c:v>9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2">
                  <c:v>9</c:v>
                </c:pt>
                <c:pt idx="183">
                  <c:v>7</c:v>
                </c:pt>
                <c:pt idx="184">
                  <c:v>6</c:v>
                </c:pt>
                <c:pt idx="186">
                  <c:v>8</c:v>
                </c:pt>
                <c:pt idx="187">
                  <c:v>10</c:v>
                </c:pt>
                <c:pt idx="191">
                  <c:v>9</c:v>
                </c:pt>
                <c:pt idx="192">
                  <c:v>9</c:v>
                </c:pt>
                <c:pt idx="195">
                  <c:v>7</c:v>
                </c:pt>
                <c:pt idx="198">
                  <c:v>5</c:v>
                </c:pt>
                <c:pt idx="199">
                  <c:v>3</c:v>
                </c:pt>
                <c:pt idx="201">
                  <c:v>6</c:v>
                </c:pt>
                <c:pt idx="203">
                  <c:v>5</c:v>
                </c:pt>
                <c:pt idx="205">
                  <c:v>10</c:v>
                </c:pt>
                <c:pt idx="207">
                  <c:v>9</c:v>
                </c:pt>
                <c:pt idx="209">
                  <c:v>10</c:v>
                </c:pt>
                <c:pt idx="213">
                  <c:v>6</c:v>
                </c:pt>
                <c:pt idx="214">
                  <c:v>7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22">
                  <c:v>11</c:v>
                </c:pt>
                <c:pt idx="223">
                  <c:v>9</c:v>
                </c:pt>
                <c:pt idx="224">
                  <c:v>10</c:v>
                </c:pt>
                <c:pt idx="225">
                  <c:v>9</c:v>
                </c:pt>
                <c:pt idx="226">
                  <c:v>7</c:v>
                </c:pt>
                <c:pt idx="2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03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3">
                  <c:v>5</c:v>
                </c:pt>
                <c:pt idx="55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2">
                  <c:v>4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6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8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  <c:pt idx="181">
                  <c:v>5</c:v>
                </c:pt>
                <c:pt idx="185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3">
                  <c:v>6</c:v>
                </c:pt>
                <c:pt idx="194">
                  <c:v>7</c:v>
                </c:pt>
                <c:pt idx="200">
                  <c:v>2</c:v>
                </c:pt>
                <c:pt idx="202">
                  <c:v>2</c:v>
                </c:pt>
                <c:pt idx="204">
                  <c:v>4</c:v>
                </c:pt>
                <c:pt idx="206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9">
                  <c:v>3</c:v>
                </c:pt>
                <c:pt idx="227">
                  <c:v>7</c:v>
                </c:pt>
                <c:pt idx="228">
                  <c:v>6</c:v>
                </c:pt>
                <c:pt idx="23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4.3345438913971419</c:v>
                </c:pt>
                <c:pt idx="31">
                  <c:v>3.7489998267851492</c:v>
                </c:pt>
                <c:pt idx="32">
                  <c:v>3.7489998267851492</c:v>
                </c:pt>
                <c:pt idx="33">
                  <c:v>3.7489998267851492</c:v>
                </c:pt>
                <c:pt idx="34">
                  <c:v>2.8278313959434325</c:v>
                </c:pt>
                <c:pt idx="35">
                  <c:v>2.8278313959434325</c:v>
                </c:pt>
                <c:pt idx="36">
                  <c:v>2.8278313959434325</c:v>
                </c:pt>
                <c:pt idx="37">
                  <c:v>2.8278313959434325</c:v>
                </c:pt>
                <c:pt idx="38">
                  <c:v>2.8278313959434325</c:v>
                </c:pt>
                <c:pt idx="39">
                  <c:v>2.8278313959434325</c:v>
                </c:pt>
                <c:pt idx="40">
                  <c:v>2.8278313959434325</c:v>
                </c:pt>
                <c:pt idx="41">
                  <c:v>2.8278313959434325</c:v>
                </c:pt>
                <c:pt idx="42">
                  <c:v>2.9277017670424015</c:v>
                </c:pt>
                <c:pt idx="43">
                  <c:v>2.9277017670424015</c:v>
                </c:pt>
                <c:pt idx="44">
                  <c:v>2.9277017670424015</c:v>
                </c:pt>
                <c:pt idx="45">
                  <c:v>2.9277017670424015</c:v>
                </c:pt>
                <c:pt idx="46">
                  <c:v>2.9277017670424015</c:v>
                </c:pt>
                <c:pt idx="47">
                  <c:v>2.9277017670424015</c:v>
                </c:pt>
                <c:pt idx="48">
                  <c:v>2.9277017670424015</c:v>
                </c:pt>
                <c:pt idx="49">
                  <c:v>3.4243555318802135</c:v>
                </c:pt>
                <c:pt idx="50">
                  <c:v>3.6839765183852076</c:v>
                </c:pt>
                <c:pt idx="51">
                  <c:v>3.6839765183852076</c:v>
                </c:pt>
                <c:pt idx="52">
                  <c:v>3.6839765183852076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1.7288639510073753</c:v>
                </c:pt>
                <c:pt idx="50">
                  <c:v>1.7288639510073753</c:v>
                </c:pt>
                <c:pt idx="51">
                  <c:v>1.7288639510073753</c:v>
                </c:pt>
                <c:pt idx="52">
                  <c:v>1.7288639510073753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6</c:v>
                </c:pt>
                <c:pt idx="14">
                  <c:v>5</c:v>
                </c:pt>
                <c:pt idx="17">
                  <c:v>9</c:v>
                </c:pt>
                <c:pt idx="19">
                  <c:v>3</c:v>
                </c:pt>
                <c:pt idx="20">
                  <c:v>10</c:v>
                </c:pt>
                <c:pt idx="21">
                  <c:v>8</c:v>
                </c:pt>
                <c:pt idx="23">
                  <c:v>7</c:v>
                </c:pt>
                <c:pt idx="24">
                  <c:v>8</c:v>
                </c:pt>
                <c:pt idx="27">
                  <c:v>9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  <c:pt idx="25">
                  <c:v>5</c:v>
                </c:pt>
                <c:pt idx="26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6.6026167060225731</c:v>
                </c:pt>
                <c:pt idx="32">
                  <c:v>6.6026167060225731</c:v>
                </c:pt>
                <c:pt idx="33">
                  <c:v>6.6026167060225731</c:v>
                </c:pt>
                <c:pt idx="34">
                  <c:v>6.6026167060225731</c:v>
                </c:pt>
                <c:pt idx="35">
                  <c:v>6.6026167060225731</c:v>
                </c:pt>
                <c:pt idx="36">
                  <c:v>6.6026167060225731</c:v>
                </c:pt>
                <c:pt idx="37">
                  <c:v>6.6026167060225731</c:v>
                </c:pt>
                <c:pt idx="38">
                  <c:v>6.6026167060225731</c:v>
                </c:pt>
                <c:pt idx="39">
                  <c:v>6.6026167060225731</c:v>
                </c:pt>
                <c:pt idx="40">
                  <c:v>6.6026167060225731</c:v>
                </c:pt>
                <c:pt idx="41">
                  <c:v>6.6026167060225731</c:v>
                </c:pt>
                <c:pt idx="42">
                  <c:v>6.6026167060225731</c:v>
                </c:pt>
                <c:pt idx="43">
                  <c:v>6.7630466807571006</c:v>
                </c:pt>
                <c:pt idx="44">
                  <c:v>6.7630466807571006</c:v>
                </c:pt>
                <c:pt idx="45">
                  <c:v>6.7630466807571006</c:v>
                </c:pt>
                <c:pt idx="46">
                  <c:v>6.7630466807571006</c:v>
                </c:pt>
                <c:pt idx="47">
                  <c:v>7.087955833253381</c:v>
                </c:pt>
                <c:pt idx="48">
                  <c:v>7.087955833253381</c:v>
                </c:pt>
                <c:pt idx="49">
                  <c:v>7.4468063891989669</c:v>
                </c:pt>
                <c:pt idx="50">
                  <c:v>7.2362457539061928</c:v>
                </c:pt>
                <c:pt idx="51">
                  <c:v>7.2362457539061928</c:v>
                </c:pt>
                <c:pt idx="52">
                  <c:v>7.2362457539061928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5.2121073235638686</c:v>
                </c:pt>
                <c:pt idx="28">
                  <c:v>5.2121073235638686</c:v>
                </c:pt>
                <c:pt idx="29">
                  <c:v>5.2121073235638686</c:v>
                </c:pt>
                <c:pt idx="30">
                  <c:v>5.2121073235638686</c:v>
                </c:pt>
                <c:pt idx="31">
                  <c:v>5.2121073235638686</c:v>
                </c:pt>
                <c:pt idx="32">
                  <c:v>5.2121073235638686</c:v>
                </c:pt>
                <c:pt idx="33">
                  <c:v>5.2121073235638686</c:v>
                </c:pt>
                <c:pt idx="34">
                  <c:v>5.2121073235638686</c:v>
                </c:pt>
                <c:pt idx="35">
                  <c:v>5.2121073235638686</c:v>
                </c:pt>
                <c:pt idx="36">
                  <c:v>5.2121073235638686</c:v>
                </c:pt>
                <c:pt idx="37">
                  <c:v>5.2121073235638686</c:v>
                </c:pt>
                <c:pt idx="38">
                  <c:v>5.2121073235638686</c:v>
                </c:pt>
                <c:pt idx="39">
                  <c:v>5.2121073235638686</c:v>
                </c:pt>
                <c:pt idx="40">
                  <c:v>5.2121073235638686</c:v>
                </c:pt>
                <c:pt idx="41">
                  <c:v>5.2121073235638686</c:v>
                </c:pt>
                <c:pt idx="42">
                  <c:v>5.2121073235638686</c:v>
                </c:pt>
                <c:pt idx="43">
                  <c:v>5.1879183415142345</c:v>
                </c:pt>
                <c:pt idx="44">
                  <c:v>5.1879183415142345</c:v>
                </c:pt>
                <c:pt idx="45">
                  <c:v>5.1879183415142345</c:v>
                </c:pt>
                <c:pt idx="46">
                  <c:v>5.1879183415142345</c:v>
                </c:pt>
                <c:pt idx="47">
                  <c:v>5.1879183415142345</c:v>
                </c:pt>
                <c:pt idx="48">
                  <c:v>5.1879183415142345</c:v>
                </c:pt>
                <c:pt idx="49">
                  <c:v>4.8514955889311242</c:v>
                </c:pt>
                <c:pt idx="50">
                  <c:v>5.6846794508645404</c:v>
                </c:pt>
                <c:pt idx="51">
                  <c:v>5.6846794508645404</c:v>
                </c:pt>
                <c:pt idx="52">
                  <c:v>5.6846794508645404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8">
                  <c:v>7</c:v>
                </c:pt>
                <c:pt idx="10">
                  <c:v>6</c:v>
                </c:pt>
                <c:pt idx="11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31">
                  <c:v>7</c:v>
                </c:pt>
                <c:pt idx="34">
                  <c:v>6</c:v>
                </c:pt>
                <c:pt idx="4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4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  <c:pt idx="29">
                  <c:v>6</c:v>
                </c:pt>
                <c:pt idx="30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5.2008255587611059</c:v>
                </c:pt>
                <c:pt idx="11">
                  <c:v>5.2008255587611059</c:v>
                </c:pt>
                <c:pt idx="12">
                  <c:v>5.2008255587611059</c:v>
                </c:pt>
                <c:pt idx="13">
                  <c:v>5.2008255587611059</c:v>
                </c:pt>
                <c:pt idx="14">
                  <c:v>5.2008255587611059</c:v>
                </c:pt>
                <c:pt idx="15">
                  <c:v>5.2008255587611059</c:v>
                </c:pt>
                <c:pt idx="16">
                  <c:v>5.2008255587611059</c:v>
                </c:pt>
                <c:pt idx="17">
                  <c:v>5.2008255587611059</c:v>
                </c:pt>
                <c:pt idx="18">
                  <c:v>5.2008255587611059</c:v>
                </c:pt>
                <c:pt idx="19">
                  <c:v>5.2008255587611059</c:v>
                </c:pt>
                <c:pt idx="20">
                  <c:v>5.2008255587611059</c:v>
                </c:pt>
                <c:pt idx="21">
                  <c:v>5.2008255587611059</c:v>
                </c:pt>
                <c:pt idx="22">
                  <c:v>5.2008255587611059</c:v>
                </c:pt>
                <c:pt idx="23">
                  <c:v>5.2008255587611059</c:v>
                </c:pt>
                <c:pt idx="24">
                  <c:v>5.2008255587611059</c:v>
                </c:pt>
                <c:pt idx="25">
                  <c:v>5.2008255587611059</c:v>
                </c:pt>
                <c:pt idx="26">
                  <c:v>5.2008255587611059</c:v>
                </c:pt>
                <c:pt idx="27">
                  <c:v>5.2008255587611059</c:v>
                </c:pt>
                <c:pt idx="28">
                  <c:v>5.2008255587611059</c:v>
                </c:pt>
                <c:pt idx="29">
                  <c:v>5.2008255587611059</c:v>
                </c:pt>
                <c:pt idx="30">
                  <c:v>5.7729271302233256</c:v>
                </c:pt>
                <c:pt idx="31">
                  <c:v>5.8447360830423696</c:v>
                </c:pt>
                <c:pt idx="32">
                  <c:v>5.8447360830423696</c:v>
                </c:pt>
                <c:pt idx="33">
                  <c:v>5.8447360830423696</c:v>
                </c:pt>
                <c:pt idx="34">
                  <c:v>6.5917707351394368</c:v>
                </c:pt>
                <c:pt idx="35">
                  <c:v>6.5917707351394368</c:v>
                </c:pt>
                <c:pt idx="36">
                  <c:v>6.5917707351394368</c:v>
                </c:pt>
                <c:pt idx="37">
                  <c:v>6.5917707351394368</c:v>
                </c:pt>
                <c:pt idx="38">
                  <c:v>6.5917707351394368</c:v>
                </c:pt>
                <c:pt idx="39">
                  <c:v>6.5917707351394368</c:v>
                </c:pt>
                <c:pt idx="40">
                  <c:v>6.5917707351394368</c:v>
                </c:pt>
                <c:pt idx="41">
                  <c:v>6.5917707351394368</c:v>
                </c:pt>
                <c:pt idx="42">
                  <c:v>6.8851014935155375</c:v>
                </c:pt>
                <c:pt idx="43">
                  <c:v>6.8851014935155375</c:v>
                </c:pt>
                <c:pt idx="44">
                  <c:v>6.8851014935155375</c:v>
                </c:pt>
                <c:pt idx="45">
                  <c:v>6.8851014935155375</c:v>
                </c:pt>
                <c:pt idx="46">
                  <c:v>6.8851014935155375</c:v>
                </c:pt>
                <c:pt idx="47">
                  <c:v>7.6433722639960386</c:v>
                </c:pt>
                <c:pt idx="48">
                  <c:v>7.6433722639960386</c:v>
                </c:pt>
                <c:pt idx="49">
                  <c:v>7.8241735527743854</c:v>
                </c:pt>
                <c:pt idx="50">
                  <c:v>7.6273753815064067</c:v>
                </c:pt>
                <c:pt idx="51">
                  <c:v>7.6273753815064067</c:v>
                </c:pt>
                <c:pt idx="52">
                  <c:v>7.6273753815064067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4.334863298607063</c:v>
                </c:pt>
                <c:pt idx="31">
                  <c:v>4.4192118190085674</c:v>
                </c:pt>
                <c:pt idx="32">
                  <c:v>4.4192118190085674</c:v>
                </c:pt>
                <c:pt idx="33">
                  <c:v>4.4192118190085674</c:v>
                </c:pt>
                <c:pt idx="34">
                  <c:v>4.4192118190085674</c:v>
                </c:pt>
                <c:pt idx="35">
                  <c:v>4.4192118190085674</c:v>
                </c:pt>
                <c:pt idx="36">
                  <c:v>4.4192118190085674</c:v>
                </c:pt>
                <c:pt idx="37">
                  <c:v>4.4192118190085674</c:v>
                </c:pt>
                <c:pt idx="38">
                  <c:v>4.4192118190085674</c:v>
                </c:pt>
                <c:pt idx="39">
                  <c:v>4.4192118190085674</c:v>
                </c:pt>
                <c:pt idx="40">
                  <c:v>4.4192118190085674</c:v>
                </c:pt>
                <c:pt idx="41">
                  <c:v>4.4192118190085674</c:v>
                </c:pt>
                <c:pt idx="42">
                  <c:v>4.4192118190085674</c:v>
                </c:pt>
                <c:pt idx="43">
                  <c:v>4.4192118190085674</c:v>
                </c:pt>
                <c:pt idx="44">
                  <c:v>4.4192118190085674</c:v>
                </c:pt>
                <c:pt idx="45">
                  <c:v>4.4192118190085674</c:v>
                </c:pt>
                <c:pt idx="46">
                  <c:v>4.4192118190085674</c:v>
                </c:pt>
                <c:pt idx="47">
                  <c:v>5.3523525521525066</c:v>
                </c:pt>
                <c:pt idx="48">
                  <c:v>5.3523525521525066</c:v>
                </c:pt>
                <c:pt idx="49">
                  <c:v>5.9783803385301493</c:v>
                </c:pt>
                <c:pt idx="50">
                  <c:v>5.9100785445801929</c:v>
                </c:pt>
                <c:pt idx="51">
                  <c:v>5.9100785445801929</c:v>
                </c:pt>
                <c:pt idx="52">
                  <c:v>5.9100785445801929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  <c:pt idx="16">
                  <c:v>7</c:v>
                </c:pt>
                <c:pt idx="19">
                  <c:v>4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5">
                  <c:v>7</c:v>
                </c:pt>
                <c:pt idx="27">
                  <c:v>10</c:v>
                </c:pt>
                <c:pt idx="28">
                  <c:v>8</c:v>
                </c:pt>
                <c:pt idx="29">
                  <c:v>7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6</c:v>
                </c:pt>
                <c:pt idx="36">
                  <c:v>8</c:v>
                </c:pt>
                <c:pt idx="39">
                  <c:v>9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9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8">
                  <c:v>11</c:v>
                </c:pt>
                <c:pt idx="69">
                  <c:v>9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  <c:pt idx="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6.5905744208439163</c:v>
                </c:pt>
                <c:pt idx="28">
                  <c:v>6.5905744208439163</c:v>
                </c:pt>
                <c:pt idx="29">
                  <c:v>6.5905744208439163</c:v>
                </c:pt>
                <c:pt idx="30">
                  <c:v>6.3509284191709083</c:v>
                </c:pt>
                <c:pt idx="31">
                  <c:v>6.3509284191709083</c:v>
                </c:pt>
                <c:pt idx="32">
                  <c:v>6.3509284191709083</c:v>
                </c:pt>
                <c:pt idx="33">
                  <c:v>6.3509284191709083</c:v>
                </c:pt>
                <c:pt idx="34">
                  <c:v>5.5315009356585305</c:v>
                </c:pt>
                <c:pt idx="35">
                  <c:v>5.5315009356585305</c:v>
                </c:pt>
                <c:pt idx="36">
                  <c:v>5.5315009356585305</c:v>
                </c:pt>
                <c:pt idx="37">
                  <c:v>6.6012387411657976</c:v>
                </c:pt>
                <c:pt idx="38">
                  <c:v>6.6012387411657976</c:v>
                </c:pt>
                <c:pt idx="39">
                  <c:v>6.6012387411657976</c:v>
                </c:pt>
                <c:pt idx="40">
                  <c:v>6.6012387411657976</c:v>
                </c:pt>
                <c:pt idx="41">
                  <c:v>6.6012387411657976</c:v>
                </c:pt>
                <c:pt idx="42">
                  <c:v>6.6012387411657976</c:v>
                </c:pt>
                <c:pt idx="43">
                  <c:v>6.6012387411657976</c:v>
                </c:pt>
                <c:pt idx="44">
                  <c:v>6.9084210725050177</c:v>
                </c:pt>
                <c:pt idx="45">
                  <c:v>6.9084210725050177</c:v>
                </c:pt>
                <c:pt idx="46">
                  <c:v>7.563802205208968</c:v>
                </c:pt>
                <c:pt idx="47">
                  <c:v>7.9671050961910517</c:v>
                </c:pt>
                <c:pt idx="48">
                  <c:v>7.9671050961910517</c:v>
                </c:pt>
                <c:pt idx="49">
                  <c:v>7.9671050961910517</c:v>
                </c:pt>
                <c:pt idx="50">
                  <c:v>7.9671050961910517</c:v>
                </c:pt>
                <c:pt idx="51">
                  <c:v>8.5252233435535825</c:v>
                </c:pt>
                <c:pt idx="52">
                  <c:v>8.5252233435535825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4.6107104717679777</c:v>
                </c:pt>
                <c:pt idx="31">
                  <c:v>4.6107104717679777</c:v>
                </c:pt>
                <c:pt idx="32">
                  <c:v>4.6107104717679777</c:v>
                </c:pt>
                <c:pt idx="33">
                  <c:v>4.6107104717679777</c:v>
                </c:pt>
                <c:pt idx="34">
                  <c:v>4.6107104717679777</c:v>
                </c:pt>
                <c:pt idx="35">
                  <c:v>4.6107104717679777</c:v>
                </c:pt>
                <c:pt idx="36">
                  <c:v>4.6107104717679777</c:v>
                </c:pt>
                <c:pt idx="37">
                  <c:v>4.4742698953462448</c:v>
                </c:pt>
                <c:pt idx="38">
                  <c:v>4.4742698953462448</c:v>
                </c:pt>
                <c:pt idx="39">
                  <c:v>4.4742698953462448</c:v>
                </c:pt>
                <c:pt idx="40">
                  <c:v>4.4742698953462448</c:v>
                </c:pt>
                <c:pt idx="41">
                  <c:v>4.4742698953462448</c:v>
                </c:pt>
                <c:pt idx="42">
                  <c:v>4.4742698953462448</c:v>
                </c:pt>
                <c:pt idx="43">
                  <c:v>4.4742698953462448</c:v>
                </c:pt>
                <c:pt idx="44">
                  <c:v>4.4237170385963189</c:v>
                </c:pt>
                <c:pt idx="45">
                  <c:v>4.4237170385963189</c:v>
                </c:pt>
                <c:pt idx="46">
                  <c:v>4.4605120682818455</c:v>
                </c:pt>
                <c:pt idx="47">
                  <c:v>4.7176699399645221</c:v>
                </c:pt>
                <c:pt idx="48">
                  <c:v>4.7176699399645221</c:v>
                </c:pt>
                <c:pt idx="49">
                  <c:v>4.7176699399645221</c:v>
                </c:pt>
                <c:pt idx="50">
                  <c:v>4.7176699399645221</c:v>
                </c:pt>
                <c:pt idx="51">
                  <c:v>4.6828385343286776</c:v>
                </c:pt>
                <c:pt idx="52">
                  <c:v>4.6828385343286776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3</c:v>
                </c:pt>
                <c:pt idx="19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3">
                  <c:v>8</c:v>
                </c:pt>
                <c:pt idx="44">
                  <c:v>10</c:v>
                </c:pt>
                <c:pt idx="46">
                  <c:v>7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  <c:pt idx="38">
                  <c:v>5</c:v>
                </c:pt>
                <c:pt idx="42">
                  <c:v>4</c:v>
                </c:pt>
                <c:pt idx="45">
                  <c:v>4</c:v>
                </c:pt>
                <c:pt idx="47">
                  <c:v>7</c:v>
                </c:pt>
                <c:pt idx="48">
                  <c:v>6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5.3670590709881001</c:v>
                </c:pt>
                <c:pt idx="32">
                  <c:v>5.3670590709881001</c:v>
                </c:pt>
                <c:pt idx="33">
                  <c:v>5.3670590709881001</c:v>
                </c:pt>
                <c:pt idx="34">
                  <c:v>6.631921016866813</c:v>
                </c:pt>
                <c:pt idx="35">
                  <c:v>6.631921016866813</c:v>
                </c:pt>
                <c:pt idx="36">
                  <c:v>6.897040000790585</c:v>
                </c:pt>
                <c:pt idx="37">
                  <c:v>6.897040000790585</c:v>
                </c:pt>
                <c:pt idx="38">
                  <c:v>6.897040000790585</c:v>
                </c:pt>
                <c:pt idx="39">
                  <c:v>6.897040000790585</c:v>
                </c:pt>
                <c:pt idx="40">
                  <c:v>6.897040000790585</c:v>
                </c:pt>
                <c:pt idx="41">
                  <c:v>6.897040000790585</c:v>
                </c:pt>
                <c:pt idx="42">
                  <c:v>6.897040000790585</c:v>
                </c:pt>
                <c:pt idx="43">
                  <c:v>6.897040000790585</c:v>
                </c:pt>
                <c:pt idx="44">
                  <c:v>6.897040000790585</c:v>
                </c:pt>
                <c:pt idx="45">
                  <c:v>6.897040000790585</c:v>
                </c:pt>
                <c:pt idx="46">
                  <c:v>6.897040000790585</c:v>
                </c:pt>
                <c:pt idx="47">
                  <c:v>7.0463885497842167</c:v>
                </c:pt>
                <c:pt idx="48">
                  <c:v>7.0463885497842167</c:v>
                </c:pt>
                <c:pt idx="49">
                  <c:v>7.3459069952508695</c:v>
                </c:pt>
                <c:pt idx="50">
                  <c:v>7.3459069952508695</c:v>
                </c:pt>
                <c:pt idx="51">
                  <c:v>7.3459069952508695</c:v>
                </c:pt>
                <c:pt idx="52">
                  <c:v>7.5648669831930704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5.3453422739325482</c:v>
                </c:pt>
                <c:pt idx="35">
                  <c:v>5.3453422739325482</c:v>
                </c:pt>
                <c:pt idx="36">
                  <c:v>5.5480818925923776</c:v>
                </c:pt>
                <c:pt idx="37">
                  <c:v>5.5480818925923776</c:v>
                </c:pt>
                <c:pt idx="38">
                  <c:v>5.5480818925923776</c:v>
                </c:pt>
                <c:pt idx="39">
                  <c:v>5.5480818925923776</c:v>
                </c:pt>
                <c:pt idx="40">
                  <c:v>5.5480818925923776</c:v>
                </c:pt>
                <c:pt idx="41">
                  <c:v>5.5480818925923776</c:v>
                </c:pt>
                <c:pt idx="42">
                  <c:v>5.5480818925923776</c:v>
                </c:pt>
                <c:pt idx="43">
                  <c:v>5.5480818925923776</c:v>
                </c:pt>
                <c:pt idx="44">
                  <c:v>5.5480818925923776</c:v>
                </c:pt>
                <c:pt idx="45">
                  <c:v>5.5480818925923776</c:v>
                </c:pt>
                <c:pt idx="46">
                  <c:v>5.5480818925923776</c:v>
                </c:pt>
                <c:pt idx="47">
                  <c:v>5.5480818925923776</c:v>
                </c:pt>
                <c:pt idx="48">
                  <c:v>5.5480818925923776</c:v>
                </c:pt>
                <c:pt idx="49">
                  <c:v>5.2079983158288758</c:v>
                </c:pt>
                <c:pt idx="50">
                  <c:v>5.2079983158288758</c:v>
                </c:pt>
                <c:pt idx="51">
                  <c:v>5.2079983158288758</c:v>
                </c:pt>
                <c:pt idx="52">
                  <c:v>5.5902922370298889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6</c:v>
                </c:pt>
                <c:pt idx="17">
                  <c:v>3</c:v>
                </c:pt>
                <c:pt idx="18">
                  <c:v>7</c:v>
                </c:pt>
                <c:pt idx="22">
                  <c:v>9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7</c:v>
                </c:pt>
                <c:pt idx="30">
                  <c:v>5</c:v>
                </c:pt>
                <c:pt idx="32">
                  <c:v>8</c:v>
                </c:pt>
                <c:pt idx="34">
                  <c:v>10</c:v>
                </c:pt>
                <c:pt idx="35">
                  <c:v>10</c:v>
                </c:pt>
                <c:pt idx="38">
                  <c:v>8</c:v>
                </c:pt>
                <c:pt idx="39">
                  <c:v>7</c:v>
                </c:pt>
                <c:pt idx="41">
                  <c:v>8</c:v>
                </c:pt>
                <c:pt idx="42">
                  <c:v>5</c:v>
                </c:pt>
                <c:pt idx="45">
                  <c:v>9</c:v>
                </c:pt>
                <c:pt idx="47">
                  <c:v>3</c:v>
                </c:pt>
                <c:pt idx="48">
                  <c:v>10</c:v>
                </c:pt>
                <c:pt idx="49">
                  <c:v>9</c:v>
                </c:pt>
                <c:pt idx="50">
                  <c:v>7</c:v>
                </c:pt>
                <c:pt idx="53">
                  <c:v>5</c:v>
                </c:pt>
                <c:pt idx="54">
                  <c:v>3</c:v>
                </c:pt>
                <c:pt idx="56">
                  <c:v>6</c:v>
                </c:pt>
                <c:pt idx="58">
                  <c:v>5</c:v>
                </c:pt>
                <c:pt idx="60">
                  <c:v>10</c:v>
                </c:pt>
                <c:pt idx="62">
                  <c:v>9</c:v>
                </c:pt>
                <c:pt idx="64">
                  <c:v>10</c:v>
                </c:pt>
                <c:pt idx="6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3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  <c:pt idx="51">
                  <c:v>5</c:v>
                </c:pt>
                <c:pt idx="52">
                  <c:v>3</c:v>
                </c:pt>
                <c:pt idx="55">
                  <c:v>2</c:v>
                </c:pt>
                <c:pt idx="57">
                  <c:v>2</c:v>
                </c:pt>
                <c:pt idx="59">
                  <c:v>4</c:v>
                </c:pt>
                <c:pt idx="61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5.2506439709648554</c:v>
                </c:pt>
                <c:pt idx="10">
                  <c:v>5.9681042391897092</c:v>
                </c:pt>
                <c:pt idx="11">
                  <c:v>5.9681042391897092</c:v>
                </c:pt>
                <c:pt idx="12">
                  <c:v>5.9681042391897092</c:v>
                </c:pt>
                <c:pt idx="13">
                  <c:v>5.9681042391897092</c:v>
                </c:pt>
                <c:pt idx="14">
                  <c:v>5.9681042391897092</c:v>
                </c:pt>
                <c:pt idx="15">
                  <c:v>5.9681042391897092</c:v>
                </c:pt>
                <c:pt idx="16">
                  <c:v>5.9681042391897092</c:v>
                </c:pt>
                <c:pt idx="17">
                  <c:v>5.9681042391897092</c:v>
                </c:pt>
                <c:pt idx="18">
                  <c:v>5.9681042391897092</c:v>
                </c:pt>
                <c:pt idx="19">
                  <c:v>5.9681042391897092</c:v>
                </c:pt>
                <c:pt idx="20">
                  <c:v>5.9681042391897092</c:v>
                </c:pt>
                <c:pt idx="21">
                  <c:v>5.9681042391897092</c:v>
                </c:pt>
                <c:pt idx="22">
                  <c:v>5.9681042391897092</c:v>
                </c:pt>
                <c:pt idx="23">
                  <c:v>5.9681042391897092</c:v>
                </c:pt>
                <c:pt idx="24">
                  <c:v>5.9681042391897092</c:v>
                </c:pt>
                <c:pt idx="25">
                  <c:v>5.9681042391897092</c:v>
                </c:pt>
                <c:pt idx="26">
                  <c:v>5.9681042391897092</c:v>
                </c:pt>
                <c:pt idx="27">
                  <c:v>6.4597073260185294</c:v>
                </c:pt>
                <c:pt idx="28">
                  <c:v>6.4597073260185294</c:v>
                </c:pt>
                <c:pt idx="29">
                  <c:v>6.4597073260185294</c:v>
                </c:pt>
                <c:pt idx="30">
                  <c:v>6.2566504902355327</c:v>
                </c:pt>
                <c:pt idx="31">
                  <c:v>5.999896078088172</c:v>
                </c:pt>
                <c:pt idx="32">
                  <c:v>5.999896078088172</c:v>
                </c:pt>
                <c:pt idx="33">
                  <c:v>5.999896078088172</c:v>
                </c:pt>
                <c:pt idx="34">
                  <c:v>6.197060905420491</c:v>
                </c:pt>
                <c:pt idx="35">
                  <c:v>6.197060905420491</c:v>
                </c:pt>
                <c:pt idx="36">
                  <c:v>6.7933416406932459</c:v>
                </c:pt>
                <c:pt idx="37">
                  <c:v>7.0366956591839314</c:v>
                </c:pt>
                <c:pt idx="38">
                  <c:v>7.0366956591839314</c:v>
                </c:pt>
                <c:pt idx="39">
                  <c:v>7.0366956591839314</c:v>
                </c:pt>
                <c:pt idx="40">
                  <c:v>7.0366956591839314</c:v>
                </c:pt>
                <c:pt idx="41">
                  <c:v>7.0366956591839314</c:v>
                </c:pt>
                <c:pt idx="42">
                  <c:v>6.7532261861244285</c:v>
                </c:pt>
                <c:pt idx="43">
                  <c:v>6.8761017939225368</c:v>
                </c:pt>
                <c:pt idx="44">
                  <c:v>6.9603096164085985</c:v>
                </c:pt>
                <c:pt idx="45">
                  <c:v>6.9603096164085985</c:v>
                </c:pt>
                <c:pt idx="46">
                  <c:v>7.2136273111600975</c:v>
                </c:pt>
                <c:pt idx="47">
                  <c:v>7.536570290394863</c:v>
                </c:pt>
                <c:pt idx="48">
                  <c:v>7.536570290394863</c:v>
                </c:pt>
                <c:pt idx="49">
                  <c:v>7.557435058871171</c:v>
                </c:pt>
                <c:pt idx="50">
                  <c:v>7.577503006784668</c:v>
                </c:pt>
                <c:pt idx="51">
                  <c:v>7.7482269296099595</c:v>
                </c:pt>
                <c:pt idx="52">
                  <c:v>7.8053292820114608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3.6207161908346768</c:v>
                </c:pt>
                <c:pt idx="11">
                  <c:v>3.6207161908346768</c:v>
                </c:pt>
                <c:pt idx="12">
                  <c:v>3.6207161908346768</c:v>
                </c:pt>
                <c:pt idx="13">
                  <c:v>3.6207161908346768</c:v>
                </c:pt>
                <c:pt idx="14">
                  <c:v>3.6207161908346768</c:v>
                </c:pt>
                <c:pt idx="15">
                  <c:v>3.6207161908346768</c:v>
                </c:pt>
                <c:pt idx="16">
                  <c:v>3.6207161908346768</c:v>
                </c:pt>
                <c:pt idx="17">
                  <c:v>3.6207161908346768</c:v>
                </c:pt>
                <c:pt idx="18">
                  <c:v>3.6207161908346768</c:v>
                </c:pt>
                <c:pt idx="19">
                  <c:v>3.6207161908346768</c:v>
                </c:pt>
                <c:pt idx="20">
                  <c:v>3.6207161908346768</c:v>
                </c:pt>
                <c:pt idx="21">
                  <c:v>3.6207161908346768</c:v>
                </c:pt>
                <c:pt idx="22">
                  <c:v>3.6207161908346768</c:v>
                </c:pt>
                <c:pt idx="23">
                  <c:v>3.6207161908346768</c:v>
                </c:pt>
                <c:pt idx="24">
                  <c:v>3.6207161908346768</c:v>
                </c:pt>
                <c:pt idx="25">
                  <c:v>3.6207161908346768</c:v>
                </c:pt>
                <c:pt idx="26">
                  <c:v>3.6207161908346768</c:v>
                </c:pt>
                <c:pt idx="27">
                  <c:v>4.8508534789513282</c:v>
                </c:pt>
                <c:pt idx="28">
                  <c:v>4.8508534789513282</c:v>
                </c:pt>
                <c:pt idx="29">
                  <c:v>4.8508534789513282</c:v>
                </c:pt>
                <c:pt idx="30">
                  <c:v>4.6798397447017299</c:v>
                </c:pt>
                <c:pt idx="31">
                  <c:v>4.6981590142524841</c:v>
                </c:pt>
                <c:pt idx="32">
                  <c:v>4.6981590142524841</c:v>
                </c:pt>
                <c:pt idx="33">
                  <c:v>4.6981590142524841</c:v>
                </c:pt>
                <c:pt idx="34">
                  <c:v>4.9034037568231872</c:v>
                </c:pt>
                <c:pt idx="35">
                  <c:v>4.9034037568231872</c:v>
                </c:pt>
                <c:pt idx="36">
                  <c:v>5.0660762953736889</c:v>
                </c:pt>
                <c:pt idx="37">
                  <c:v>4.9490679037413345</c:v>
                </c:pt>
                <c:pt idx="38">
                  <c:v>4.9490679037413345</c:v>
                </c:pt>
                <c:pt idx="39">
                  <c:v>4.9490679037413345</c:v>
                </c:pt>
                <c:pt idx="40">
                  <c:v>4.9490679037413345</c:v>
                </c:pt>
                <c:pt idx="41">
                  <c:v>4.9490679037413345</c:v>
                </c:pt>
                <c:pt idx="42">
                  <c:v>4.8776101660479281</c:v>
                </c:pt>
                <c:pt idx="43">
                  <c:v>4.945870068352141</c:v>
                </c:pt>
                <c:pt idx="44">
                  <c:v>4.9106291387572139</c:v>
                </c:pt>
                <c:pt idx="45">
                  <c:v>4.9106291387572139</c:v>
                </c:pt>
                <c:pt idx="46">
                  <c:v>4.9123256823500849</c:v>
                </c:pt>
                <c:pt idx="47">
                  <c:v>5.0360043072321403</c:v>
                </c:pt>
                <c:pt idx="48">
                  <c:v>5.0360043072321403</c:v>
                </c:pt>
                <c:pt idx="49">
                  <c:v>4.9421065313447832</c:v>
                </c:pt>
                <c:pt idx="50">
                  <c:v>5.1768547439186516</c:v>
                </c:pt>
                <c:pt idx="51">
                  <c:v>5.1546137765420958</c:v>
                </c:pt>
                <c:pt idx="52">
                  <c:v>5.280559241979673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5.3333333333333339</c:v>
                </c:pt>
                <c:pt idx="10">
                  <c:v>5.3333333333333339</c:v>
                </c:pt>
                <c:pt idx="11">
                  <c:v>5.3333333333333339</c:v>
                </c:pt>
                <c:pt idx="12">
                  <c:v>5.3333333333333339</c:v>
                </c:pt>
                <c:pt idx="13">
                  <c:v>5.3333333333333339</c:v>
                </c:pt>
                <c:pt idx="14">
                  <c:v>5.3333333333333339</c:v>
                </c:pt>
                <c:pt idx="15">
                  <c:v>5.3333333333333339</c:v>
                </c:pt>
                <c:pt idx="16">
                  <c:v>5.3333333333333339</c:v>
                </c:pt>
                <c:pt idx="17">
                  <c:v>5.3333333333333339</c:v>
                </c:pt>
                <c:pt idx="18">
                  <c:v>5.3333333333333339</c:v>
                </c:pt>
                <c:pt idx="19">
                  <c:v>5.3333333333333339</c:v>
                </c:pt>
                <c:pt idx="20">
                  <c:v>5.3333333333333339</c:v>
                </c:pt>
                <c:pt idx="21">
                  <c:v>5.3333333333333339</c:v>
                </c:pt>
                <c:pt idx="22">
                  <c:v>5.3333333333333339</c:v>
                </c:pt>
                <c:pt idx="23">
                  <c:v>5.3333333333333339</c:v>
                </c:pt>
                <c:pt idx="24">
                  <c:v>5.3333333333333339</c:v>
                </c:pt>
                <c:pt idx="25">
                  <c:v>5.3333333333333339</c:v>
                </c:pt>
                <c:pt idx="26">
                  <c:v>5.3333333333333339</c:v>
                </c:pt>
                <c:pt idx="27">
                  <c:v>7.5537953560658151</c:v>
                </c:pt>
                <c:pt idx="28">
                  <c:v>7.5537953560658151</c:v>
                </c:pt>
                <c:pt idx="29">
                  <c:v>7.5537953560658151</c:v>
                </c:pt>
                <c:pt idx="30">
                  <c:v>6.8762130890088962</c:v>
                </c:pt>
                <c:pt idx="31">
                  <c:v>6.0428163499324947</c:v>
                </c:pt>
                <c:pt idx="32">
                  <c:v>6.0428163499324947</c:v>
                </c:pt>
                <c:pt idx="33">
                  <c:v>6.0428163499324947</c:v>
                </c:pt>
                <c:pt idx="34">
                  <c:v>5.3682931631988993</c:v>
                </c:pt>
                <c:pt idx="35">
                  <c:v>5.3682931631988993</c:v>
                </c:pt>
                <c:pt idx="36">
                  <c:v>5.8272755304836386</c:v>
                </c:pt>
                <c:pt idx="37">
                  <c:v>6.1750488449837402</c:v>
                </c:pt>
                <c:pt idx="38">
                  <c:v>6.1750488449837402</c:v>
                </c:pt>
                <c:pt idx="39">
                  <c:v>6.1750488449837402</c:v>
                </c:pt>
                <c:pt idx="40">
                  <c:v>6.1750488449837402</c:v>
                </c:pt>
                <c:pt idx="41">
                  <c:v>6.1750488449837402</c:v>
                </c:pt>
                <c:pt idx="42">
                  <c:v>6.1750488449837402</c:v>
                </c:pt>
                <c:pt idx="43">
                  <c:v>6.2111771714176713</c:v>
                </c:pt>
                <c:pt idx="44">
                  <c:v>6.2111771714176713</c:v>
                </c:pt>
                <c:pt idx="45">
                  <c:v>6.2111771714176713</c:v>
                </c:pt>
                <c:pt idx="46">
                  <c:v>6.2111771714176713</c:v>
                </c:pt>
                <c:pt idx="47">
                  <c:v>6.2111771714176713</c:v>
                </c:pt>
                <c:pt idx="48">
                  <c:v>6.2111771714176713</c:v>
                </c:pt>
                <c:pt idx="49">
                  <c:v>6.3015039128218548</c:v>
                </c:pt>
                <c:pt idx="50">
                  <c:v>6.6079279147761882</c:v>
                </c:pt>
                <c:pt idx="51">
                  <c:v>6.6079279147761882</c:v>
                </c:pt>
                <c:pt idx="52">
                  <c:v>6.6079279147761882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4.5794468991901498</c:v>
                </c:pt>
                <c:pt idx="11">
                  <c:v>4.5794468991901498</c:v>
                </c:pt>
                <c:pt idx="12">
                  <c:v>4.5794468991901498</c:v>
                </c:pt>
                <c:pt idx="13">
                  <c:v>4.5794468991901498</c:v>
                </c:pt>
                <c:pt idx="14">
                  <c:v>4.5794468991901498</c:v>
                </c:pt>
                <c:pt idx="15">
                  <c:v>4.5794468991901498</c:v>
                </c:pt>
                <c:pt idx="16">
                  <c:v>4.5794468991901498</c:v>
                </c:pt>
                <c:pt idx="17">
                  <c:v>4.5794468991901498</c:v>
                </c:pt>
                <c:pt idx="18">
                  <c:v>4.5794468991901498</c:v>
                </c:pt>
                <c:pt idx="19">
                  <c:v>4.5794468991901498</c:v>
                </c:pt>
                <c:pt idx="20">
                  <c:v>4.5794468991901498</c:v>
                </c:pt>
                <c:pt idx="21">
                  <c:v>4.5794468991901498</c:v>
                </c:pt>
                <c:pt idx="22">
                  <c:v>4.5794468991901498</c:v>
                </c:pt>
                <c:pt idx="23">
                  <c:v>4.5794468991901498</c:v>
                </c:pt>
                <c:pt idx="24">
                  <c:v>4.5794468991901498</c:v>
                </c:pt>
                <c:pt idx="25">
                  <c:v>4.5794468991901498</c:v>
                </c:pt>
                <c:pt idx="26">
                  <c:v>4.5794468991901498</c:v>
                </c:pt>
                <c:pt idx="27">
                  <c:v>4.5794468991901498</c:v>
                </c:pt>
                <c:pt idx="28">
                  <c:v>4.5794468991901498</c:v>
                </c:pt>
                <c:pt idx="29">
                  <c:v>4.5794468991901498</c:v>
                </c:pt>
                <c:pt idx="30">
                  <c:v>2.3451712056560634</c:v>
                </c:pt>
                <c:pt idx="31">
                  <c:v>2.3451712056560634</c:v>
                </c:pt>
                <c:pt idx="32">
                  <c:v>2.3451712056560634</c:v>
                </c:pt>
                <c:pt idx="33">
                  <c:v>2.3451712056560634</c:v>
                </c:pt>
                <c:pt idx="34">
                  <c:v>2.3451712056560634</c:v>
                </c:pt>
                <c:pt idx="35">
                  <c:v>2.3451712056560634</c:v>
                </c:pt>
                <c:pt idx="36">
                  <c:v>3.3212582830977895</c:v>
                </c:pt>
                <c:pt idx="37">
                  <c:v>3.5019536006855869</c:v>
                </c:pt>
                <c:pt idx="38">
                  <c:v>3.5019536006855869</c:v>
                </c:pt>
                <c:pt idx="39">
                  <c:v>3.5019536006855869</c:v>
                </c:pt>
                <c:pt idx="40">
                  <c:v>3.5019536006855869</c:v>
                </c:pt>
                <c:pt idx="41">
                  <c:v>3.5019536006855869</c:v>
                </c:pt>
                <c:pt idx="42">
                  <c:v>3.5019536006855869</c:v>
                </c:pt>
                <c:pt idx="43">
                  <c:v>4.0446770352787</c:v>
                </c:pt>
                <c:pt idx="44">
                  <c:v>4.0446770352787</c:v>
                </c:pt>
                <c:pt idx="45">
                  <c:v>4.0446770352787</c:v>
                </c:pt>
                <c:pt idx="46">
                  <c:v>4.0446770352787</c:v>
                </c:pt>
                <c:pt idx="47">
                  <c:v>4.0446770352787</c:v>
                </c:pt>
                <c:pt idx="48">
                  <c:v>4.0446770352787</c:v>
                </c:pt>
                <c:pt idx="49">
                  <c:v>3.8208013783089529</c:v>
                </c:pt>
                <c:pt idx="50">
                  <c:v>4.5896524704120756</c:v>
                </c:pt>
                <c:pt idx="51">
                  <c:v>4.5896524704120756</c:v>
                </c:pt>
                <c:pt idx="52">
                  <c:v>4.5896524704120756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7</c:v>
                </c:pt>
                <c:pt idx="19">
                  <c:v>7</c:v>
                </c:pt>
                <c:pt idx="21">
                  <c:v>5</c:v>
                </c:pt>
                <c:pt idx="25">
                  <c:v>8</c:v>
                </c:pt>
                <c:pt idx="27">
                  <c:v>7</c:v>
                </c:pt>
                <c:pt idx="29">
                  <c:v>8</c:v>
                </c:pt>
                <c:pt idx="32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6">
                  <c:v>10</c:v>
                </c:pt>
                <c:pt idx="58">
                  <c:v>9</c:v>
                </c:pt>
                <c:pt idx="59">
                  <c:v>9</c:v>
                </c:pt>
                <c:pt idx="64">
                  <c:v>6</c:v>
                </c:pt>
                <c:pt idx="7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  <c:pt idx="55">
                  <c:v>5</c:v>
                </c:pt>
                <c:pt idx="57">
                  <c:v>4</c:v>
                </c:pt>
                <c:pt idx="60">
                  <c:v>6</c:v>
                </c:pt>
                <c:pt idx="63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5.2008255587611059</c:v>
                </c:pt>
                <c:pt idx="10">
                  <c:v>6.1392904457649129</c:v>
                </c:pt>
                <c:pt idx="11">
                  <c:v>6.1392904457649129</c:v>
                </c:pt>
                <c:pt idx="12">
                  <c:v>6.1392904457649129</c:v>
                </c:pt>
                <c:pt idx="13">
                  <c:v>6.1392904457649129</c:v>
                </c:pt>
                <c:pt idx="14">
                  <c:v>6.1392904457649129</c:v>
                </c:pt>
                <c:pt idx="15">
                  <c:v>6.1392904457649129</c:v>
                </c:pt>
                <c:pt idx="16">
                  <c:v>6.1392904457649129</c:v>
                </c:pt>
                <c:pt idx="17">
                  <c:v>6.1392904457649129</c:v>
                </c:pt>
                <c:pt idx="18">
                  <c:v>6.1392904457649129</c:v>
                </c:pt>
                <c:pt idx="19">
                  <c:v>6.1392904457649129</c:v>
                </c:pt>
                <c:pt idx="20">
                  <c:v>6.1392904457649129</c:v>
                </c:pt>
                <c:pt idx="21">
                  <c:v>6.1392904457649129</c:v>
                </c:pt>
                <c:pt idx="22">
                  <c:v>6.1392904457649129</c:v>
                </c:pt>
                <c:pt idx="23">
                  <c:v>6.1392904457649129</c:v>
                </c:pt>
                <c:pt idx="24">
                  <c:v>6.1392904457649129</c:v>
                </c:pt>
                <c:pt idx="25">
                  <c:v>6.1392904457649129</c:v>
                </c:pt>
                <c:pt idx="26">
                  <c:v>6.1392904457649129</c:v>
                </c:pt>
                <c:pt idx="27">
                  <c:v>6.1392904457649129</c:v>
                </c:pt>
                <c:pt idx="28">
                  <c:v>6.1392904457649129</c:v>
                </c:pt>
                <c:pt idx="29">
                  <c:v>6.1392904457649129</c:v>
                </c:pt>
                <c:pt idx="30">
                  <c:v>6.3087527129009162</c:v>
                </c:pt>
                <c:pt idx="31">
                  <c:v>6.3087527129009162</c:v>
                </c:pt>
                <c:pt idx="32">
                  <c:v>6.3087527129009162</c:v>
                </c:pt>
                <c:pt idx="33">
                  <c:v>6.3087527129009162</c:v>
                </c:pt>
                <c:pt idx="34">
                  <c:v>6.9292077812771034</c:v>
                </c:pt>
                <c:pt idx="35">
                  <c:v>6.9292077812771034</c:v>
                </c:pt>
                <c:pt idx="36">
                  <c:v>6.9765183861669708</c:v>
                </c:pt>
                <c:pt idx="37">
                  <c:v>7.5042440860738031</c:v>
                </c:pt>
                <c:pt idx="38">
                  <c:v>7.5042440860738031</c:v>
                </c:pt>
                <c:pt idx="39">
                  <c:v>7.5042440860738031</c:v>
                </c:pt>
                <c:pt idx="40">
                  <c:v>7.5042440860738031</c:v>
                </c:pt>
                <c:pt idx="41">
                  <c:v>7.5042440860738031</c:v>
                </c:pt>
                <c:pt idx="42">
                  <c:v>7.5042440860738031</c:v>
                </c:pt>
                <c:pt idx="43">
                  <c:v>7.5042440860738031</c:v>
                </c:pt>
                <c:pt idx="44">
                  <c:v>7.7976615126725832</c:v>
                </c:pt>
                <c:pt idx="45">
                  <c:v>7.7976615126725832</c:v>
                </c:pt>
                <c:pt idx="46">
                  <c:v>8.6500759038920982</c:v>
                </c:pt>
                <c:pt idx="47">
                  <c:v>8.8398210985423855</c:v>
                </c:pt>
                <c:pt idx="48">
                  <c:v>8.8398210985423855</c:v>
                </c:pt>
                <c:pt idx="49">
                  <c:v>8.8771624158006208</c:v>
                </c:pt>
                <c:pt idx="50">
                  <c:v>8.720304520265012</c:v>
                </c:pt>
                <c:pt idx="51">
                  <c:v>8.720304520265012</c:v>
                </c:pt>
                <c:pt idx="52">
                  <c:v>8.720304520265012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4.7221288631059828</c:v>
                </c:pt>
                <c:pt idx="28">
                  <c:v>4.7221288631059828</c:v>
                </c:pt>
                <c:pt idx="29">
                  <c:v>4.7221288631059828</c:v>
                </c:pt>
                <c:pt idx="30">
                  <c:v>4.9415548644560578</c:v>
                </c:pt>
                <c:pt idx="31">
                  <c:v>4.8935450016544726</c:v>
                </c:pt>
                <c:pt idx="32">
                  <c:v>4.8935450016544726</c:v>
                </c:pt>
                <c:pt idx="33">
                  <c:v>4.8935450016544726</c:v>
                </c:pt>
                <c:pt idx="34">
                  <c:v>4.9536438788033088</c:v>
                </c:pt>
                <c:pt idx="35">
                  <c:v>4.9536438788033088</c:v>
                </c:pt>
                <c:pt idx="36">
                  <c:v>4.9754699397051514</c:v>
                </c:pt>
                <c:pt idx="37">
                  <c:v>4.9195274270615528</c:v>
                </c:pt>
                <c:pt idx="38">
                  <c:v>4.9195274270615528</c:v>
                </c:pt>
                <c:pt idx="39">
                  <c:v>4.9195274270615528</c:v>
                </c:pt>
                <c:pt idx="40">
                  <c:v>4.9195274270615528</c:v>
                </c:pt>
                <c:pt idx="41">
                  <c:v>4.9195274270615528</c:v>
                </c:pt>
                <c:pt idx="42">
                  <c:v>4.9195274270615528</c:v>
                </c:pt>
                <c:pt idx="43">
                  <c:v>4.9195274270615528</c:v>
                </c:pt>
                <c:pt idx="44">
                  <c:v>4.8530639189258382</c:v>
                </c:pt>
                <c:pt idx="45">
                  <c:v>4.8530639189258382</c:v>
                </c:pt>
                <c:pt idx="46">
                  <c:v>4.8530639189258382</c:v>
                </c:pt>
                <c:pt idx="47">
                  <c:v>4.9367248379122231</c:v>
                </c:pt>
                <c:pt idx="48">
                  <c:v>4.9367248379122231</c:v>
                </c:pt>
                <c:pt idx="49">
                  <c:v>4.9448027656708229</c:v>
                </c:pt>
                <c:pt idx="50">
                  <c:v>5.2479827232718588</c:v>
                </c:pt>
                <c:pt idx="51">
                  <c:v>5.2479827232718588</c:v>
                </c:pt>
                <c:pt idx="52">
                  <c:v>5.2479827232718588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7</c:v>
                </c:pt>
                <c:pt idx="36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9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9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7">
                  <c:v>10</c:v>
                </c:pt>
                <c:pt idx="69">
                  <c:v>10</c:v>
                </c:pt>
                <c:pt idx="70">
                  <c:v>6</c:v>
                </c:pt>
                <c:pt idx="72">
                  <c:v>8</c:v>
                </c:pt>
                <c:pt idx="74">
                  <c:v>7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82">
                  <c:v>11</c:v>
                </c:pt>
                <c:pt idx="83">
                  <c:v>9</c:v>
                </c:pt>
                <c:pt idx="84">
                  <c:v>10</c:v>
                </c:pt>
                <c:pt idx="85">
                  <c:v>9</c:v>
                </c:pt>
                <c:pt idx="86">
                  <c:v>7</c:v>
                </c:pt>
                <c:pt idx="8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3</c:v>
                </c:pt>
                <c:pt idx="16">
                  <c:v>6</c:v>
                </c:pt>
                <c:pt idx="17">
                  <c:v>4</c:v>
                </c:pt>
                <c:pt idx="19">
                  <c:v>6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8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  <c:pt idx="71">
                  <c:v>4</c:v>
                </c:pt>
                <c:pt idx="73">
                  <c:v>7</c:v>
                </c:pt>
                <c:pt idx="79">
                  <c:v>3</c:v>
                </c:pt>
                <c:pt idx="87">
                  <c:v>7</c:v>
                </c:pt>
                <c:pt idx="88">
                  <c:v>6</c:v>
                </c:pt>
                <c:pt idx="9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6.6430000242628475</c:v>
                </c:pt>
                <c:pt idx="35">
                  <c:v>6.6430000242628475</c:v>
                </c:pt>
                <c:pt idx="36">
                  <c:v>7.1300736320620164</c:v>
                </c:pt>
                <c:pt idx="37">
                  <c:v>7.2828861058388155</c:v>
                </c:pt>
                <c:pt idx="38">
                  <c:v>7.2828861058388155</c:v>
                </c:pt>
                <c:pt idx="39">
                  <c:v>7.2828861058388155</c:v>
                </c:pt>
                <c:pt idx="40">
                  <c:v>7.2828861058388155</c:v>
                </c:pt>
                <c:pt idx="41">
                  <c:v>7.2828861058388155</c:v>
                </c:pt>
                <c:pt idx="42">
                  <c:v>6.674955972225078</c:v>
                </c:pt>
                <c:pt idx="43">
                  <c:v>6.839952168261032</c:v>
                </c:pt>
                <c:pt idx="44">
                  <c:v>6.9185922039825583</c:v>
                </c:pt>
                <c:pt idx="45">
                  <c:v>6.9185922039825583</c:v>
                </c:pt>
                <c:pt idx="46">
                  <c:v>6.9900050183728641</c:v>
                </c:pt>
                <c:pt idx="47">
                  <c:v>7.2632483864769117</c:v>
                </c:pt>
                <c:pt idx="48">
                  <c:v>7.2632483864769117</c:v>
                </c:pt>
                <c:pt idx="49">
                  <c:v>7.2514957584413828</c:v>
                </c:pt>
                <c:pt idx="50">
                  <c:v>7.2514957584413828</c:v>
                </c:pt>
                <c:pt idx="51">
                  <c:v>7.5791444377602017</c:v>
                </c:pt>
                <c:pt idx="52">
                  <c:v>7.6570583574229891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5.4998487633146489</c:v>
                </c:pt>
                <c:pt idx="28">
                  <c:v>5.4998487633146489</c:v>
                </c:pt>
                <c:pt idx="29">
                  <c:v>5.4998487633146489</c:v>
                </c:pt>
                <c:pt idx="30">
                  <c:v>5.1371940961629603</c:v>
                </c:pt>
                <c:pt idx="31">
                  <c:v>5.1371940961629603</c:v>
                </c:pt>
                <c:pt idx="32">
                  <c:v>5.1371940961629603</c:v>
                </c:pt>
                <c:pt idx="33">
                  <c:v>5.1371940961629603</c:v>
                </c:pt>
                <c:pt idx="34">
                  <c:v>5.5517779705463504</c:v>
                </c:pt>
                <c:pt idx="35">
                  <c:v>5.5517779705463504</c:v>
                </c:pt>
                <c:pt idx="36">
                  <c:v>5.8607363467809082</c:v>
                </c:pt>
                <c:pt idx="37">
                  <c:v>5.6320622784447227</c:v>
                </c:pt>
                <c:pt idx="38">
                  <c:v>5.6320622784447227</c:v>
                </c:pt>
                <c:pt idx="39">
                  <c:v>5.6320622784447227</c:v>
                </c:pt>
                <c:pt idx="40">
                  <c:v>5.6320622784447227</c:v>
                </c:pt>
                <c:pt idx="41">
                  <c:v>5.6320622784447227</c:v>
                </c:pt>
                <c:pt idx="42">
                  <c:v>5.3155132162084584</c:v>
                </c:pt>
                <c:pt idx="43">
                  <c:v>5.4746568394608</c:v>
                </c:pt>
                <c:pt idx="44">
                  <c:v>5.4746568394608</c:v>
                </c:pt>
                <c:pt idx="45">
                  <c:v>5.4746568394608</c:v>
                </c:pt>
                <c:pt idx="46">
                  <c:v>5.4068738031148182</c:v>
                </c:pt>
                <c:pt idx="47">
                  <c:v>5.4739992015281596</c:v>
                </c:pt>
                <c:pt idx="48">
                  <c:v>5.4739992015281596</c:v>
                </c:pt>
                <c:pt idx="49">
                  <c:v>5.4709332098394698</c:v>
                </c:pt>
                <c:pt idx="50">
                  <c:v>5.4709332098394698</c:v>
                </c:pt>
                <c:pt idx="51">
                  <c:v>5.3514719576538523</c:v>
                </c:pt>
                <c:pt idx="52">
                  <c:v>5.6328872794242733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8.2318652721458285</c:v>
                </c:pt>
                <c:pt idx="1">
                  <c:v>11.067577836238161</c:v>
                </c:pt>
                <c:pt idx="2">
                  <c:v>6.8187800285067528</c:v>
                </c:pt>
                <c:pt idx="3">
                  <c:v>7.9254728477546674</c:v>
                </c:pt>
                <c:pt idx="4">
                  <c:v>8.4268434011969369</c:v>
                </c:pt>
                <c:pt idx="5">
                  <c:v>5.2516019920531436</c:v>
                </c:pt>
                <c:pt idx="6">
                  <c:v>10.30514396370301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9.4910893315940932</c:v>
                </c:pt>
                <c:pt idx="1">
                  <c:v>6.1619496040889352</c:v>
                </c:pt>
                <c:pt idx="2">
                  <c:v>10.564939731041205</c:v>
                </c:pt>
                <c:pt idx="3">
                  <c:v>9.4914975929138468</c:v>
                </c:pt>
                <c:pt idx="4">
                  <c:v>9.1582678962893489</c:v>
                </c:pt>
                <c:pt idx="5">
                  <c:v>11.595588990565965</c:v>
                </c:pt>
                <c:pt idx="6">
                  <c:v>9.2949338821227556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42.146878789156858</c:v>
                </c:pt>
                <c:pt idx="1">
                  <c:v>48.251684750456704</c:v>
                </c:pt>
                <c:pt idx="2">
                  <c:v>45.630845479001934</c:v>
                </c:pt>
                <c:pt idx="3">
                  <c:v>46.044011993736731</c:v>
                </c:pt>
                <c:pt idx="4">
                  <c:v>14.81843740312042</c:v>
                </c:pt>
                <c:pt idx="5">
                  <c:v>42.846285482842035</c:v>
                </c:pt>
                <c:pt idx="6">
                  <c:v>62.22337628366877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33.785225389729462</c:v>
                </c:pt>
                <c:pt idx="1">
                  <c:v>27.192260085069265</c:v>
                </c:pt>
                <c:pt idx="2">
                  <c:v>22.962999151256923</c:v>
                </c:pt>
                <c:pt idx="3">
                  <c:v>28.727279458020121</c:v>
                </c:pt>
                <c:pt idx="4">
                  <c:v>24.454148271191066</c:v>
                </c:pt>
                <c:pt idx="5">
                  <c:v>33.42632345459684</c:v>
                </c:pt>
                <c:pt idx="6">
                  <c:v>30.49011200377663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5.7071778346482578</c:v>
                </c:pt>
                <c:pt idx="1">
                  <c:v>7.1423726908207295</c:v>
                </c:pt>
                <c:pt idx="2">
                  <c:v>6.3272814729066926</c:v>
                </c:pt>
                <c:pt idx="3">
                  <c:v>5.9779662681974433</c:v>
                </c:pt>
                <c:pt idx="4">
                  <c:v>2.3096078674948592</c:v>
                </c:pt>
                <c:pt idx="5">
                  <c:v>5.4615721490371101</c:v>
                </c:pt>
                <c:pt idx="6">
                  <c:v>9.5866554821690269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4.2425634177013727</c:v>
                </c:pt>
                <c:pt idx="1">
                  <c:v>2.7118168088472023</c:v>
                </c:pt>
                <c:pt idx="2">
                  <c:v>2.8807197991028843</c:v>
                </c:pt>
                <c:pt idx="3">
                  <c:v>3.390894503343965</c:v>
                </c:pt>
                <c:pt idx="4">
                  <c:v>2.9482568066442263</c:v>
                </c:pt>
                <c:pt idx="5">
                  <c:v>3.6154983756322032</c:v>
                </c:pt>
                <c:pt idx="6">
                  <c:v>1.9358243302463016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3.9017978391384736</c:v>
                </c:pt>
                <c:pt idx="1">
                  <c:v>4.0000048397727337</c:v>
                </c:pt>
                <c:pt idx="2">
                  <c:v>3.9117835963504621</c:v>
                </c:pt>
                <c:pt idx="3">
                  <c:v>4.9554440504208594</c:v>
                </c:pt>
                <c:pt idx="4">
                  <c:v>1.4881240776626916</c:v>
                </c:pt>
                <c:pt idx="5">
                  <c:v>4.1963470664985669</c:v>
                </c:pt>
                <c:pt idx="6">
                  <c:v>2.8416344219716527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2.7734512471547514</c:v>
                </c:pt>
                <c:pt idx="1">
                  <c:v>2.4455539221736551</c:v>
                </c:pt>
                <c:pt idx="2">
                  <c:v>2.174733177830694</c:v>
                </c:pt>
                <c:pt idx="3">
                  <c:v>1.8195520086003842</c:v>
                </c:pt>
                <c:pt idx="4">
                  <c:v>0.7188829678952986</c:v>
                </c:pt>
                <c:pt idx="5">
                  <c:v>3.0955275993376112</c:v>
                </c:pt>
                <c:pt idx="6">
                  <c:v>4.9892650725484362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8.2318652721458285</c:v>
                </c:pt>
                <c:pt idx="1">
                  <c:v>9.5520806344150344</c:v>
                </c:pt>
                <c:pt idx="2">
                  <c:v>7.4206481376859106</c:v>
                </c:pt>
                <c:pt idx="3">
                  <c:v>7.9388282616515484</c:v>
                </c:pt>
                <c:pt idx="4">
                  <c:v>8.8198387912143765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9.4910893315940932</c:v>
                </c:pt>
                <c:pt idx="1">
                  <c:v>8.0028175837214306</c:v>
                </c:pt>
                <c:pt idx="2">
                  <c:v>9.9163565819364177</c:v>
                </c:pt>
                <c:pt idx="3">
                  <c:v>9.587404124618601</c:v>
                </c:pt>
                <c:pt idx="4">
                  <c:v>9.9352871324875309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xVal>
          <c:yVal>
            <c:numRef>
              <c:f>Cas!$AA$22:$AA$100</c:f>
              <c:numCache>
                <c:formatCode>General</c:formatCode>
                <c:ptCount val="79"/>
                <c:pt idx="1">
                  <c:v>6</c:v>
                </c:pt>
                <c:pt idx="6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  <c:pt idx="38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6</c:v>
                </c:pt>
                <c:pt idx="44">
                  <c:v>8</c:v>
                </c:pt>
                <c:pt idx="45">
                  <c:v>10</c:v>
                </c:pt>
                <c:pt idx="47">
                  <c:v>9</c:v>
                </c:pt>
                <c:pt idx="48">
                  <c:v>7</c:v>
                </c:pt>
                <c:pt idx="5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</c:numCache>
            </c:numRef>
          </c:xVal>
          <c:yVal>
            <c:numRef>
              <c:f>Cas!$AB$22:$AB$100</c:f>
              <c:numCache>
                <c:formatCode>General</c:formatCode>
                <c:ptCount val="79"/>
                <c:pt idx="4">
                  <c:v>3</c:v>
                </c:pt>
                <c:pt idx="5">
                  <c:v>3</c:v>
                </c:pt>
                <c:pt idx="8">
                  <c:v>4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  <c:pt idx="39">
                  <c:v>5</c:v>
                </c:pt>
                <c:pt idx="43">
                  <c:v>4</c:v>
                </c:pt>
                <c:pt idx="46">
                  <c:v>4</c:v>
                </c:pt>
                <c:pt idx="49">
                  <c:v>7</c:v>
                </c:pt>
                <c:pt idx="50">
                  <c:v>6</c:v>
                </c:pt>
                <c:pt idx="5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42.146878789156858</c:v>
                </c:pt>
                <c:pt idx="1">
                  <c:v>46.128214829264515</c:v>
                </c:pt>
                <c:pt idx="2">
                  <c:v>46.68544498375303</c:v>
                </c:pt>
                <c:pt idx="3">
                  <c:v>46.556592157856244</c:v>
                </c:pt>
                <c:pt idx="4">
                  <c:v>37.462487967363984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33.785225389729462</c:v>
                </c:pt>
                <c:pt idx="1">
                  <c:v>33.565196636103202</c:v>
                </c:pt>
                <c:pt idx="2">
                  <c:v>27.411158879004319</c:v>
                </c:pt>
                <c:pt idx="3">
                  <c:v>25.278821756511036</c:v>
                </c:pt>
                <c:pt idx="4">
                  <c:v>39.913848606834634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5.7071778346482578</c:v>
                </c:pt>
                <c:pt idx="1">
                  <c:v>6.6438147746988374</c:v>
                </c:pt>
                <c:pt idx="2">
                  <c:v>6.1727670743709577</c:v>
                </c:pt>
                <c:pt idx="3">
                  <c:v>6.2802663777802703</c:v>
                </c:pt>
                <c:pt idx="4">
                  <c:v>5.6907355752596658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4.2425634177013727</c:v>
                </c:pt>
                <c:pt idx="1">
                  <c:v>4.0294529511492314</c:v>
                </c:pt>
                <c:pt idx="2">
                  <c:v>3.0375082872413142</c:v>
                </c:pt>
                <c:pt idx="3">
                  <c:v>2.6223695778187945</c:v>
                </c:pt>
                <c:pt idx="4">
                  <c:v>4.8990805000835849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3.9017978391384736</c:v>
                </c:pt>
                <c:pt idx="1">
                  <c:v>3.6941912501342786</c:v>
                </c:pt>
                <c:pt idx="2">
                  <c:v>5.1005526688442444</c:v>
                </c:pt>
                <c:pt idx="3">
                  <c:v>4.5036372534483302</c:v>
                </c:pt>
                <c:pt idx="4">
                  <c:v>3.2671756254315367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2.7734512471547514</c:v>
                </c:pt>
                <c:pt idx="1">
                  <c:v>2.0248819670282003</c:v>
                </c:pt>
                <c:pt idx="2">
                  <c:v>1.7802359738462012</c:v>
                </c:pt>
                <c:pt idx="3">
                  <c:v>2.1667179245390997</c:v>
                </c:pt>
                <c:pt idx="4">
                  <c:v>3.945787114472143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8.2318652721458285</c:v>
                </c:pt>
                <c:pt idx="1">
                  <c:v>9.1084307181632589</c:v>
                </c:pt>
                <c:pt idx="2">
                  <c:v>6.3906936487866224</c:v>
                </c:pt>
                <c:pt idx="3">
                  <c:v>9.4161926605209736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9.4910893315940932</c:v>
                </c:pt>
                <c:pt idx="1">
                  <c:v>8.6460724148144088</c:v>
                </c:pt>
                <c:pt idx="2">
                  <c:v>10.7475147878909</c:v>
                </c:pt>
                <c:pt idx="3">
                  <c:v>8.4944708967167308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42.146878789156858</c:v>
                </c:pt>
                <c:pt idx="1">
                  <c:v>31.314131837969068</c:v>
                </c:pt>
                <c:pt idx="2">
                  <c:v>50.981253772556776</c:v>
                </c:pt>
                <c:pt idx="3">
                  <c:v>41.658002859702336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33.785225389729462</c:v>
                </c:pt>
                <c:pt idx="1">
                  <c:v>36.343610540874053</c:v>
                </c:pt>
                <c:pt idx="2">
                  <c:v>26.478042398169471</c:v>
                </c:pt>
                <c:pt idx="3">
                  <c:v>33.966665568188446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5.7071778346482578</c:v>
                </c:pt>
                <c:pt idx="1">
                  <c:v>4.381849694887169</c:v>
                </c:pt>
                <c:pt idx="2">
                  <c:v>7.3570347299273466</c:v>
                </c:pt>
                <c:pt idx="3">
                  <c:v>5.5855594235113761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4.2425634177013727</c:v>
                </c:pt>
                <c:pt idx="1">
                  <c:v>4.6687069071605549</c:v>
                </c:pt>
                <c:pt idx="2">
                  <c:v>2.8735162772169476</c:v>
                </c:pt>
                <c:pt idx="3">
                  <c:v>4.1685234793177317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3.9017978391384736</c:v>
                </c:pt>
                <c:pt idx="1">
                  <c:v>2.8284879724960819</c:v>
                </c:pt>
                <c:pt idx="2">
                  <c:v>4.3229270982776011</c:v>
                </c:pt>
                <c:pt idx="3">
                  <c:v>4.1927775937006091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2.7734512471547514</c:v>
                </c:pt>
                <c:pt idx="1">
                  <c:v>3.6565163330632284</c:v>
                </c:pt>
                <c:pt idx="2">
                  <c:v>1.922382998448585</c:v>
                </c:pt>
                <c:pt idx="3">
                  <c:v>2.8796658621210529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8.2318652721458285</c:v>
                </c:pt>
                <c:pt idx="1">
                  <c:v>0</c:v>
                </c:pt>
                <c:pt idx="2">
                  <c:v>7.8634220789759173</c:v>
                </c:pt>
                <c:pt idx="3">
                  <c:v>-4.350024129208041E-2</c:v>
                </c:pt>
                <c:pt idx="4">
                  <c:v>5.5054595918978784</c:v>
                </c:pt>
                <c:pt idx="5">
                  <c:v>14.999999999999996</c:v>
                </c:pt>
                <c:pt idx="6">
                  <c:v>6.9458446461428469</c:v>
                </c:pt>
                <c:pt idx="7">
                  <c:v>5.8519531429896094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9.4910893315940932</c:v>
                </c:pt>
                <c:pt idx="1">
                  <c:v>0</c:v>
                </c:pt>
                <c:pt idx="2">
                  <c:v>9.5453941652668188</c:v>
                </c:pt>
                <c:pt idx="3">
                  <c:v>8.1897557400979792</c:v>
                </c:pt>
                <c:pt idx="4">
                  <c:v>11.22682256385287</c:v>
                </c:pt>
                <c:pt idx="5">
                  <c:v>0</c:v>
                </c:pt>
                <c:pt idx="6">
                  <c:v>10.490252361887775</c:v>
                </c:pt>
                <c:pt idx="7">
                  <c:v>11.524431515012699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42.146878789156858</c:v>
                </c:pt>
                <c:pt idx="1">
                  <c:v>0</c:v>
                </c:pt>
                <c:pt idx="2">
                  <c:v>44.744390637306864</c:v>
                </c:pt>
                <c:pt idx="3">
                  <c:v>47.091458056690378</c:v>
                </c:pt>
                <c:pt idx="4">
                  <c:v>63.129049453139338</c:v>
                </c:pt>
                <c:pt idx="5">
                  <c:v>39.190027791200343</c:v>
                </c:pt>
                <c:pt idx="6">
                  <c:v>40.984185231123845</c:v>
                </c:pt>
                <c:pt idx="7">
                  <c:v>45.300554635319976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33.785225389729462</c:v>
                </c:pt>
                <c:pt idx="1">
                  <c:v>0</c:v>
                </c:pt>
                <c:pt idx="2">
                  <c:v>20.095527429252968</c:v>
                </c:pt>
                <c:pt idx="3">
                  <c:v>17.639702329621066</c:v>
                </c:pt>
                <c:pt idx="4">
                  <c:v>24.561520537937049</c:v>
                </c:pt>
                <c:pt idx="5">
                  <c:v>23.072923941498672</c:v>
                </c:pt>
                <c:pt idx="6">
                  <c:v>32.804107851569825</c:v>
                </c:pt>
                <c:pt idx="7">
                  <c:v>24.47628359153952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5.7071778346482578</c:v>
                </c:pt>
                <c:pt idx="1">
                  <c:v>0</c:v>
                </c:pt>
                <c:pt idx="2">
                  <c:v>5.2515206591986772</c:v>
                </c:pt>
                <c:pt idx="3">
                  <c:v>6.3482405921561682</c:v>
                </c:pt>
                <c:pt idx="4">
                  <c:v>7.108066916006079</c:v>
                </c:pt>
                <c:pt idx="5">
                  <c:v>0</c:v>
                </c:pt>
                <c:pt idx="6">
                  <c:v>5.04991777063697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4.2425634177013727</c:v>
                </c:pt>
                <c:pt idx="1">
                  <c:v>0</c:v>
                </c:pt>
                <c:pt idx="2">
                  <c:v>1.6066945703086333</c:v>
                </c:pt>
                <c:pt idx="3">
                  <c:v>3.4517153062079764</c:v>
                </c:pt>
                <c:pt idx="4">
                  <c:v>3.3207465418218547</c:v>
                </c:pt>
                <c:pt idx="5">
                  <c:v>0</c:v>
                </c:pt>
                <c:pt idx="6">
                  <c:v>4.7356792564695418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5.1783766220179546</c:v>
                </c:pt>
                <c:pt idx="28">
                  <c:v>5.1783766220179546</c:v>
                </c:pt>
                <c:pt idx="29">
                  <c:v>5.1783766220179546</c:v>
                </c:pt>
                <c:pt idx="30">
                  <c:v>5.3968201512141478</c:v>
                </c:pt>
                <c:pt idx="31">
                  <c:v>5.3968201512141478</c:v>
                </c:pt>
                <c:pt idx="32">
                  <c:v>5.3968201512141478</c:v>
                </c:pt>
                <c:pt idx="33">
                  <c:v>5.3968201512141478</c:v>
                </c:pt>
                <c:pt idx="34">
                  <c:v>6.613766649964921</c:v>
                </c:pt>
                <c:pt idx="35">
                  <c:v>6.613766649964921</c:v>
                </c:pt>
                <c:pt idx="36">
                  <c:v>7.2764811982728164</c:v>
                </c:pt>
                <c:pt idx="37">
                  <c:v>7.7572392383920041</c:v>
                </c:pt>
                <c:pt idx="38">
                  <c:v>7.7572392383920041</c:v>
                </c:pt>
                <c:pt idx="39">
                  <c:v>7.7572392383920041</c:v>
                </c:pt>
                <c:pt idx="40">
                  <c:v>7.7572392383920041</c:v>
                </c:pt>
                <c:pt idx="41">
                  <c:v>7.7572392383920041</c:v>
                </c:pt>
                <c:pt idx="42">
                  <c:v>7.7572392383920041</c:v>
                </c:pt>
                <c:pt idx="43">
                  <c:v>7.7572392383920041</c:v>
                </c:pt>
                <c:pt idx="44">
                  <c:v>7.7572392383920041</c:v>
                </c:pt>
                <c:pt idx="45">
                  <c:v>7.7572392383920041</c:v>
                </c:pt>
                <c:pt idx="46">
                  <c:v>8.3017630696704856</c:v>
                </c:pt>
                <c:pt idx="47">
                  <c:v>8.5302597942896714</c:v>
                </c:pt>
                <c:pt idx="48">
                  <c:v>8.5302597942896714</c:v>
                </c:pt>
                <c:pt idx="49">
                  <c:v>8.3943646880089613</c:v>
                </c:pt>
                <c:pt idx="50">
                  <c:v>8.3943646880089613</c:v>
                </c:pt>
                <c:pt idx="51">
                  <c:v>8.3943646880089613</c:v>
                </c:pt>
                <c:pt idx="52">
                  <c:v>8.4837227659880092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3.7646307522514344</c:v>
                </c:pt>
                <c:pt idx="31">
                  <c:v>3.7646307522514344</c:v>
                </c:pt>
                <c:pt idx="32">
                  <c:v>3.7646307522514344</c:v>
                </c:pt>
                <c:pt idx="33">
                  <c:v>3.7646307522514344</c:v>
                </c:pt>
                <c:pt idx="34">
                  <c:v>3.7646307522514344</c:v>
                </c:pt>
                <c:pt idx="35">
                  <c:v>3.7646307522514344</c:v>
                </c:pt>
                <c:pt idx="36">
                  <c:v>4.780005688494299</c:v>
                </c:pt>
                <c:pt idx="37">
                  <c:v>4.3534756391952696</c:v>
                </c:pt>
                <c:pt idx="38">
                  <c:v>4.3534756391952696</c:v>
                </c:pt>
                <c:pt idx="39">
                  <c:v>4.3534756391952696</c:v>
                </c:pt>
                <c:pt idx="40">
                  <c:v>4.3534756391952696</c:v>
                </c:pt>
                <c:pt idx="41">
                  <c:v>4.3534756391952696</c:v>
                </c:pt>
                <c:pt idx="42">
                  <c:v>4.3534756391952696</c:v>
                </c:pt>
                <c:pt idx="43">
                  <c:v>4.3534756391952696</c:v>
                </c:pt>
                <c:pt idx="44">
                  <c:v>4.3534756391952696</c:v>
                </c:pt>
                <c:pt idx="45">
                  <c:v>4.3534756391952696</c:v>
                </c:pt>
                <c:pt idx="46">
                  <c:v>4.4943278828683075</c:v>
                </c:pt>
                <c:pt idx="47">
                  <c:v>4.739402143741767</c:v>
                </c:pt>
                <c:pt idx="48">
                  <c:v>4.739402143741767</c:v>
                </c:pt>
                <c:pt idx="49">
                  <c:v>4.6133459825937377</c:v>
                </c:pt>
                <c:pt idx="50">
                  <c:v>4.6133459825937377</c:v>
                </c:pt>
                <c:pt idx="51">
                  <c:v>4.6133459825937377</c:v>
                </c:pt>
                <c:pt idx="52">
                  <c:v>5.2087875468496483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3.9017978391384736</c:v>
                </c:pt>
                <c:pt idx="1">
                  <c:v>0</c:v>
                </c:pt>
                <c:pt idx="2">
                  <c:v>4.7857239801703955</c:v>
                </c:pt>
                <c:pt idx="3">
                  <c:v>6</c:v>
                </c:pt>
                <c:pt idx="4">
                  <c:v>5.7902026083550933</c:v>
                </c:pt>
                <c:pt idx="5">
                  <c:v>3.7943045704843561</c:v>
                </c:pt>
                <c:pt idx="6">
                  <c:v>3.8100823631423095</c:v>
                </c:pt>
                <c:pt idx="7">
                  <c:v>4.4334290333117403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2.7734512471547514</c:v>
                </c:pt>
                <c:pt idx="1">
                  <c:v>0</c:v>
                </c:pt>
                <c:pt idx="2">
                  <c:v>1.9750369918786248</c:v>
                </c:pt>
                <c:pt idx="3">
                  <c:v>0</c:v>
                </c:pt>
                <c:pt idx="4">
                  <c:v>1.2642608115271319</c:v>
                </c:pt>
                <c:pt idx="5">
                  <c:v>2.6519173638377769</c:v>
                </c:pt>
                <c:pt idx="6">
                  <c:v>2.925160727781412</c:v>
                </c:pt>
                <c:pt idx="7">
                  <c:v>2.3658335675645539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7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8</c:v>
                </c:pt>
                <c:pt idx="23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6</c:v>
                </c:pt>
                <c:pt idx="32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42">
                  <c:v>10</c:v>
                </c:pt>
                <c:pt idx="44">
                  <c:v>10</c:v>
                </c:pt>
                <c:pt idx="46">
                  <c:v>9</c:v>
                </c:pt>
                <c:pt idx="4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6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3">
                  <c:v>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6.4134853211787179</c:v>
                </c:pt>
                <c:pt idx="31">
                  <c:v>6.4134853211787179</c:v>
                </c:pt>
                <c:pt idx="32">
                  <c:v>6.4134853211787179</c:v>
                </c:pt>
                <c:pt idx="33">
                  <c:v>6.4134853211787179</c:v>
                </c:pt>
                <c:pt idx="34">
                  <c:v>6.965278287111329</c:v>
                </c:pt>
                <c:pt idx="35">
                  <c:v>6.965278287111329</c:v>
                </c:pt>
                <c:pt idx="36">
                  <c:v>7.2044036048864442</c:v>
                </c:pt>
                <c:pt idx="37">
                  <c:v>7.2465354602005121</c:v>
                </c:pt>
                <c:pt idx="38">
                  <c:v>7.2465354602005121</c:v>
                </c:pt>
                <c:pt idx="39">
                  <c:v>7.2465354602005121</c:v>
                </c:pt>
                <c:pt idx="40">
                  <c:v>7.2465354602005121</c:v>
                </c:pt>
                <c:pt idx="41">
                  <c:v>7.2465354602005121</c:v>
                </c:pt>
                <c:pt idx="42">
                  <c:v>7.0871632288827193</c:v>
                </c:pt>
                <c:pt idx="43">
                  <c:v>7.0871632288827193</c:v>
                </c:pt>
                <c:pt idx="44">
                  <c:v>7.2516456032031131</c:v>
                </c:pt>
                <c:pt idx="45">
                  <c:v>7.2516456032031131</c:v>
                </c:pt>
                <c:pt idx="46">
                  <c:v>7.2516456032031131</c:v>
                </c:pt>
                <c:pt idx="47">
                  <c:v>7.5223157422284359</c:v>
                </c:pt>
                <c:pt idx="48">
                  <c:v>7.5223157422284359</c:v>
                </c:pt>
                <c:pt idx="49">
                  <c:v>7.5223157422284359</c:v>
                </c:pt>
                <c:pt idx="50">
                  <c:v>7.6985477895427108</c:v>
                </c:pt>
                <c:pt idx="51">
                  <c:v>7.6985477895427108</c:v>
                </c:pt>
                <c:pt idx="52">
                  <c:v>7.6985477895427108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5.5794091125450231</c:v>
                </c:pt>
                <c:pt idx="35">
                  <c:v>5.5794091125450231</c:v>
                </c:pt>
                <c:pt idx="36">
                  <c:v>5.7563159066092933</c:v>
                </c:pt>
                <c:pt idx="37">
                  <c:v>5.6726960076351309</c:v>
                </c:pt>
                <c:pt idx="38">
                  <c:v>5.6726960076351309</c:v>
                </c:pt>
                <c:pt idx="39">
                  <c:v>5.6726960076351309</c:v>
                </c:pt>
                <c:pt idx="40">
                  <c:v>5.6726960076351309</c:v>
                </c:pt>
                <c:pt idx="41">
                  <c:v>5.6726960076351309</c:v>
                </c:pt>
                <c:pt idx="42">
                  <c:v>5.3887269389605112</c:v>
                </c:pt>
                <c:pt idx="43">
                  <c:v>5.3887269389605112</c:v>
                </c:pt>
                <c:pt idx="44">
                  <c:v>5.2120555140843097</c:v>
                </c:pt>
                <c:pt idx="45">
                  <c:v>5.2120555140843097</c:v>
                </c:pt>
                <c:pt idx="46">
                  <c:v>5.2120555140843097</c:v>
                </c:pt>
                <c:pt idx="47">
                  <c:v>5.1259272379531842</c:v>
                </c:pt>
                <c:pt idx="48">
                  <c:v>5.1259272379531842</c:v>
                </c:pt>
                <c:pt idx="49">
                  <c:v>5.1259272379531842</c:v>
                </c:pt>
                <c:pt idx="50">
                  <c:v>5.0670778617520815</c:v>
                </c:pt>
                <c:pt idx="51">
                  <c:v>5.0670778617520815</c:v>
                </c:pt>
                <c:pt idx="52">
                  <c:v>5.0670778617520815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6">
                  <c:v>5</c:v>
                </c:pt>
                <c:pt idx="28">
                  <c:v>8</c:v>
                </c:pt>
                <c:pt idx="30">
                  <c:v>10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4">
                  <c:v>7</c:v>
                </c:pt>
                <c:pt idx="5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  <c:pt idx="42">
                  <c:v>6</c:v>
                </c:pt>
                <c:pt idx="43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Lucas!$AE$22:$AE$100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5.7647753058480404</c:v>
                </c:pt>
                <c:pt idx="11">
                  <c:v>5.7647753058480404</c:v>
                </c:pt>
                <c:pt idx="12">
                  <c:v>5.7647753058480404</c:v>
                </c:pt>
                <c:pt idx="13">
                  <c:v>5.7647753058480404</c:v>
                </c:pt>
                <c:pt idx="14">
                  <c:v>5.7647753058480404</c:v>
                </c:pt>
                <c:pt idx="15">
                  <c:v>5.7647753058480404</c:v>
                </c:pt>
                <c:pt idx="16">
                  <c:v>5.7647753058480404</c:v>
                </c:pt>
                <c:pt idx="17">
                  <c:v>5.7647753058480404</c:v>
                </c:pt>
                <c:pt idx="18">
                  <c:v>5.7647753058480404</c:v>
                </c:pt>
                <c:pt idx="19">
                  <c:v>5.7647753058480404</c:v>
                </c:pt>
                <c:pt idx="20">
                  <c:v>5.7647753058480404</c:v>
                </c:pt>
                <c:pt idx="21">
                  <c:v>5.7647753058480404</c:v>
                </c:pt>
                <c:pt idx="22">
                  <c:v>5.7647753058480404</c:v>
                </c:pt>
                <c:pt idx="23">
                  <c:v>5.7647753058480404</c:v>
                </c:pt>
                <c:pt idx="24">
                  <c:v>5.7647753058480404</c:v>
                </c:pt>
                <c:pt idx="25">
                  <c:v>5.7647753058480404</c:v>
                </c:pt>
                <c:pt idx="26">
                  <c:v>5.7647753058480404</c:v>
                </c:pt>
                <c:pt idx="27">
                  <c:v>7.5416531562030826</c:v>
                </c:pt>
                <c:pt idx="28">
                  <c:v>7.5416531562030826</c:v>
                </c:pt>
                <c:pt idx="29">
                  <c:v>7.5416531562030826</c:v>
                </c:pt>
                <c:pt idx="30">
                  <c:v>7.1433501277346636</c:v>
                </c:pt>
                <c:pt idx="31">
                  <c:v>6.9878786362679559</c:v>
                </c:pt>
                <c:pt idx="32">
                  <c:v>6.9878786362679559</c:v>
                </c:pt>
                <c:pt idx="33">
                  <c:v>6.9878786362679559</c:v>
                </c:pt>
                <c:pt idx="34">
                  <c:v>6.4873948062307845</c:v>
                </c:pt>
                <c:pt idx="35">
                  <c:v>6.4873948062307845</c:v>
                </c:pt>
                <c:pt idx="36">
                  <c:v>6.8263304118286365</c:v>
                </c:pt>
                <c:pt idx="37">
                  <c:v>6.8263304118286365</c:v>
                </c:pt>
                <c:pt idx="38">
                  <c:v>6.8263304118286365</c:v>
                </c:pt>
                <c:pt idx="39">
                  <c:v>6.8263304118286365</c:v>
                </c:pt>
                <c:pt idx="40">
                  <c:v>6.8263304118286365</c:v>
                </c:pt>
                <c:pt idx="41">
                  <c:v>6.8263304118286365</c:v>
                </c:pt>
                <c:pt idx="42">
                  <c:v>6.8730802561999491</c:v>
                </c:pt>
                <c:pt idx="43">
                  <c:v>6.8730802561999491</c:v>
                </c:pt>
                <c:pt idx="44">
                  <c:v>6.8730802561999491</c:v>
                </c:pt>
                <c:pt idx="45">
                  <c:v>6.8730802561999491</c:v>
                </c:pt>
                <c:pt idx="46">
                  <c:v>6.8730802561999491</c:v>
                </c:pt>
                <c:pt idx="47">
                  <c:v>7.5640167781379644</c:v>
                </c:pt>
                <c:pt idx="48">
                  <c:v>7.5640167781379644</c:v>
                </c:pt>
                <c:pt idx="49">
                  <c:v>7.6668258327743386</c:v>
                </c:pt>
                <c:pt idx="50">
                  <c:v>7.579342295322161</c:v>
                </c:pt>
                <c:pt idx="51">
                  <c:v>7.579342295322161</c:v>
                </c:pt>
                <c:pt idx="52">
                  <c:v>7.579342295322161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Lucas!$AF$22:$AF$100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4.7238829993128766</c:v>
                </c:pt>
                <c:pt idx="37">
                  <c:v>4.7238829993128766</c:v>
                </c:pt>
                <c:pt idx="38">
                  <c:v>4.7238829993128766</c:v>
                </c:pt>
                <c:pt idx="39">
                  <c:v>4.7238829993128766</c:v>
                </c:pt>
                <c:pt idx="40">
                  <c:v>4.7238829993128766</c:v>
                </c:pt>
                <c:pt idx="41">
                  <c:v>4.7238829993128766</c:v>
                </c:pt>
                <c:pt idx="42">
                  <c:v>4.7238829993128766</c:v>
                </c:pt>
                <c:pt idx="43">
                  <c:v>4.7238829993128766</c:v>
                </c:pt>
                <c:pt idx="44">
                  <c:v>4.7238829993128766</c:v>
                </c:pt>
                <c:pt idx="45">
                  <c:v>4.7238829993128766</c:v>
                </c:pt>
                <c:pt idx="46">
                  <c:v>4.7238829993128766</c:v>
                </c:pt>
                <c:pt idx="47">
                  <c:v>5.2242721242459194</c:v>
                </c:pt>
                <c:pt idx="48">
                  <c:v>5.2242721242459194</c:v>
                </c:pt>
                <c:pt idx="49">
                  <c:v>5.6990937280140317</c:v>
                </c:pt>
                <c:pt idx="50">
                  <c:v>5.773689793972637</c:v>
                </c:pt>
                <c:pt idx="51">
                  <c:v>5.773689793972637</c:v>
                </c:pt>
                <c:pt idx="52">
                  <c:v>5.773689793972637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6">
                  <c:v>6</c:v>
                </c:pt>
                <c:pt idx="18">
                  <c:v>5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  <c:pt idx="15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0</xdr:row>
      <xdr:rowOff>0</xdr:rowOff>
    </xdr:from>
    <xdr:to>
      <xdr:col>35</xdr:col>
      <xdr:colOff>22860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249"/>
  <sheetViews>
    <sheetView tabSelected="1" topLeftCell="A230" workbookViewId="0">
      <selection activeCell="O249" sqref="O249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8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3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5.2506439709648554</v>
      </c>
      <c r="AB12">
        <v>6</v>
      </c>
    </row>
    <row r="13" spans="1:28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5.9681042391897092</v>
      </c>
      <c r="AB13">
        <v>3.6207161908346768</v>
      </c>
    </row>
    <row r="14" spans="1:28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5.9681042391897092</v>
      </c>
      <c r="AB14">
        <v>3.6207161908346768</v>
      </c>
    </row>
    <row r="15" spans="1:28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5.9681042391897092</v>
      </c>
      <c r="AB15">
        <v>3.6207161908346768</v>
      </c>
    </row>
    <row r="16" spans="1:28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5.9681042391897092</v>
      </c>
      <c r="AB16">
        <v>3.6207161908346768</v>
      </c>
    </row>
    <row r="17" spans="1:28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5.9681042391897092</v>
      </c>
      <c r="AB17">
        <v>3.6207161908346768</v>
      </c>
    </row>
    <row r="18" spans="1:28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5.9681042391897092</v>
      </c>
      <c r="AB18">
        <v>3.6207161908346768</v>
      </c>
    </row>
    <row r="19" spans="1:28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5.9681042391897092</v>
      </c>
      <c r="AB19">
        <v>3.6207161908346768</v>
      </c>
    </row>
    <row r="20" spans="1:28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5.9681042391897092</v>
      </c>
      <c r="AB20">
        <v>3.6207161908346768</v>
      </c>
    </row>
    <row r="21" spans="1:28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5.9681042391897092</v>
      </c>
      <c r="AB21">
        <v>3.6207161908346768</v>
      </c>
    </row>
    <row r="22" spans="1:28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5.9681042391897092</v>
      </c>
      <c r="AB22">
        <v>3.6207161908346768</v>
      </c>
    </row>
    <row r="23" spans="1:28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5.9681042391897092</v>
      </c>
      <c r="AB23">
        <v>3.6207161908346768</v>
      </c>
    </row>
    <row r="24" spans="1:28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5.9681042391897092</v>
      </c>
      <c r="AB24">
        <v>3.6207161908346768</v>
      </c>
    </row>
    <row r="25" spans="1:28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5.9681042391897092</v>
      </c>
      <c r="AB25">
        <v>3.6207161908346768</v>
      </c>
    </row>
    <row r="26" spans="1:28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5.9681042391897092</v>
      </c>
      <c r="AB26">
        <v>3.6207161908346768</v>
      </c>
    </row>
    <row r="27" spans="1:28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5.9681042391897092</v>
      </c>
      <c r="AB27">
        <v>3.6207161908346768</v>
      </c>
    </row>
    <row r="28" spans="1:28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5.9681042391897092</v>
      </c>
      <c r="AB28">
        <v>3.6207161908346768</v>
      </c>
    </row>
    <row r="29" spans="1:28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5.9681042391897092</v>
      </c>
      <c r="AB29">
        <v>3.6207161908346768</v>
      </c>
    </row>
    <row r="30" spans="1:28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6.4597073260185294</v>
      </c>
      <c r="AB30">
        <v>4.8508534789513282</v>
      </c>
    </row>
    <row r="31" spans="1:28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6.4597073260185294</v>
      </c>
      <c r="AB31">
        <v>4.8508534789513282</v>
      </c>
    </row>
    <row r="32" spans="1:28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6.4597073260185294</v>
      </c>
      <c r="AB32">
        <v>4.8508534789513282</v>
      </c>
    </row>
    <row r="33" spans="1:28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6.2566504902355327</v>
      </c>
      <c r="AB33">
        <v>4.6798397447017299</v>
      </c>
    </row>
    <row r="34" spans="1:28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5.999896078088172</v>
      </c>
      <c r="AB34">
        <v>4.6981590142524841</v>
      </c>
    </row>
    <row r="35" spans="1:28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5.999896078088172</v>
      </c>
      <c r="AB35">
        <v>4.6981590142524841</v>
      </c>
    </row>
    <row r="36" spans="1:28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5.999896078088172</v>
      </c>
      <c r="AB36">
        <v>4.6981590142524841</v>
      </c>
    </row>
    <row r="37" spans="1:28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6</v>
      </c>
      <c r="Z37">
        <v>34</v>
      </c>
      <c r="AA37">
        <v>6.197060905420491</v>
      </c>
      <c r="AB37">
        <v>4.9034037568231872</v>
      </c>
    </row>
    <row r="38" spans="1:28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6</v>
      </c>
      <c r="Z38">
        <v>35</v>
      </c>
      <c r="AA38">
        <v>6.197060905420491</v>
      </c>
      <c r="AB38">
        <v>4.9034037568231872</v>
      </c>
    </row>
    <row r="39" spans="1:28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5</v>
      </c>
      <c r="Z39">
        <v>36</v>
      </c>
      <c r="AA39">
        <v>6.7933416406932459</v>
      </c>
      <c r="AB39">
        <v>5.0660762953736889</v>
      </c>
    </row>
    <row r="40" spans="1:28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7.0366956591839314</v>
      </c>
      <c r="AB40">
        <v>4.9490679037413345</v>
      </c>
    </row>
    <row r="41" spans="1:28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8</v>
      </c>
      <c r="Z41">
        <v>38</v>
      </c>
      <c r="AA41">
        <v>7.0366956591839314</v>
      </c>
      <c r="AB41">
        <v>4.9490679037413345</v>
      </c>
    </row>
    <row r="42" spans="1:28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7.0366956591839314</v>
      </c>
      <c r="AB42">
        <v>4.9490679037413345</v>
      </c>
    </row>
    <row r="43" spans="1:28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7</v>
      </c>
      <c r="Z43">
        <v>40</v>
      </c>
      <c r="AA43">
        <v>7.0366956591839314</v>
      </c>
      <c r="AB43">
        <v>4.9490679037413345</v>
      </c>
    </row>
    <row r="44" spans="1:28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7.0366956591839314</v>
      </c>
      <c r="AB44">
        <v>4.9490679037413345</v>
      </c>
    </row>
    <row r="45" spans="1:28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6.7532261861244285</v>
      </c>
      <c r="AB45">
        <v>4.8776101660479281</v>
      </c>
    </row>
    <row r="46" spans="1:28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6.8761017939225368</v>
      </c>
      <c r="AB46">
        <v>4.945870068352141</v>
      </c>
    </row>
    <row r="47" spans="1:28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6.9603096164085985</v>
      </c>
      <c r="AB47">
        <v>4.9106291387572139</v>
      </c>
    </row>
    <row r="48" spans="1:28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6.9603096164085985</v>
      </c>
      <c r="AB48">
        <v>4.9106291387572139</v>
      </c>
    </row>
    <row r="49" spans="1:28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7.2136273111600975</v>
      </c>
      <c r="AB49">
        <v>4.9123256823500849</v>
      </c>
    </row>
    <row r="50" spans="1:28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7.536570290394863</v>
      </c>
      <c r="AB50">
        <v>5.0360043072321403</v>
      </c>
    </row>
    <row r="51" spans="1:28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  <c r="AA51">
        <v>7.536570290394863</v>
      </c>
      <c r="AB51">
        <v>5.0360043072321403</v>
      </c>
    </row>
    <row r="52" spans="1:28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3</v>
      </c>
      <c r="Z52">
        <v>49</v>
      </c>
      <c r="AA52">
        <v>7.557435058871171</v>
      </c>
      <c r="AB52">
        <v>4.9421065313447832</v>
      </c>
    </row>
    <row r="53" spans="1:28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  <c r="AA53">
        <v>7.577503006784668</v>
      </c>
      <c r="AB53">
        <v>5.1768547439186516</v>
      </c>
    </row>
    <row r="54" spans="1:28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3</v>
      </c>
      <c r="Z54">
        <v>51</v>
      </c>
      <c r="AA54">
        <v>7.7482269296099595</v>
      </c>
      <c r="AB54">
        <v>5.1546137765420958</v>
      </c>
    </row>
    <row r="55" spans="1:28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7</v>
      </c>
      <c r="Z55">
        <v>52</v>
      </c>
      <c r="AA55">
        <v>7.8053292820114608</v>
      </c>
      <c r="AB55">
        <v>5.280559241979673</v>
      </c>
    </row>
    <row r="56" spans="1:28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</row>
    <row r="57" spans="1:28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</row>
    <row r="58" spans="1:28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</row>
    <row r="59" spans="1:28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9</v>
      </c>
    </row>
    <row r="61" spans="1:28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5</v>
      </c>
    </row>
    <row r="62" spans="1:28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5</v>
      </c>
    </row>
    <row r="63" spans="1:28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5</v>
      </c>
    </row>
    <row r="64" spans="1:28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7</v>
      </c>
    </row>
    <row r="65" spans="1:24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4</v>
      </c>
    </row>
    <row r="66" spans="1:24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7</v>
      </c>
    </row>
    <row r="68" spans="1:24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4</v>
      </c>
    </row>
    <row r="71" spans="1:24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5</v>
      </c>
    </row>
    <row r="72" spans="1:24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3</v>
      </c>
    </row>
    <row r="73" spans="1:24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6</v>
      </c>
    </row>
    <row r="74" spans="1:24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6</v>
      </c>
    </row>
    <row r="77" spans="1:24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8</v>
      </c>
    </row>
    <row r="79" spans="1:24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2</v>
      </c>
    </row>
    <row r="81" spans="1:24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6</v>
      </c>
    </row>
    <row r="82" spans="1:24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7</v>
      </c>
    </row>
    <row r="83" spans="1:24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6</v>
      </c>
    </row>
    <row r="85" spans="1:24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7</v>
      </c>
    </row>
    <row r="87" spans="1:24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8</v>
      </c>
    </row>
    <row r="97" spans="1:24" x14ac:dyDescent="0.3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10</v>
      </c>
    </row>
    <row r="99" spans="1:24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91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8</v>
      </c>
    </row>
    <row r="100" spans="1:24" x14ac:dyDescent="0.3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9</v>
      </c>
    </row>
    <row r="102" spans="1:24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9</v>
      </c>
    </row>
    <row r="104" spans="1:24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10</v>
      </c>
    </row>
    <row r="105" spans="1:24" x14ac:dyDescent="0.3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3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3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11</v>
      </c>
    </row>
    <row r="108" spans="1:24" x14ac:dyDescent="0.3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11</v>
      </c>
    </row>
    <row r="109" spans="1:24" x14ac:dyDescent="0.3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10</v>
      </c>
    </row>
    <row r="110" spans="1:24" x14ac:dyDescent="0.3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8</v>
      </c>
    </row>
    <row r="111" spans="1:24" x14ac:dyDescent="0.3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3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7</v>
      </c>
    </row>
    <row r="113" spans="1:24" x14ac:dyDescent="0.3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3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10</v>
      </c>
    </row>
    <row r="115" spans="1:24" x14ac:dyDescent="0.3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8</v>
      </c>
    </row>
    <row r="116" spans="1:24" x14ac:dyDescent="0.3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7</v>
      </c>
    </row>
    <row r="117" spans="1:24" x14ac:dyDescent="0.3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3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3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8</v>
      </c>
    </row>
    <row r="120" spans="1:24" x14ac:dyDescent="0.3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10</v>
      </c>
    </row>
    <row r="121" spans="1:24" x14ac:dyDescent="0.3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3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6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5</v>
      </c>
    </row>
    <row r="123" spans="1:24" x14ac:dyDescent="0.3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5</v>
      </c>
    </row>
    <row r="124" spans="1:24" x14ac:dyDescent="0.3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7</v>
      </c>
    </row>
    <row r="125" spans="1:24" x14ac:dyDescent="0.3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3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7</v>
      </c>
    </row>
    <row r="127" spans="1:24" x14ac:dyDescent="0.3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7</v>
      </c>
    </row>
    <row r="128" spans="1:24" x14ac:dyDescent="0.3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3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6</v>
      </c>
    </row>
    <row r="130" spans="1:24" x14ac:dyDescent="0.3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6</v>
      </c>
    </row>
    <row r="131" spans="1:24" x14ac:dyDescent="0.3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7</v>
      </c>
    </row>
    <row r="132" spans="1:24" x14ac:dyDescent="0.3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9</v>
      </c>
    </row>
    <row r="133" spans="1:24" x14ac:dyDescent="0.3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3</v>
      </c>
    </row>
    <row r="134" spans="1:24" x14ac:dyDescent="0.3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3</v>
      </c>
    </row>
    <row r="135" spans="1:24" x14ac:dyDescent="0.3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4</v>
      </c>
    </row>
    <row r="136" spans="1:24" x14ac:dyDescent="0.3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2</v>
      </c>
    </row>
    <row r="137" spans="1:24" x14ac:dyDescent="0.3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11</v>
      </c>
    </row>
    <row r="138" spans="1:24" x14ac:dyDescent="0.3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4</v>
      </c>
      <c r="I138">
        <v>0</v>
      </c>
      <c r="J138">
        <v>8</v>
      </c>
      <c r="K138">
        <v>15</v>
      </c>
      <c r="L138">
        <f t="shared" si="6"/>
        <v>32</v>
      </c>
      <c r="M138">
        <v>159</v>
      </c>
      <c r="N138">
        <f t="shared" si="9"/>
        <v>12</v>
      </c>
      <c r="O138">
        <v>1</v>
      </c>
      <c r="P138" t="s">
        <v>47</v>
      </c>
      <c r="Q138" t="s">
        <v>45</v>
      </c>
      <c r="V138">
        <v>42</v>
      </c>
      <c r="X138">
        <v>8</v>
      </c>
    </row>
    <row r="139" spans="1:24" x14ac:dyDescent="0.3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5</v>
      </c>
    </row>
    <row r="140" spans="1:24" x14ac:dyDescent="0.3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3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3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9</v>
      </c>
    </row>
    <row r="143" spans="1:24" x14ac:dyDescent="0.3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3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3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10</v>
      </c>
    </row>
    <row r="146" spans="1:24" x14ac:dyDescent="0.3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8</v>
      </c>
    </row>
    <row r="147" spans="1:24" x14ac:dyDescent="0.3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10</v>
      </c>
    </row>
    <row r="148" spans="1:24" x14ac:dyDescent="0.3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26</v>
      </c>
      <c r="M148">
        <v>164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3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9</v>
      </c>
    </row>
    <row r="150" spans="1:24" x14ac:dyDescent="0.3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6</v>
      </c>
    </row>
    <row r="151" spans="1:24" x14ac:dyDescent="0.3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8</v>
      </c>
    </row>
    <row r="152" spans="1:24" x14ac:dyDescent="0.3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3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3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9</v>
      </c>
    </row>
    <row r="155" spans="1:24" x14ac:dyDescent="0.3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3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3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3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3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3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3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3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3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3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9</v>
      </c>
    </row>
    <row r="165" spans="1:24" x14ac:dyDescent="0.3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3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3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3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3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3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3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3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3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3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3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3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3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3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3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3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3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3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  <row r="183" spans="1:24" x14ac:dyDescent="0.3">
      <c r="A183" s="1">
        <v>45634</v>
      </c>
      <c r="B183" t="s">
        <v>0</v>
      </c>
      <c r="C183" t="s">
        <v>20</v>
      </c>
      <c r="D183" t="s">
        <v>2</v>
      </c>
      <c r="E183" t="s">
        <v>21</v>
      </c>
      <c r="F183">
        <v>0</v>
      </c>
      <c r="G183">
        <v>0</v>
      </c>
      <c r="H183">
        <v>7</v>
      </c>
      <c r="I183">
        <v>0</v>
      </c>
      <c r="J183">
        <v>3</v>
      </c>
      <c r="K183">
        <v>15</v>
      </c>
      <c r="L183">
        <f t="shared" si="6"/>
        <v>20</v>
      </c>
      <c r="M183">
        <v>121</v>
      </c>
      <c r="N183">
        <f t="shared" si="9"/>
        <v>10</v>
      </c>
      <c r="O183">
        <v>6</v>
      </c>
      <c r="P183" t="s">
        <v>46</v>
      </c>
      <c r="Q183" t="s">
        <v>45</v>
      </c>
      <c r="V183">
        <v>48</v>
      </c>
      <c r="W183">
        <v>7</v>
      </c>
    </row>
    <row r="184" spans="1:24" x14ac:dyDescent="0.3">
      <c r="A184" s="1">
        <v>45634</v>
      </c>
      <c r="B184" t="s">
        <v>0</v>
      </c>
      <c r="C184" t="s">
        <v>20</v>
      </c>
      <c r="D184" t="s">
        <v>2</v>
      </c>
      <c r="E184" t="s">
        <v>21</v>
      </c>
      <c r="F184">
        <v>0</v>
      </c>
      <c r="G184">
        <v>0</v>
      </c>
      <c r="H184">
        <v>1</v>
      </c>
      <c r="I184">
        <v>0</v>
      </c>
      <c r="J184">
        <v>6</v>
      </c>
      <c r="K184">
        <v>3</v>
      </c>
      <c r="L184">
        <f t="shared" si="6"/>
        <v>13</v>
      </c>
      <c r="M184">
        <v>84</v>
      </c>
      <c r="N184">
        <f t="shared" si="9"/>
        <v>7</v>
      </c>
      <c r="O184">
        <v>6</v>
      </c>
      <c r="P184" t="s">
        <v>47</v>
      </c>
      <c r="Q184" t="s">
        <v>45</v>
      </c>
      <c r="V184">
        <v>48</v>
      </c>
      <c r="X184">
        <v>5</v>
      </c>
    </row>
    <row r="185" spans="1:24" x14ac:dyDescent="0.3">
      <c r="A185" s="1">
        <v>45634</v>
      </c>
      <c r="B185" t="s">
        <v>0</v>
      </c>
      <c r="C185" t="s">
        <v>20</v>
      </c>
      <c r="D185" t="s">
        <v>2</v>
      </c>
      <c r="E185" t="s">
        <v>16</v>
      </c>
      <c r="F185">
        <v>0</v>
      </c>
      <c r="G185">
        <v>0</v>
      </c>
      <c r="H185">
        <v>9</v>
      </c>
      <c r="I185">
        <v>0</v>
      </c>
      <c r="J185">
        <v>4</v>
      </c>
      <c r="K185">
        <v>15</v>
      </c>
      <c r="L185">
        <f t="shared" si="6"/>
        <v>43</v>
      </c>
      <c r="M185">
        <v>170</v>
      </c>
      <c r="N185">
        <f t="shared" si="9"/>
        <v>13</v>
      </c>
      <c r="O185">
        <v>6</v>
      </c>
      <c r="P185" t="s">
        <v>46</v>
      </c>
      <c r="Q185" t="s">
        <v>45</v>
      </c>
      <c r="V185">
        <v>48</v>
      </c>
      <c r="W185">
        <v>9</v>
      </c>
    </row>
    <row r="186" spans="1:24" x14ac:dyDescent="0.3">
      <c r="A186" s="1">
        <v>45634</v>
      </c>
      <c r="B186" t="s">
        <v>0</v>
      </c>
      <c r="C186" t="s">
        <v>20</v>
      </c>
      <c r="E186" t="s">
        <v>16</v>
      </c>
      <c r="F186">
        <v>0</v>
      </c>
      <c r="G186">
        <v>0</v>
      </c>
      <c r="H186">
        <v>9</v>
      </c>
      <c r="I186">
        <v>0</v>
      </c>
      <c r="J186">
        <v>0</v>
      </c>
      <c r="K186">
        <v>15</v>
      </c>
      <c r="L186">
        <f t="shared" si="6"/>
        <v>16</v>
      </c>
      <c r="M186">
        <v>103</v>
      </c>
      <c r="N186">
        <f t="shared" si="9"/>
        <v>9</v>
      </c>
      <c r="O186">
        <v>1</v>
      </c>
      <c r="P186" t="s">
        <v>46</v>
      </c>
      <c r="Q186" t="s">
        <v>45</v>
      </c>
      <c r="V186">
        <v>48</v>
      </c>
      <c r="W186">
        <v>7</v>
      </c>
    </row>
    <row r="187" spans="1:24" x14ac:dyDescent="0.3">
      <c r="A187" s="1">
        <v>45634</v>
      </c>
      <c r="B187" t="s">
        <v>0</v>
      </c>
      <c r="C187" t="s">
        <v>20</v>
      </c>
      <c r="E187" t="s">
        <v>2</v>
      </c>
      <c r="F187">
        <v>4</v>
      </c>
      <c r="G187">
        <v>0</v>
      </c>
      <c r="H187">
        <v>4</v>
      </c>
      <c r="I187">
        <v>0</v>
      </c>
      <c r="J187">
        <v>1</v>
      </c>
      <c r="K187">
        <v>15</v>
      </c>
      <c r="L187">
        <f t="shared" si="6"/>
        <v>14</v>
      </c>
      <c r="M187">
        <v>79</v>
      </c>
      <c r="N187">
        <f t="shared" ref="N187:N249" si="10">SUM(F187:J187)</f>
        <v>9</v>
      </c>
      <c r="O187">
        <v>2</v>
      </c>
      <c r="P187" t="s">
        <v>46</v>
      </c>
      <c r="Q187" t="s">
        <v>45</v>
      </c>
      <c r="V187">
        <v>48</v>
      </c>
      <c r="W187">
        <v>6</v>
      </c>
    </row>
    <row r="188" spans="1:24" x14ac:dyDescent="0.3">
      <c r="A188" s="1">
        <v>45634</v>
      </c>
      <c r="B188" t="s">
        <v>0</v>
      </c>
      <c r="C188" t="s">
        <v>20</v>
      </c>
      <c r="D188" t="s">
        <v>21</v>
      </c>
      <c r="E188" t="s">
        <v>2</v>
      </c>
      <c r="F188">
        <v>0</v>
      </c>
      <c r="G188">
        <v>0</v>
      </c>
      <c r="H188">
        <v>0</v>
      </c>
      <c r="I188">
        <v>0</v>
      </c>
      <c r="J188">
        <v>5</v>
      </c>
      <c r="K188">
        <v>15</v>
      </c>
      <c r="L188">
        <f t="shared" si="6"/>
        <v>10</v>
      </c>
      <c r="M188">
        <v>75</v>
      </c>
      <c r="N188">
        <f t="shared" si="10"/>
        <v>5</v>
      </c>
      <c r="O188">
        <v>6</v>
      </c>
      <c r="P188" t="s">
        <v>47</v>
      </c>
      <c r="Q188" t="s">
        <v>45</v>
      </c>
      <c r="S188" t="s">
        <v>74</v>
      </c>
      <c r="V188">
        <v>48</v>
      </c>
      <c r="X188">
        <v>4</v>
      </c>
    </row>
    <row r="189" spans="1:24" x14ac:dyDescent="0.3">
      <c r="A189" s="1">
        <v>45634</v>
      </c>
      <c r="B189" t="s">
        <v>0</v>
      </c>
      <c r="C189" t="s">
        <v>20</v>
      </c>
      <c r="E189" t="s">
        <v>2</v>
      </c>
      <c r="F189">
        <v>0</v>
      </c>
      <c r="G189">
        <v>0</v>
      </c>
      <c r="H189">
        <v>10</v>
      </c>
      <c r="I189">
        <v>0</v>
      </c>
      <c r="J189">
        <v>1</v>
      </c>
      <c r="K189">
        <v>15</v>
      </c>
      <c r="L189">
        <f t="shared" si="6"/>
        <v>26</v>
      </c>
      <c r="M189">
        <v>131</v>
      </c>
      <c r="N189">
        <f t="shared" si="10"/>
        <v>11</v>
      </c>
      <c r="O189">
        <v>2</v>
      </c>
      <c r="P189" t="s">
        <v>46</v>
      </c>
      <c r="Q189" t="s">
        <v>45</v>
      </c>
      <c r="V189">
        <v>48</v>
      </c>
      <c r="W189">
        <v>8</v>
      </c>
    </row>
    <row r="190" spans="1:24" x14ac:dyDescent="0.3">
      <c r="A190" s="1">
        <v>45634</v>
      </c>
      <c r="B190" t="s">
        <v>0</v>
      </c>
      <c r="C190" t="s">
        <v>20</v>
      </c>
      <c r="E190" t="s">
        <v>21</v>
      </c>
      <c r="F190">
        <v>2</v>
      </c>
      <c r="G190">
        <v>0</v>
      </c>
      <c r="H190">
        <v>11</v>
      </c>
      <c r="I190">
        <v>0</v>
      </c>
      <c r="J190">
        <v>0</v>
      </c>
      <c r="K190">
        <v>15</v>
      </c>
      <c r="L190">
        <f t="shared" si="6"/>
        <v>18</v>
      </c>
      <c r="M190">
        <v>125</v>
      </c>
      <c r="N190">
        <f t="shared" si="10"/>
        <v>13</v>
      </c>
      <c r="O190">
        <v>1</v>
      </c>
      <c r="P190" t="s">
        <v>46</v>
      </c>
      <c r="Q190" t="s">
        <v>45</v>
      </c>
      <c r="V190">
        <v>48</v>
      </c>
      <c r="W190">
        <v>10</v>
      </c>
    </row>
    <row r="191" spans="1:24" x14ac:dyDescent="0.3">
      <c r="A191" s="1">
        <v>45634</v>
      </c>
      <c r="B191" t="s">
        <v>0</v>
      </c>
      <c r="C191" t="s">
        <v>20</v>
      </c>
      <c r="D191" t="s">
        <v>16</v>
      </c>
      <c r="E191" t="s">
        <v>21</v>
      </c>
      <c r="F191">
        <v>0</v>
      </c>
      <c r="G191">
        <v>0</v>
      </c>
      <c r="H191">
        <v>1</v>
      </c>
      <c r="I191">
        <v>0</v>
      </c>
      <c r="J191">
        <v>7</v>
      </c>
      <c r="K191">
        <v>15</v>
      </c>
      <c r="L191">
        <f t="shared" si="6"/>
        <v>33</v>
      </c>
      <c r="M191">
        <v>126</v>
      </c>
      <c r="N191">
        <f t="shared" si="10"/>
        <v>8</v>
      </c>
      <c r="O191">
        <v>3</v>
      </c>
      <c r="P191" t="s">
        <v>47</v>
      </c>
      <c r="Q191" t="s">
        <v>45</v>
      </c>
      <c r="V191">
        <v>48</v>
      </c>
      <c r="X191">
        <v>4</v>
      </c>
    </row>
    <row r="192" spans="1:24" x14ac:dyDescent="0.3">
      <c r="A192" s="1">
        <v>45634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32</v>
      </c>
      <c r="M192">
        <v>32</v>
      </c>
      <c r="N192">
        <f t="shared" si="10"/>
        <v>4</v>
      </c>
      <c r="O192">
        <v>1</v>
      </c>
      <c r="P192" t="s">
        <v>47</v>
      </c>
      <c r="Q192" t="s">
        <v>45</v>
      </c>
      <c r="R192" t="s">
        <v>75</v>
      </c>
      <c r="S192" t="s">
        <v>76</v>
      </c>
      <c r="V192">
        <v>48</v>
      </c>
      <c r="X192">
        <v>5</v>
      </c>
    </row>
    <row r="193" spans="1:24" x14ac:dyDescent="0.3">
      <c r="A193" s="1">
        <v>45634</v>
      </c>
      <c r="B193" t="s">
        <v>15</v>
      </c>
      <c r="C193" t="s">
        <v>21</v>
      </c>
      <c r="D193" t="s">
        <v>2</v>
      </c>
      <c r="E193" t="s">
        <v>16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33</v>
      </c>
      <c r="M193">
        <v>33</v>
      </c>
      <c r="N193">
        <f t="shared" si="10"/>
        <v>3</v>
      </c>
      <c r="O193">
        <v>6</v>
      </c>
      <c r="P193" t="s">
        <v>47</v>
      </c>
      <c r="Q193" t="s">
        <v>45</v>
      </c>
      <c r="R193" t="s">
        <v>75</v>
      </c>
      <c r="S193" t="s">
        <v>76</v>
      </c>
      <c r="V193">
        <v>48</v>
      </c>
      <c r="X193">
        <v>3</v>
      </c>
    </row>
    <row r="194" spans="1:24" x14ac:dyDescent="0.3">
      <c r="A194" s="1">
        <v>45634</v>
      </c>
      <c r="B194" t="s">
        <v>15</v>
      </c>
      <c r="C194" t="s">
        <v>21</v>
      </c>
      <c r="D194" t="s">
        <v>2</v>
      </c>
      <c r="E194" t="s">
        <v>16</v>
      </c>
      <c r="F194">
        <v>0</v>
      </c>
      <c r="G194">
        <v>0</v>
      </c>
      <c r="H194">
        <v>1</v>
      </c>
      <c r="I194">
        <v>0</v>
      </c>
      <c r="J194">
        <v>8</v>
      </c>
      <c r="K194">
        <v>15</v>
      </c>
      <c r="L194">
        <f t="shared" ref="L194" si="11">(M194-K194-10*J194-6*I194-8*H194-4*G194-2*F194)</f>
        <v>30</v>
      </c>
      <c r="M194">
        <v>133</v>
      </c>
      <c r="N194">
        <f t="shared" si="10"/>
        <v>9</v>
      </c>
      <c r="O194">
        <v>6</v>
      </c>
      <c r="P194" t="s">
        <v>47</v>
      </c>
      <c r="Q194" t="s">
        <v>45</v>
      </c>
      <c r="V194">
        <v>48</v>
      </c>
      <c r="W194">
        <v>9</v>
      </c>
    </row>
    <row r="195" spans="1:24" x14ac:dyDescent="0.3">
      <c r="A195" s="1">
        <v>45634</v>
      </c>
      <c r="B195" t="s">
        <v>15</v>
      </c>
      <c r="C195" t="s">
        <v>21</v>
      </c>
      <c r="D195" t="s">
        <v>2</v>
      </c>
      <c r="E195" t="s">
        <v>16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  <c r="L195">
        <f>(M195-K195-10*J195-6*I195-8*H195-4*G195-2*F195)</f>
        <v>32</v>
      </c>
      <c r="M195">
        <v>88</v>
      </c>
      <c r="N195">
        <f t="shared" si="10"/>
        <v>7</v>
      </c>
      <c r="O195">
        <v>1</v>
      </c>
      <c r="P195" t="s">
        <v>46</v>
      </c>
      <c r="Q195" t="s">
        <v>45</v>
      </c>
      <c r="R195" t="s">
        <v>75</v>
      </c>
      <c r="S195" t="s">
        <v>76</v>
      </c>
      <c r="V195">
        <v>48</v>
      </c>
      <c r="W195">
        <v>9</v>
      </c>
    </row>
    <row r="196" spans="1:24" x14ac:dyDescent="0.3">
      <c r="A196" s="1">
        <v>45634</v>
      </c>
      <c r="B196" t="s">
        <v>15</v>
      </c>
      <c r="C196" t="s">
        <v>21</v>
      </c>
      <c r="D196" t="s">
        <v>2</v>
      </c>
      <c r="E196" t="s">
        <v>16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0</v>
      </c>
      <c r="L196">
        <f t="shared" ref="L196:L228" si="12">(M196-K196-10*J196-6*I196-8*H196-4*G196-2*F196)</f>
        <v>32</v>
      </c>
      <c r="M196">
        <v>72</v>
      </c>
      <c r="N196">
        <f t="shared" si="10"/>
        <v>5</v>
      </c>
      <c r="O196">
        <v>1</v>
      </c>
      <c r="P196" t="s">
        <v>46</v>
      </c>
      <c r="Q196" t="s">
        <v>45</v>
      </c>
      <c r="R196" t="s">
        <v>75</v>
      </c>
      <c r="S196" t="s">
        <v>76</v>
      </c>
      <c r="V196">
        <v>48</v>
      </c>
      <c r="X196">
        <v>6</v>
      </c>
    </row>
    <row r="197" spans="1:24" x14ac:dyDescent="0.3">
      <c r="A197" s="1">
        <v>45634</v>
      </c>
      <c r="B197" t="s">
        <v>15</v>
      </c>
      <c r="C197" t="s">
        <v>21</v>
      </c>
      <c r="D197" t="s">
        <v>2</v>
      </c>
      <c r="E197" t="s">
        <v>16</v>
      </c>
      <c r="F197">
        <v>0</v>
      </c>
      <c r="G197">
        <v>0</v>
      </c>
      <c r="H197">
        <v>0</v>
      </c>
      <c r="I197">
        <v>0</v>
      </c>
      <c r="J197">
        <v>4</v>
      </c>
      <c r="K197">
        <v>0</v>
      </c>
      <c r="L197">
        <f t="shared" si="12"/>
        <v>10</v>
      </c>
      <c r="M197">
        <v>50</v>
      </c>
      <c r="N197">
        <f t="shared" si="10"/>
        <v>4</v>
      </c>
      <c r="O197">
        <v>6</v>
      </c>
      <c r="P197" t="s">
        <v>47</v>
      </c>
      <c r="Q197" t="s">
        <v>45</v>
      </c>
      <c r="V197">
        <v>48</v>
      </c>
      <c r="X197">
        <v>7</v>
      </c>
    </row>
    <row r="198" spans="1:24" x14ac:dyDescent="0.3">
      <c r="A198" s="1">
        <v>45634</v>
      </c>
      <c r="B198" t="s">
        <v>15</v>
      </c>
      <c r="C198" t="s">
        <v>21</v>
      </c>
      <c r="E198" t="s">
        <v>2</v>
      </c>
      <c r="F198">
        <v>1</v>
      </c>
      <c r="G198">
        <v>0</v>
      </c>
      <c r="H198">
        <v>3</v>
      </c>
      <c r="I198">
        <v>0</v>
      </c>
      <c r="J198">
        <v>0</v>
      </c>
      <c r="K198">
        <v>0</v>
      </c>
      <c r="L198">
        <f t="shared" si="12"/>
        <v>26</v>
      </c>
      <c r="M198">
        <v>52</v>
      </c>
      <c r="N198">
        <f t="shared" si="10"/>
        <v>4</v>
      </c>
      <c r="O198">
        <v>1</v>
      </c>
      <c r="P198" t="s">
        <v>46</v>
      </c>
      <c r="Q198" t="s">
        <v>45</v>
      </c>
      <c r="R198" t="s">
        <v>75</v>
      </c>
      <c r="S198" t="s">
        <v>76</v>
      </c>
      <c r="V198">
        <v>48</v>
      </c>
      <c r="W198">
        <v>7</v>
      </c>
    </row>
    <row r="199" spans="1:24" x14ac:dyDescent="0.3">
      <c r="A199" s="1">
        <v>45634</v>
      </c>
      <c r="B199" t="s">
        <v>15</v>
      </c>
      <c r="C199" t="s">
        <v>23</v>
      </c>
      <c r="D199" t="s">
        <v>17</v>
      </c>
      <c r="E199" t="s">
        <v>21</v>
      </c>
      <c r="F199">
        <v>2</v>
      </c>
      <c r="G199">
        <v>0</v>
      </c>
      <c r="H199">
        <v>10</v>
      </c>
      <c r="I199">
        <v>0</v>
      </c>
      <c r="J199">
        <v>0</v>
      </c>
      <c r="K199">
        <v>3</v>
      </c>
      <c r="L199">
        <f t="shared" si="12"/>
        <v>24</v>
      </c>
      <c r="M199">
        <v>111</v>
      </c>
      <c r="N199">
        <f t="shared" si="10"/>
        <v>12</v>
      </c>
      <c r="O199">
        <v>1</v>
      </c>
      <c r="P199" t="s">
        <v>46</v>
      </c>
      <c r="Q199" t="s">
        <v>45</v>
      </c>
      <c r="V199">
        <v>48</v>
      </c>
    </row>
    <row r="200" spans="1:24" x14ac:dyDescent="0.3">
      <c r="A200" s="1">
        <v>45634</v>
      </c>
      <c r="B200" t="s">
        <v>17</v>
      </c>
      <c r="C200" t="s">
        <v>23</v>
      </c>
      <c r="D200" t="s">
        <v>2</v>
      </c>
      <c r="E200" t="s">
        <v>21</v>
      </c>
      <c r="F200">
        <v>0</v>
      </c>
      <c r="G200">
        <v>0</v>
      </c>
      <c r="H200">
        <v>9</v>
      </c>
      <c r="I200">
        <v>0</v>
      </c>
      <c r="J200">
        <v>2</v>
      </c>
      <c r="K200">
        <v>15</v>
      </c>
      <c r="L200">
        <f t="shared" si="12"/>
        <v>20</v>
      </c>
      <c r="M200">
        <v>127</v>
      </c>
      <c r="N200">
        <f t="shared" si="10"/>
        <v>11</v>
      </c>
      <c r="O200">
        <v>6</v>
      </c>
      <c r="P200" t="s">
        <v>46</v>
      </c>
      <c r="Q200" t="s">
        <v>45</v>
      </c>
      <c r="V200">
        <v>48</v>
      </c>
    </row>
    <row r="201" spans="1:24" x14ac:dyDescent="0.3">
      <c r="A201" s="1">
        <v>45634</v>
      </c>
      <c r="B201" t="s">
        <v>17</v>
      </c>
      <c r="C201" t="s">
        <v>23</v>
      </c>
      <c r="D201" t="s">
        <v>2</v>
      </c>
      <c r="E201" t="s">
        <v>21</v>
      </c>
      <c r="F201">
        <v>0</v>
      </c>
      <c r="G201">
        <v>0</v>
      </c>
      <c r="H201">
        <v>0</v>
      </c>
      <c r="I201">
        <v>0</v>
      </c>
      <c r="J201">
        <v>8</v>
      </c>
      <c r="K201">
        <v>3</v>
      </c>
      <c r="L201">
        <f t="shared" si="12"/>
        <v>23</v>
      </c>
      <c r="M201">
        <v>106</v>
      </c>
      <c r="N201">
        <f t="shared" si="10"/>
        <v>8</v>
      </c>
      <c r="O201">
        <v>6</v>
      </c>
      <c r="P201" t="s">
        <v>47</v>
      </c>
      <c r="Q201" t="s">
        <v>45</v>
      </c>
      <c r="V201">
        <v>48</v>
      </c>
      <c r="W201">
        <v>5</v>
      </c>
    </row>
    <row r="202" spans="1:24" x14ac:dyDescent="0.3">
      <c r="A202" s="1">
        <v>45634</v>
      </c>
      <c r="B202" t="s">
        <v>17</v>
      </c>
      <c r="C202" t="s">
        <v>23</v>
      </c>
      <c r="D202" t="s">
        <v>16</v>
      </c>
      <c r="E202" t="s">
        <v>2</v>
      </c>
      <c r="F202">
        <v>0</v>
      </c>
      <c r="G202">
        <v>0</v>
      </c>
      <c r="H202">
        <v>0</v>
      </c>
      <c r="I202">
        <v>0</v>
      </c>
      <c r="J202">
        <v>10</v>
      </c>
      <c r="K202">
        <v>15</v>
      </c>
      <c r="L202">
        <f t="shared" si="12"/>
        <v>33</v>
      </c>
      <c r="M202">
        <v>148</v>
      </c>
      <c r="N202">
        <f t="shared" si="10"/>
        <v>10</v>
      </c>
      <c r="O202">
        <v>3</v>
      </c>
      <c r="P202" t="s">
        <v>47</v>
      </c>
      <c r="Q202" t="s">
        <v>45</v>
      </c>
      <c r="V202">
        <v>48</v>
      </c>
      <c r="W202">
        <v>3</v>
      </c>
    </row>
    <row r="203" spans="1:24" x14ac:dyDescent="0.3">
      <c r="A203" s="1">
        <v>45634</v>
      </c>
      <c r="B203" t="s">
        <v>17</v>
      </c>
      <c r="C203" t="s">
        <v>23</v>
      </c>
      <c r="E203" t="s">
        <v>2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15</v>
      </c>
      <c r="L203">
        <f t="shared" si="12"/>
        <v>24</v>
      </c>
      <c r="M203">
        <v>119</v>
      </c>
      <c r="N203">
        <f t="shared" si="10"/>
        <v>10</v>
      </c>
      <c r="O203">
        <v>1</v>
      </c>
      <c r="P203" t="s">
        <v>46</v>
      </c>
      <c r="Q203" t="s">
        <v>45</v>
      </c>
      <c r="V203">
        <v>48</v>
      </c>
      <c r="X203">
        <v>2</v>
      </c>
    </row>
    <row r="204" spans="1:24" x14ac:dyDescent="0.3">
      <c r="A204" s="1">
        <v>45634</v>
      </c>
      <c r="B204" t="s">
        <v>17</v>
      </c>
      <c r="C204" t="s">
        <v>23</v>
      </c>
      <c r="D204" t="s">
        <v>2</v>
      </c>
      <c r="E204" t="s">
        <v>21</v>
      </c>
      <c r="F204">
        <v>0</v>
      </c>
      <c r="G204">
        <v>0</v>
      </c>
      <c r="H204">
        <v>3</v>
      </c>
      <c r="I204">
        <v>0</v>
      </c>
      <c r="J204">
        <v>7</v>
      </c>
      <c r="K204">
        <v>15</v>
      </c>
      <c r="L204">
        <f t="shared" si="12"/>
        <v>33</v>
      </c>
      <c r="M204">
        <v>142</v>
      </c>
      <c r="N204">
        <f t="shared" si="10"/>
        <v>10</v>
      </c>
      <c r="O204">
        <v>6</v>
      </c>
      <c r="Q204" t="s">
        <v>45</v>
      </c>
      <c r="V204">
        <v>48</v>
      </c>
      <c r="W204">
        <v>6</v>
      </c>
    </row>
    <row r="205" spans="1:24" x14ac:dyDescent="0.3">
      <c r="A205" s="1">
        <v>45634</v>
      </c>
      <c r="B205" t="s">
        <v>17</v>
      </c>
      <c r="C205" t="s">
        <v>23</v>
      </c>
      <c r="D205" t="s">
        <v>2</v>
      </c>
      <c r="E205" t="s">
        <v>21</v>
      </c>
      <c r="F205">
        <v>1</v>
      </c>
      <c r="G205">
        <v>0</v>
      </c>
      <c r="H205">
        <v>6</v>
      </c>
      <c r="I205">
        <v>0</v>
      </c>
      <c r="J205">
        <v>7</v>
      </c>
      <c r="K205">
        <v>15</v>
      </c>
      <c r="L205">
        <f t="shared" si="12"/>
        <v>43</v>
      </c>
      <c r="M205">
        <v>178</v>
      </c>
      <c r="N205">
        <f t="shared" si="10"/>
        <v>14</v>
      </c>
      <c r="O205">
        <v>6</v>
      </c>
      <c r="Q205" t="s">
        <v>45</v>
      </c>
      <c r="V205">
        <v>48</v>
      </c>
      <c r="X205">
        <v>2</v>
      </c>
    </row>
    <row r="206" spans="1:24" x14ac:dyDescent="0.3">
      <c r="A206" s="1">
        <v>45634</v>
      </c>
      <c r="B206" t="s">
        <v>18</v>
      </c>
      <c r="C206" t="s">
        <v>21</v>
      </c>
      <c r="D206" t="s">
        <v>2</v>
      </c>
      <c r="E206" t="s">
        <v>16</v>
      </c>
      <c r="F206">
        <v>1</v>
      </c>
      <c r="G206">
        <v>0</v>
      </c>
      <c r="H206">
        <v>8</v>
      </c>
      <c r="I206">
        <v>0</v>
      </c>
      <c r="J206">
        <v>0</v>
      </c>
      <c r="K206">
        <v>15</v>
      </c>
      <c r="L206">
        <f t="shared" si="12"/>
        <v>26</v>
      </c>
      <c r="M206">
        <v>107</v>
      </c>
      <c r="N206">
        <f t="shared" si="10"/>
        <v>9</v>
      </c>
      <c r="O206">
        <v>1</v>
      </c>
      <c r="P206" t="s">
        <v>46</v>
      </c>
      <c r="Q206" t="s">
        <v>45</v>
      </c>
      <c r="V206">
        <v>48</v>
      </c>
      <c r="W206">
        <v>5</v>
      </c>
    </row>
    <row r="207" spans="1:24" x14ac:dyDescent="0.3">
      <c r="A207" s="1">
        <v>45634</v>
      </c>
      <c r="B207" t="s">
        <v>18</v>
      </c>
      <c r="C207" t="s">
        <v>21</v>
      </c>
      <c r="D207" t="s">
        <v>2</v>
      </c>
      <c r="E207" t="s">
        <v>16</v>
      </c>
      <c r="F207">
        <v>1</v>
      </c>
      <c r="G207">
        <v>0</v>
      </c>
      <c r="H207">
        <v>5</v>
      </c>
      <c r="I207">
        <v>0</v>
      </c>
      <c r="J207">
        <v>0</v>
      </c>
      <c r="K207">
        <v>15</v>
      </c>
      <c r="L207">
        <f t="shared" si="12"/>
        <v>18</v>
      </c>
      <c r="M207">
        <v>75</v>
      </c>
      <c r="N207">
        <f t="shared" si="10"/>
        <v>6</v>
      </c>
      <c r="O207">
        <v>1</v>
      </c>
      <c r="P207" t="s">
        <v>46</v>
      </c>
      <c r="Q207" t="s">
        <v>45</v>
      </c>
      <c r="V207">
        <v>49</v>
      </c>
      <c r="X207">
        <v>4</v>
      </c>
    </row>
    <row r="208" spans="1:24" x14ac:dyDescent="0.3">
      <c r="A208" s="1">
        <v>45634</v>
      </c>
      <c r="B208" t="s">
        <v>18</v>
      </c>
      <c r="C208" t="s">
        <v>21</v>
      </c>
      <c r="D208" t="s">
        <v>2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6</v>
      </c>
      <c r="K208">
        <v>15</v>
      </c>
      <c r="L208">
        <f t="shared" si="12"/>
        <v>43</v>
      </c>
      <c r="M208">
        <v>118</v>
      </c>
      <c r="N208">
        <f t="shared" si="10"/>
        <v>6</v>
      </c>
      <c r="O208">
        <v>6</v>
      </c>
      <c r="P208" t="s">
        <v>47</v>
      </c>
      <c r="Q208" t="s">
        <v>45</v>
      </c>
      <c r="V208">
        <v>49</v>
      </c>
      <c r="W208">
        <v>10</v>
      </c>
    </row>
    <row r="209" spans="1:24" x14ac:dyDescent="0.3">
      <c r="A209" s="1">
        <v>45634</v>
      </c>
      <c r="B209" t="s">
        <v>18</v>
      </c>
      <c r="C209" t="s">
        <v>21</v>
      </c>
      <c r="D209" t="s">
        <v>2</v>
      </c>
      <c r="E209" t="s">
        <v>16</v>
      </c>
      <c r="F209">
        <v>1</v>
      </c>
      <c r="G209">
        <v>0</v>
      </c>
      <c r="H209">
        <v>8</v>
      </c>
      <c r="I209">
        <v>0</v>
      </c>
      <c r="J209">
        <v>0</v>
      </c>
      <c r="K209">
        <v>15</v>
      </c>
      <c r="L209">
        <f t="shared" si="12"/>
        <v>18</v>
      </c>
      <c r="M209">
        <v>99</v>
      </c>
      <c r="N209">
        <f t="shared" si="10"/>
        <v>9</v>
      </c>
      <c r="O209">
        <v>1</v>
      </c>
      <c r="P209" t="s">
        <v>46</v>
      </c>
      <c r="Q209" t="s">
        <v>45</v>
      </c>
      <c r="V209">
        <v>49</v>
      </c>
      <c r="X209">
        <v>6</v>
      </c>
    </row>
    <row r="210" spans="1:24" x14ac:dyDescent="0.3">
      <c r="A210" s="1">
        <v>45634</v>
      </c>
      <c r="B210" t="s">
        <v>18</v>
      </c>
      <c r="C210" t="s">
        <v>21</v>
      </c>
      <c r="D210" t="s">
        <v>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15</v>
      </c>
      <c r="L210">
        <f t="shared" si="12"/>
        <v>23</v>
      </c>
      <c r="M210">
        <v>78</v>
      </c>
      <c r="N210">
        <f t="shared" si="10"/>
        <v>4</v>
      </c>
      <c r="O210">
        <v>6</v>
      </c>
      <c r="P210" t="s">
        <v>47</v>
      </c>
      <c r="Q210" t="s">
        <v>45</v>
      </c>
      <c r="V210">
        <v>49</v>
      </c>
      <c r="W210">
        <v>9</v>
      </c>
    </row>
    <row r="211" spans="1:24" x14ac:dyDescent="0.3">
      <c r="A211" s="1">
        <v>45634</v>
      </c>
      <c r="B211" t="s">
        <v>18</v>
      </c>
      <c r="C211" t="s">
        <v>21</v>
      </c>
      <c r="D211" t="s">
        <v>2</v>
      </c>
      <c r="E211" t="s">
        <v>16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15</v>
      </c>
      <c r="L211">
        <f t="shared" si="12"/>
        <v>10</v>
      </c>
      <c r="M211">
        <v>69</v>
      </c>
      <c r="N211">
        <f t="shared" si="10"/>
        <v>7</v>
      </c>
      <c r="O211">
        <v>1</v>
      </c>
      <c r="P211" t="s">
        <v>46</v>
      </c>
      <c r="Q211" t="s">
        <v>45</v>
      </c>
      <c r="V211">
        <v>49</v>
      </c>
    </row>
    <row r="212" spans="1:24" x14ac:dyDescent="0.3">
      <c r="A212" s="1">
        <v>45635</v>
      </c>
      <c r="B212" t="s">
        <v>19</v>
      </c>
      <c r="C212" t="s">
        <v>21</v>
      </c>
      <c r="D212" t="s">
        <v>2</v>
      </c>
      <c r="E212" t="s">
        <v>16</v>
      </c>
      <c r="F212">
        <v>0</v>
      </c>
      <c r="G212">
        <v>0</v>
      </c>
      <c r="H212">
        <v>0</v>
      </c>
      <c r="I212">
        <v>0</v>
      </c>
      <c r="J212">
        <v>6</v>
      </c>
      <c r="K212">
        <v>0</v>
      </c>
      <c r="L212">
        <f t="shared" si="12"/>
        <v>23</v>
      </c>
      <c r="M212">
        <v>83</v>
      </c>
      <c r="N212">
        <f t="shared" si="10"/>
        <v>6</v>
      </c>
      <c r="O212">
        <v>6</v>
      </c>
      <c r="P212" t="s">
        <v>47</v>
      </c>
      <c r="Q212" t="s">
        <v>45</v>
      </c>
      <c r="V212">
        <v>49</v>
      </c>
      <c r="W212">
        <v>10</v>
      </c>
    </row>
    <row r="213" spans="1:24" x14ac:dyDescent="0.3">
      <c r="A213" s="1">
        <v>45635</v>
      </c>
      <c r="B213" t="s">
        <v>19</v>
      </c>
      <c r="C213" t="s">
        <v>21</v>
      </c>
      <c r="D213" t="s">
        <v>2</v>
      </c>
      <c r="E213" t="s">
        <v>16</v>
      </c>
      <c r="F213">
        <v>0</v>
      </c>
      <c r="G213">
        <v>0</v>
      </c>
      <c r="H213">
        <v>13</v>
      </c>
      <c r="I213">
        <v>0</v>
      </c>
      <c r="J213">
        <v>0</v>
      </c>
      <c r="K213">
        <v>15</v>
      </c>
      <c r="L213">
        <f t="shared" si="12"/>
        <v>24</v>
      </c>
      <c r="M213">
        <v>143</v>
      </c>
      <c r="N213">
        <f t="shared" si="10"/>
        <v>13</v>
      </c>
      <c r="O213">
        <v>1</v>
      </c>
      <c r="P213" t="s">
        <v>46</v>
      </c>
      <c r="Q213" t="s">
        <v>45</v>
      </c>
      <c r="V213">
        <v>49</v>
      </c>
      <c r="X213">
        <v>8</v>
      </c>
    </row>
    <row r="214" spans="1:24" x14ac:dyDescent="0.3">
      <c r="A214" s="1">
        <v>45635</v>
      </c>
      <c r="B214" t="s">
        <v>19</v>
      </c>
      <c r="C214" t="s">
        <v>21</v>
      </c>
      <c r="D214" t="s">
        <v>2</v>
      </c>
      <c r="E214" t="s">
        <v>16</v>
      </c>
      <c r="F214">
        <v>0</v>
      </c>
      <c r="G214">
        <v>0</v>
      </c>
      <c r="H214">
        <v>0</v>
      </c>
      <c r="I214">
        <v>0</v>
      </c>
      <c r="J214">
        <v>9</v>
      </c>
      <c r="K214">
        <v>15</v>
      </c>
      <c r="L214">
        <f t="shared" si="12"/>
        <v>33</v>
      </c>
      <c r="M214">
        <v>138</v>
      </c>
      <c r="N214">
        <f t="shared" si="10"/>
        <v>9</v>
      </c>
      <c r="O214">
        <v>6</v>
      </c>
      <c r="P214" t="s">
        <v>47</v>
      </c>
      <c r="Q214" t="s">
        <v>45</v>
      </c>
      <c r="V214">
        <v>49</v>
      </c>
      <c r="X214">
        <v>6</v>
      </c>
    </row>
    <row r="215" spans="1:24" x14ac:dyDescent="0.3">
      <c r="A215" s="1">
        <v>45635</v>
      </c>
      <c r="B215" t="s">
        <v>19</v>
      </c>
      <c r="C215" t="s">
        <v>21</v>
      </c>
      <c r="D215" t="s">
        <v>2</v>
      </c>
      <c r="E215" t="s">
        <v>16</v>
      </c>
      <c r="F215">
        <v>1</v>
      </c>
      <c r="G215">
        <v>0</v>
      </c>
      <c r="H215">
        <v>8</v>
      </c>
      <c r="I215">
        <v>0</v>
      </c>
      <c r="J215">
        <v>2</v>
      </c>
      <c r="K215">
        <v>3</v>
      </c>
      <c r="L215">
        <f t="shared" si="12"/>
        <v>23</v>
      </c>
      <c r="M215">
        <v>112</v>
      </c>
      <c r="N215">
        <f t="shared" si="10"/>
        <v>11</v>
      </c>
      <c r="O215">
        <v>6</v>
      </c>
      <c r="P215" t="s">
        <v>46</v>
      </c>
      <c r="Q215" t="s">
        <v>45</v>
      </c>
      <c r="V215">
        <v>49</v>
      </c>
      <c r="X215">
        <v>7</v>
      </c>
    </row>
    <row r="216" spans="1:24" hidden="1" x14ac:dyDescent="0.3">
      <c r="A216" s="1">
        <v>45635</v>
      </c>
      <c r="B216" t="s">
        <v>19</v>
      </c>
      <c r="C216" t="s">
        <v>21</v>
      </c>
      <c r="D216" t="s">
        <v>2</v>
      </c>
      <c r="E216" t="s">
        <v>16</v>
      </c>
      <c r="F216">
        <v>2</v>
      </c>
      <c r="G216">
        <v>0</v>
      </c>
      <c r="H216">
        <v>3</v>
      </c>
      <c r="I216">
        <v>0</v>
      </c>
      <c r="J216">
        <v>7</v>
      </c>
      <c r="K216">
        <v>15</v>
      </c>
      <c r="L216">
        <f t="shared" si="12"/>
        <v>30</v>
      </c>
      <c r="M216">
        <v>143</v>
      </c>
      <c r="N216">
        <f t="shared" si="10"/>
        <v>12</v>
      </c>
      <c r="O216">
        <v>6</v>
      </c>
      <c r="Q216" t="s">
        <v>45</v>
      </c>
      <c r="V216">
        <v>49</v>
      </c>
      <c r="X216">
        <v>8</v>
      </c>
    </row>
    <row r="217" spans="1:24" hidden="1" x14ac:dyDescent="0.3">
      <c r="A217" s="1">
        <v>45635</v>
      </c>
      <c r="B217" t="s">
        <v>19</v>
      </c>
      <c r="C217" t="s">
        <v>21</v>
      </c>
      <c r="D217" t="s">
        <v>2</v>
      </c>
      <c r="E217" t="s">
        <v>16</v>
      </c>
      <c r="F217">
        <v>3</v>
      </c>
      <c r="G217">
        <v>0</v>
      </c>
      <c r="H217">
        <v>10</v>
      </c>
      <c r="I217">
        <v>0</v>
      </c>
      <c r="J217">
        <v>0</v>
      </c>
      <c r="K217">
        <v>15</v>
      </c>
      <c r="L217">
        <f t="shared" si="12"/>
        <v>24</v>
      </c>
      <c r="M217">
        <v>125</v>
      </c>
      <c r="N217">
        <f t="shared" si="10"/>
        <v>13</v>
      </c>
      <c r="O217">
        <v>1</v>
      </c>
      <c r="P217" t="s">
        <v>46</v>
      </c>
      <c r="Q217" t="s">
        <v>45</v>
      </c>
      <c r="V217">
        <v>49</v>
      </c>
      <c r="W217">
        <v>6</v>
      </c>
    </row>
    <row r="218" spans="1:24" hidden="1" x14ac:dyDescent="0.3">
      <c r="A218" s="1">
        <v>45635</v>
      </c>
      <c r="B218" t="s">
        <v>15</v>
      </c>
      <c r="C218" t="s">
        <v>21</v>
      </c>
      <c r="D218" t="s">
        <v>2</v>
      </c>
      <c r="E218" t="s">
        <v>21</v>
      </c>
      <c r="F218">
        <v>0</v>
      </c>
      <c r="G218">
        <v>0</v>
      </c>
      <c r="H218">
        <v>0</v>
      </c>
      <c r="I218">
        <v>0</v>
      </c>
      <c r="J218">
        <v>10</v>
      </c>
      <c r="K218">
        <v>15</v>
      </c>
      <c r="L218">
        <f t="shared" si="12"/>
        <v>20</v>
      </c>
      <c r="M218">
        <v>135</v>
      </c>
      <c r="N218">
        <f t="shared" si="10"/>
        <v>10</v>
      </c>
      <c r="O218">
        <v>6</v>
      </c>
      <c r="P218" t="s">
        <v>47</v>
      </c>
      <c r="Q218" t="s">
        <v>45</v>
      </c>
      <c r="V218">
        <v>49</v>
      </c>
      <c r="X218">
        <v>6</v>
      </c>
    </row>
    <row r="219" spans="1:24" hidden="1" x14ac:dyDescent="0.3">
      <c r="A219" s="1">
        <v>45635</v>
      </c>
      <c r="B219" t="s">
        <v>15</v>
      </c>
      <c r="C219" t="s">
        <v>21</v>
      </c>
      <c r="D219" t="s">
        <v>2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9</v>
      </c>
      <c r="K219">
        <v>3</v>
      </c>
      <c r="L219">
        <f t="shared" si="12"/>
        <v>30</v>
      </c>
      <c r="M219">
        <v>123</v>
      </c>
      <c r="N219">
        <f t="shared" si="10"/>
        <v>9</v>
      </c>
      <c r="O219">
        <v>6</v>
      </c>
      <c r="P219" t="s">
        <v>47</v>
      </c>
      <c r="Q219" t="s">
        <v>45</v>
      </c>
      <c r="V219">
        <v>49</v>
      </c>
      <c r="X219">
        <v>5</v>
      </c>
    </row>
    <row r="220" spans="1:24" hidden="1" x14ac:dyDescent="0.3">
      <c r="A220" s="1">
        <v>45635</v>
      </c>
      <c r="B220" t="s">
        <v>15</v>
      </c>
      <c r="C220" t="s">
        <v>21</v>
      </c>
      <c r="D220" t="s">
        <v>2</v>
      </c>
      <c r="E220" t="s">
        <v>16</v>
      </c>
      <c r="F220">
        <v>0</v>
      </c>
      <c r="G220">
        <v>0</v>
      </c>
      <c r="H220">
        <v>0</v>
      </c>
      <c r="I220">
        <v>0</v>
      </c>
      <c r="J220">
        <v>11</v>
      </c>
      <c r="K220">
        <v>15</v>
      </c>
      <c r="L220">
        <f t="shared" si="12"/>
        <v>40</v>
      </c>
      <c r="M220">
        <v>165</v>
      </c>
      <c r="N220">
        <f t="shared" si="10"/>
        <v>11</v>
      </c>
      <c r="O220">
        <v>6</v>
      </c>
      <c r="P220" t="s">
        <v>47</v>
      </c>
      <c r="Q220" t="s">
        <v>45</v>
      </c>
      <c r="V220">
        <v>49</v>
      </c>
      <c r="X220">
        <v>7</v>
      </c>
    </row>
    <row r="221" spans="1:24" hidden="1" x14ac:dyDescent="0.3">
      <c r="A221" s="1">
        <v>45635</v>
      </c>
      <c r="B221" t="s">
        <v>15</v>
      </c>
      <c r="C221" t="s">
        <v>21</v>
      </c>
      <c r="D221" t="s">
        <v>2</v>
      </c>
      <c r="E221" t="s">
        <v>16</v>
      </c>
      <c r="F221">
        <v>0</v>
      </c>
      <c r="G221">
        <v>0</v>
      </c>
      <c r="H221">
        <v>0</v>
      </c>
      <c r="I221">
        <v>0</v>
      </c>
      <c r="J221">
        <v>8</v>
      </c>
      <c r="K221">
        <v>15</v>
      </c>
      <c r="L221">
        <f t="shared" si="12"/>
        <v>3</v>
      </c>
      <c r="M221">
        <v>98</v>
      </c>
      <c r="N221">
        <f t="shared" si="10"/>
        <v>8</v>
      </c>
      <c r="O221">
        <v>6</v>
      </c>
      <c r="P221" t="s">
        <v>47</v>
      </c>
      <c r="Q221" t="s">
        <v>45</v>
      </c>
      <c r="V221">
        <v>49</v>
      </c>
      <c r="X221">
        <v>5</v>
      </c>
    </row>
    <row r="222" spans="1:24" hidden="1" x14ac:dyDescent="0.3">
      <c r="A222" s="1">
        <v>45635</v>
      </c>
      <c r="B222" t="s">
        <v>15</v>
      </c>
      <c r="C222" t="s">
        <v>23</v>
      </c>
      <c r="D222" t="s">
        <v>77</v>
      </c>
      <c r="E222" t="s">
        <v>21</v>
      </c>
      <c r="F222">
        <v>0</v>
      </c>
      <c r="G222">
        <v>0</v>
      </c>
      <c r="H222">
        <v>6</v>
      </c>
      <c r="I222">
        <v>0</v>
      </c>
      <c r="J222">
        <v>2</v>
      </c>
      <c r="K222">
        <v>15</v>
      </c>
      <c r="L222">
        <f t="shared" si="12"/>
        <v>23</v>
      </c>
      <c r="M222">
        <v>106</v>
      </c>
      <c r="N222">
        <f t="shared" si="10"/>
        <v>8</v>
      </c>
      <c r="O222">
        <v>6</v>
      </c>
      <c r="P222" t="s">
        <v>46</v>
      </c>
      <c r="Q222" t="s">
        <v>45</v>
      </c>
      <c r="V222">
        <v>49</v>
      </c>
      <c r="X222">
        <v>6</v>
      </c>
    </row>
    <row r="223" spans="1:24" x14ac:dyDescent="0.3">
      <c r="A223" s="1">
        <v>45635</v>
      </c>
      <c r="B223" t="s">
        <v>17</v>
      </c>
      <c r="C223" t="s">
        <v>23</v>
      </c>
      <c r="D223" t="s">
        <v>15</v>
      </c>
      <c r="E223" t="s">
        <v>21</v>
      </c>
      <c r="F223">
        <v>0</v>
      </c>
      <c r="G223">
        <v>0</v>
      </c>
      <c r="H223">
        <v>1</v>
      </c>
      <c r="I223">
        <v>0</v>
      </c>
      <c r="J223">
        <v>7</v>
      </c>
      <c r="K223">
        <v>15</v>
      </c>
      <c r="L223">
        <f t="shared" si="12"/>
        <v>13</v>
      </c>
      <c r="M223">
        <v>106</v>
      </c>
      <c r="N223">
        <f t="shared" si="10"/>
        <v>8</v>
      </c>
      <c r="O223">
        <v>6</v>
      </c>
      <c r="P223" t="s">
        <v>47</v>
      </c>
      <c r="Q223" t="s">
        <v>45</v>
      </c>
      <c r="V223">
        <v>49</v>
      </c>
      <c r="W223">
        <v>6</v>
      </c>
    </row>
    <row r="224" spans="1:24" x14ac:dyDescent="0.3">
      <c r="A224" s="1">
        <v>45635</v>
      </c>
      <c r="B224" t="s">
        <v>17</v>
      </c>
      <c r="C224" t="s">
        <v>23</v>
      </c>
      <c r="D224" t="s">
        <v>2</v>
      </c>
      <c r="E224" t="s">
        <v>21</v>
      </c>
      <c r="F224">
        <v>0</v>
      </c>
      <c r="G224">
        <v>0</v>
      </c>
      <c r="H224">
        <v>1</v>
      </c>
      <c r="I224">
        <v>0</v>
      </c>
      <c r="J224">
        <v>9</v>
      </c>
      <c r="K224">
        <v>15</v>
      </c>
      <c r="L224">
        <f t="shared" si="12"/>
        <v>43</v>
      </c>
      <c r="M224">
        <v>156</v>
      </c>
      <c r="N224">
        <f t="shared" si="10"/>
        <v>10</v>
      </c>
      <c r="O224">
        <v>6</v>
      </c>
      <c r="P224" t="s">
        <v>47</v>
      </c>
      <c r="Q224" t="s">
        <v>45</v>
      </c>
      <c r="V224">
        <v>49</v>
      </c>
      <c r="W224">
        <v>7</v>
      </c>
    </row>
    <row r="225" spans="1:24" x14ac:dyDescent="0.3">
      <c r="A225" s="1">
        <v>45635</v>
      </c>
      <c r="B225" t="s">
        <v>17</v>
      </c>
      <c r="C225" t="s">
        <v>23</v>
      </c>
      <c r="D225" t="s">
        <v>2</v>
      </c>
      <c r="E225" t="s">
        <v>21</v>
      </c>
      <c r="F225">
        <v>0</v>
      </c>
      <c r="G225">
        <v>0</v>
      </c>
      <c r="H225">
        <v>1</v>
      </c>
      <c r="I225">
        <v>0</v>
      </c>
      <c r="J225">
        <v>8</v>
      </c>
      <c r="K225">
        <v>3</v>
      </c>
      <c r="L225">
        <f t="shared" si="12"/>
        <v>13</v>
      </c>
      <c r="M225">
        <v>104</v>
      </c>
      <c r="N225">
        <f t="shared" si="10"/>
        <v>9</v>
      </c>
      <c r="O225">
        <v>6</v>
      </c>
      <c r="P225" t="s">
        <v>47</v>
      </c>
      <c r="Q225" t="s">
        <v>45</v>
      </c>
      <c r="V225">
        <v>50</v>
      </c>
      <c r="W225">
        <v>11</v>
      </c>
    </row>
    <row r="226" spans="1:24" x14ac:dyDescent="0.3">
      <c r="A226" s="1">
        <v>45635</v>
      </c>
      <c r="B226" t="s">
        <v>17</v>
      </c>
      <c r="C226" t="s">
        <v>23</v>
      </c>
      <c r="D226" t="s">
        <v>2</v>
      </c>
      <c r="E226" t="s">
        <v>21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15</v>
      </c>
      <c r="L226">
        <f t="shared" si="12"/>
        <v>33</v>
      </c>
      <c r="M226">
        <v>128</v>
      </c>
      <c r="N226">
        <f t="shared" si="10"/>
        <v>8</v>
      </c>
      <c r="O226">
        <v>6</v>
      </c>
      <c r="P226" t="s">
        <v>47</v>
      </c>
      <c r="Q226" t="s">
        <v>45</v>
      </c>
      <c r="V226">
        <v>50</v>
      </c>
      <c r="W226">
        <v>11</v>
      </c>
    </row>
    <row r="227" spans="1:24" x14ac:dyDescent="0.3">
      <c r="A227" s="1">
        <v>45635</v>
      </c>
      <c r="B227" t="s">
        <v>17</v>
      </c>
      <c r="C227" t="s">
        <v>23</v>
      </c>
      <c r="D227" t="s">
        <v>2</v>
      </c>
      <c r="E227" t="s">
        <v>21</v>
      </c>
      <c r="F227">
        <v>0</v>
      </c>
      <c r="G227">
        <v>0</v>
      </c>
      <c r="H227">
        <v>0</v>
      </c>
      <c r="I227">
        <v>0</v>
      </c>
      <c r="J227">
        <v>9</v>
      </c>
      <c r="K227">
        <v>15</v>
      </c>
      <c r="L227">
        <f t="shared" si="12"/>
        <v>33</v>
      </c>
      <c r="M227">
        <v>138</v>
      </c>
      <c r="N227">
        <f t="shared" si="10"/>
        <v>9</v>
      </c>
      <c r="O227">
        <v>6</v>
      </c>
      <c r="P227" t="s">
        <v>47</v>
      </c>
      <c r="Q227" t="s">
        <v>45</v>
      </c>
      <c r="V227">
        <v>50</v>
      </c>
      <c r="W227">
        <v>11</v>
      </c>
    </row>
    <row r="228" spans="1:24" x14ac:dyDescent="0.3">
      <c r="A228" s="1">
        <v>45635</v>
      </c>
      <c r="B228" t="s">
        <v>17</v>
      </c>
      <c r="C228" t="s">
        <v>23</v>
      </c>
      <c r="E228" t="s">
        <v>16</v>
      </c>
      <c r="F228">
        <v>1</v>
      </c>
      <c r="G228">
        <v>0</v>
      </c>
      <c r="H228">
        <v>8</v>
      </c>
      <c r="I228">
        <v>0</v>
      </c>
      <c r="J228">
        <v>0</v>
      </c>
      <c r="K228">
        <v>15</v>
      </c>
      <c r="L228">
        <f t="shared" si="12"/>
        <v>24</v>
      </c>
      <c r="M228">
        <v>105</v>
      </c>
      <c r="N228">
        <f t="shared" si="10"/>
        <v>9</v>
      </c>
      <c r="O228">
        <v>1</v>
      </c>
      <c r="P228" t="s">
        <v>46</v>
      </c>
      <c r="Q228" t="s">
        <v>45</v>
      </c>
      <c r="V228">
        <v>50</v>
      </c>
      <c r="W228">
        <v>12</v>
      </c>
    </row>
    <row r="229" spans="1:24" x14ac:dyDescent="0.3">
      <c r="A229" s="1">
        <v>45635</v>
      </c>
      <c r="B229" t="s">
        <v>18</v>
      </c>
      <c r="C229" t="s">
        <v>21</v>
      </c>
      <c r="E229" t="s">
        <v>21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15</v>
      </c>
      <c r="L229">
        <f t="shared" ref="L229:L249" si="13">(M229-K229-10*J229-6*I229-8*H229-4*G229-2*F229)</f>
        <v>32</v>
      </c>
      <c r="M229">
        <v>135</v>
      </c>
      <c r="N229">
        <f t="shared" si="10"/>
        <v>11</v>
      </c>
      <c r="O229">
        <v>1</v>
      </c>
      <c r="P229" t="s">
        <v>46</v>
      </c>
      <c r="Q229" t="s">
        <v>45</v>
      </c>
      <c r="V229">
        <v>50</v>
      </c>
      <c r="X229">
        <v>3</v>
      </c>
    </row>
    <row r="230" spans="1:24" x14ac:dyDescent="0.3">
      <c r="A230" s="1">
        <v>45636</v>
      </c>
      <c r="B230" t="s">
        <v>2</v>
      </c>
      <c r="C230" t="s">
        <v>1</v>
      </c>
      <c r="E230" t="s">
        <v>2</v>
      </c>
      <c r="F230">
        <v>0</v>
      </c>
      <c r="G230">
        <v>0</v>
      </c>
      <c r="H230">
        <v>11</v>
      </c>
      <c r="I230">
        <v>0</v>
      </c>
      <c r="J230">
        <v>2</v>
      </c>
      <c r="K230">
        <v>15</v>
      </c>
      <c r="L230">
        <f t="shared" si="13"/>
        <v>10</v>
      </c>
      <c r="M230">
        <v>133</v>
      </c>
      <c r="N230">
        <f t="shared" si="10"/>
        <v>13</v>
      </c>
      <c r="O230">
        <v>6</v>
      </c>
      <c r="P230" t="s">
        <v>46</v>
      </c>
      <c r="Q230" t="s">
        <v>45</v>
      </c>
      <c r="V230">
        <v>50</v>
      </c>
    </row>
    <row r="231" spans="1:24" x14ac:dyDescent="0.3">
      <c r="A231" s="1">
        <v>45636</v>
      </c>
      <c r="B231" t="s">
        <v>2</v>
      </c>
      <c r="C231" t="s">
        <v>1</v>
      </c>
      <c r="E231" t="s">
        <v>2</v>
      </c>
      <c r="F231">
        <v>1</v>
      </c>
      <c r="G231">
        <v>0</v>
      </c>
      <c r="H231">
        <v>10</v>
      </c>
      <c r="I231">
        <v>0</v>
      </c>
      <c r="J231">
        <v>3</v>
      </c>
      <c r="K231">
        <v>15</v>
      </c>
      <c r="L231">
        <f t="shared" si="13"/>
        <v>33</v>
      </c>
      <c r="M231">
        <v>160</v>
      </c>
      <c r="N231">
        <f t="shared" si="10"/>
        <v>14</v>
      </c>
      <c r="O231">
        <v>6</v>
      </c>
      <c r="P231" t="s">
        <v>46</v>
      </c>
      <c r="Q231" t="s">
        <v>45</v>
      </c>
      <c r="V231">
        <v>50</v>
      </c>
    </row>
    <row r="232" spans="1:24" x14ac:dyDescent="0.3">
      <c r="A232" s="1">
        <v>45636</v>
      </c>
      <c r="B232" t="s">
        <v>2</v>
      </c>
      <c r="C232" t="s">
        <v>1</v>
      </c>
      <c r="E232" t="s">
        <v>2</v>
      </c>
      <c r="F232">
        <v>2</v>
      </c>
      <c r="G232">
        <v>0</v>
      </c>
      <c r="H232">
        <v>9</v>
      </c>
      <c r="I232">
        <v>0</v>
      </c>
      <c r="J232">
        <v>1</v>
      </c>
      <c r="K232">
        <v>15</v>
      </c>
      <c r="L232">
        <f t="shared" si="13"/>
        <v>10</v>
      </c>
      <c r="M232">
        <v>111</v>
      </c>
      <c r="N232">
        <f t="shared" si="10"/>
        <v>12</v>
      </c>
      <c r="O232">
        <v>6</v>
      </c>
      <c r="P232" t="s">
        <v>46</v>
      </c>
      <c r="Q232" t="s">
        <v>45</v>
      </c>
      <c r="V232">
        <v>50</v>
      </c>
      <c r="W232">
        <v>11</v>
      </c>
    </row>
    <row r="233" spans="1:24" x14ac:dyDescent="0.3">
      <c r="A233" s="1">
        <v>45636</v>
      </c>
      <c r="B233" t="s">
        <v>2</v>
      </c>
      <c r="C233" t="s">
        <v>1</v>
      </c>
      <c r="E233" t="s">
        <v>2</v>
      </c>
      <c r="F233">
        <v>1</v>
      </c>
      <c r="G233">
        <v>0</v>
      </c>
      <c r="H233">
        <v>11</v>
      </c>
      <c r="I233">
        <v>0</v>
      </c>
      <c r="J233">
        <v>3</v>
      </c>
      <c r="K233">
        <v>15</v>
      </c>
      <c r="L233">
        <f t="shared" si="13"/>
        <v>33</v>
      </c>
      <c r="M233">
        <v>168</v>
      </c>
      <c r="N233">
        <f t="shared" si="10"/>
        <v>15</v>
      </c>
      <c r="O233">
        <v>6</v>
      </c>
      <c r="P233" t="s">
        <v>46</v>
      </c>
      <c r="Q233" t="s">
        <v>45</v>
      </c>
      <c r="V233">
        <v>50</v>
      </c>
      <c r="W233">
        <v>9</v>
      </c>
    </row>
    <row r="234" spans="1:24" x14ac:dyDescent="0.3">
      <c r="A234" s="1">
        <v>45636</v>
      </c>
      <c r="B234" t="s">
        <v>2</v>
      </c>
      <c r="C234" t="s">
        <v>1</v>
      </c>
      <c r="D234" t="s">
        <v>53</v>
      </c>
      <c r="E234" t="s">
        <v>2</v>
      </c>
      <c r="F234">
        <v>0</v>
      </c>
      <c r="G234">
        <v>0</v>
      </c>
      <c r="H234">
        <v>0</v>
      </c>
      <c r="I234">
        <v>0</v>
      </c>
      <c r="J234">
        <v>6</v>
      </c>
      <c r="K234">
        <v>15</v>
      </c>
      <c r="L234">
        <f t="shared" si="13"/>
        <v>33</v>
      </c>
      <c r="M234">
        <v>108</v>
      </c>
      <c r="N234">
        <f t="shared" si="10"/>
        <v>6</v>
      </c>
      <c r="O234">
        <v>6</v>
      </c>
      <c r="P234" t="s">
        <v>47</v>
      </c>
      <c r="Q234" t="s">
        <v>45</v>
      </c>
      <c r="V234">
        <v>50</v>
      </c>
      <c r="W234">
        <v>10</v>
      </c>
    </row>
    <row r="235" spans="1:24" x14ac:dyDescent="0.3">
      <c r="A235" s="1">
        <v>45636</v>
      </c>
      <c r="B235" t="s">
        <v>2</v>
      </c>
      <c r="C235" t="s">
        <v>1</v>
      </c>
      <c r="D235" t="s">
        <v>53</v>
      </c>
      <c r="E235" t="s">
        <v>2</v>
      </c>
      <c r="F235">
        <v>0</v>
      </c>
      <c r="G235">
        <v>0</v>
      </c>
      <c r="H235">
        <v>4</v>
      </c>
      <c r="I235">
        <v>0</v>
      </c>
      <c r="J235">
        <v>6</v>
      </c>
      <c r="K235">
        <v>15</v>
      </c>
      <c r="L235">
        <f t="shared" si="13"/>
        <v>43</v>
      </c>
      <c r="M235">
        <v>150</v>
      </c>
      <c r="N235">
        <f t="shared" si="10"/>
        <v>10</v>
      </c>
      <c r="O235">
        <v>6</v>
      </c>
      <c r="Q235" t="s">
        <v>45</v>
      </c>
      <c r="V235">
        <v>51</v>
      </c>
      <c r="W235">
        <v>9</v>
      </c>
    </row>
    <row r="236" spans="1:24" x14ac:dyDescent="0.3">
      <c r="A236" s="1">
        <v>45636</v>
      </c>
      <c r="B236" t="s">
        <v>2</v>
      </c>
      <c r="C236" t="s">
        <v>1</v>
      </c>
      <c r="D236" t="s">
        <v>53</v>
      </c>
      <c r="E236" t="s">
        <v>2</v>
      </c>
      <c r="F236">
        <v>0</v>
      </c>
      <c r="G236">
        <v>0</v>
      </c>
      <c r="H236">
        <v>5</v>
      </c>
      <c r="I236">
        <v>0</v>
      </c>
      <c r="J236">
        <v>5</v>
      </c>
      <c r="K236">
        <v>15</v>
      </c>
      <c r="L236">
        <f t="shared" si="13"/>
        <v>3</v>
      </c>
      <c r="M236">
        <v>108</v>
      </c>
      <c r="N236">
        <f t="shared" si="10"/>
        <v>10</v>
      </c>
      <c r="O236">
        <v>6</v>
      </c>
      <c r="Q236" t="s">
        <v>45</v>
      </c>
      <c r="V236">
        <v>51</v>
      </c>
      <c r="W236">
        <v>7</v>
      </c>
    </row>
    <row r="237" spans="1:24" x14ac:dyDescent="0.3">
      <c r="A237" s="1">
        <v>45636</v>
      </c>
      <c r="B237" t="s">
        <v>2</v>
      </c>
      <c r="C237" t="s">
        <v>1</v>
      </c>
      <c r="E237" t="s">
        <v>2</v>
      </c>
      <c r="F237">
        <v>0</v>
      </c>
      <c r="G237">
        <v>0</v>
      </c>
      <c r="H237">
        <v>11</v>
      </c>
      <c r="I237">
        <v>0</v>
      </c>
      <c r="J237">
        <v>0</v>
      </c>
      <c r="K237">
        <v>15</v>
      </c>
      <c r="L237">
        <f t="shared" si="13"/>
        <v>3</v>
      </c>
      <c r="M237">
        <v>106</v>
      </c>
      <c r="N237">
        <f t="shared" si="10"/>
        <v>11</v>
      </c>
      <c r="O237">
        <v>6</v>
      </c>
      <c r="P237" t="s">
        <v>46</v>
      </c>
      <c r="Q237" t="s">
        <v>45</v>
      </c>
      <c r="V237">
        <v>51</v>
      </c>
      <c r="X237">
        <v>7</v>
      </c>
    </row>
    <row r="238" spans="1:24" x14ac:dyDescent="0.3">
      <c r="A238" s="1">
        <v>45636</v>
      </c>
      <c r="B238" t="s">
        <v>2</v>
      </c>
      <c r="C238" t="s">
        <v>1</v>
      </c>
      <c r="E238" t="s">
        <v>2</v>
      </c>
      <c r="F238">
        <v>0</v>
      </c>
      <c r="G238">
        <v>0</v>
      </c>
      <c r="H238">
        <v>12</v>
      </c>
      <c r="I238">
        <v>0</v>
      </c>
      <c r="J238">
        <v>0</v>
      </c>
      <c r="K238">
        <v>15</v>
      </c>
      <c r="L238">
        <f t="shared" si="13"/>
        <v>24</v>
      </c>
      <c r="M238">
        <v>135</v>
      </c>
      <c r="N238">
        <f t="shared" si="10"/>
        <v>12</v>
      </c>
      <c r="O238">
        <v>1</v>
      </c>
      <c r="P238" t="s">
        <v>46</v>
      </c>
      <c r="Q238" t="s">
        <v>45</v>
      </c>
      <c r="S238" t="s">
        <v>78</v>
      </c>
      <c r="V238">
        <v>51</v>
      </c>
      <c r="X238">
        <v>6</v>
      </c>
    </row>
    <row r="239" spans="1:24" x14ac:dyDescent="0.3">
      <c r="A239" s="1">
        <v>45636</v>
      </c>
      <c r="B239" t="s">
        <v>2</v>
      </c>
      <c r="C239" t="s">
        <v>1</v>
      </c>
      <c r="E239" t="s">
        <v>2</v>
      </c>
      <c r="F239">
        <v>0</v>
      </c>
      <c r="G239">
        <v>0</v>
      </c>
      <c r="H239">
        <v>14</v>
      </c>
      <c r="I239">
        <v>0</v>
      </c>
      <c r="J239">
        <v>0</v>
      </c>
      <c r="K239">
        <v>15</v>
      </c>
      <c r="L239">
        <f t="shared" si="13"/>
        <v>32</v>
      </c>
      <c r="M239">
        <v>159</v>
      </c>
      <c r="N239">
        <f t="shared" si="10"/>
        <v>14</v>
      </c>
      <c r="O239">
        <v>1</v>
      </c>
      <c r="P239" t="s">
        <v>46</v>
      </c>
      <c r="Q239" t="s">
        <v>45</v>
      </c>
      <c r="V239">
        <v>51</v>
      </c>
      <c r="W239">
        <v>10</v>
      </c>
    </row>
    <row r="240" spans="1:24" x14ac:dyDescent="0.3">
      <c r="A240" s="1">
        <v>45637</v>
      </c>
      <c r="B240" t="s">
        <v>0</v>
      </c>
      <c r="C240" t="s">
        <v>21</v>
      </c>
      <c r="E240" t="s">
        <v>2</v>
      </c>
      <c r="F240">
        <v>0</v>
      </c>
      <c r="G240">
        <v>0</v>
      </c>
      <c r="H240">
        <v>12</v>
      </c>
      <c r="I240">
        <v>0</v>
      </c>
      <c r="J240">
        <v>1</v>
      </c>
      <c r="K240">
        <v>15</v>
      </c>
      <c r="L240">
        <f t="shared" si="13"/>
        <v>34</v>
      </c>
      <c r="M240">
        <v>155</v>
      </c>
      <c r="N240">
        <f t="shared" si="10"/>
        <v>13</v>
      </c>
      <c r="O240">
        <v>2</v>
      </c>
      <c r="P240" t="s">
        <v>46</v>
      </c>
      <c r="Q240" t="s">
        <v>45</v>
      </c>
      <c r="V240">
        <v>51</v>
      </c>
      <c r="X240">
        <v>7</v>
      </c>
    </row>
    <row r="241" spans="1:19" x14ac:dyDescent="0.3">
      <c r="A241" s="1">
        <v>45637</v>
      </c>
      <c r="B241" t="s">
        <v>0</v>
      </c>
      <c r="C241" t="s">
        <v>20</v>
      </c>
      <c r="E241" t="s">
        <v>2</v>
      </c>
      <c r="F241">
        <v>0</v>
      </c>
      <c r="G241">
        <v>0</v>
      </c>
      <c r="H241">
        <v>11</v>
      </c>
      <c r="I241">
        <v>0</v>
      </c>
      <c r="J241">
        <v>0</v>
      </c>
      <c r="K241">
        <v>15</v>
      </c>
      <c r="L241">
        <f t="shared" si="13"/>
        <v>32</v>
      </c>
      <c r="M241">
        <v>135</v>
      </c>
      <c r="N241">
        <f t="shared" si="10"/>
        <v>11</v>
      </c>
      <c r="O241">
        <v>1</v>
      </c>
      <c r="P241" t="s">
        <v>46</v>
      </c>
      <c r="Q241" t="s">
        <v>45</v>
      </c>
    </row>
    <row r="242" spans="1:19" x14ac:dyDescent="0.3">
      <c r="A242" s="1">
        <v>45637</v>
      </c>
      <c r="B242" t="s">
        <v>0</v>
      </c>
      <c r="C242" t="s">
        <v>20</v>
      </c>
      <c r="D242" t="s">
        <v>21</v>
      </c>
      <c r="E242" t="s">
        <v>2</v>
      </c>
      <c r="F242">
        <v>0</v>
      </c>
      <c r="G242">
        <v>0</v>
      </c>
      <c r="H242">
        <v>1</v>
      </c>
      <c r="I242">
        <v>0</v>
      </c>
      <c r="J242">
        <v>9</v>
      </c>
      <c r="K242">
        <v>15</v>
      </c>
      <c r="L242">
        <f t="shared" si="13"/>
        <v>20</v>
      </c>
      <c r="M242">
        <v>133</v>
      </c>
      <c r="N242">
        <f t="shared" si="10"/>
        <v>10</v>
      </c>
      <c r="O242">
        <v>6</v>
      </c>
      <c r="P242" t="s">
        <v>47</v>
      </c>
      <c r="Q242" t="s">
        <v>45</v>
      </c>
    </row>
    <row r="243" spans="1:19" x14ac:dyDescent="0.3">
      <c r="A243" s="1">
        <v>45637</v>
      </c>
      <c r="B243" t="s">
        <v>0</v>
      </c>
      <c r="C243" t="s">
        <v>20</v>
      </c>
      <c r="D243" t="s">
        <v>21</v>
      </c>
      <c r="E243" t="s">
        <v>2</v>
      </c>
      <c r="F243">
        <v>0</v>
      </c>
      <c r="G243">
        <v>0</v>
      </c>
      <c r="H243">
        <v>0</v>
      </c>
      <c r="I243">
        <v>0</v>
      </c>
      <c r="J243">
        <v>8</v>
      </c>
      <c r="K243">
        <v>3</v>
      </c>
      <c r="L243">
        <f t="shared" si="13"/>
        <v>23</v>
      </c>
      <c r="M243">
        <v>106</v>
      </c>
      <c r="N243">
        <f t="shared" si="10"/>
        <v>8</v>
      </c>
      <c r="O243">
        <v>6</v>
      </c>
      <c r="P243" t="s">
        <v>47</v>
      </c>
      <c r="Q243" t="s">
        <v>45</v>
      </c>
    </row>
    <row r="244" spans="1:19" x14ac:dyDescent="0.3">
      <c r="A244" s="1">
        <v>45637</v>
      </c>
      <c r="B244" t="s">
        <v>0</v>
      </c>
      <c r="C244" t="s">
        <v>20</v>
      </c>
      <c r="E244" t="s">
        <v>2</v>
      </c>
      <c r="F244">
        <v>1</v>
      </c>
      <c r="G244">
        <v>0</v>
      </c>
      <c r="H244">
        <v>12</v>
      </c>
      <c r="I244">
        <v>0</v>
      </c>
      <c r="J244">
        <v>0</v>
      </c>
      <c r="K244">
        <v>15</v>
      </c>
      <c r="L244">
        <f t="shared" si="13"/>
        <v>24</v>
      </c>
      <c r="M244">
        <v>137</v>
      </c>
      <c r="N244">
        <f t="shared" si="10"/>
        <v>13</v>
      </c>
      <c r="O244">
        <v>1</v>
      </c>
      <c r="P244" t="s">
        <v>46</v>
      </c>
      <c r="Q244" t="s">
        <v>45</v>
      </c>
    </row>
    <row r="245" spans="1:19" x14ac:dyDescent="0.3">
      <c r="A245" s="1">
        <v>45637</v>
      </c>
      <c r="B245" t="s">
        <v>0</v>
      </c>
      <c r="C245" t="s">
        <v>20</v>
      </c>
      <c r="D245" t="s">
        <v>19</v>
      </c>
      <c r="E245" t="s">
        <v>2</v>
      </c>
      <c r="F245">
        <v>0</v>
      </c>
      <c r="G245">
        <v>0</v>
      </c>
      <c r="H245">
        <v>0</v>
      </c>
      <c r="I245">
        <v>0</v>
      </c>
      <c r="J245">
        <v>8</v>
      </c>
      <c r="K245">
        <v>15</v>
      </c>
      <c r="L245">
        <f t="shared" si="13"/>
        <v>13</v>
      </c>
      <c r="M245">
        <v>108</v>
      </c>
      <c r="N245">
        <f t="shared" si="10"/>
        <v>8</v>
      </c>
      <c r="O245">
        <v>6</v>
      </c>
      <c r="P245" t="s">
        <v>47</v>
      </c>
      <c r="Q245" t="s">
        <v>45</v>
      </c>
    </row>
    <row r="246" spans="1:19" x14ac:dyDescent="0.3">
      <c r="A246" s="1">
        <v>45639</v>
      </c>
      <c r="B246" t="s">
        <v>19</v>
      </c>
      <c r="C246" t="s">
        <v>20</v>
      </c>
      <c r="D246" t="s">
        <v>1</v>
      </c>
      <c r="E246" t="s">
        <v>21</v>
      </c>
      <c r="F246">
        <v>0</v>
      </c>
      <c r="G246">
        <v>0</v>
      </c>
      <c r="H246">
        <v>0</v>
      </c>
      <c r="I246">
        <v>0</v>
      </c>
      <c r="J246">
        <v>10</v>
      </c>
      <c r="K246">
        <v>15</v>
      </c>
      <c r="L246">
        <f t="shared" si="13"/>
        <v>20</v>
      </c>
      <c r="M246">
        <v>135</v>
      </c>
      <c r="N246">
        <f t="shared" si="10"/>
        <v>10</v>
      </c>
      <c r="O246">
        <v>6</v>
      </c>
      <c r="P246" t="s">
        <v>47</v>
      </c>
      <c r="Q246" t="s">
        <v>26</v>
      </c>
    </row>
    <row r="247" spans="1:19" x14ac:dyDescent="0.3">
      <c r="A247" s="1">
        <v>45639</v>
      </c>
      <c r="B247" t="s">
        <v>0</v>
      </c>
      <c r="C247" t="s">
        <v>1</v>
      </c>
      <c r="E247" t="s">
        <v>16</v>
      </c>
      <c r="F247">
        <v>0</v>
      </c>
      <c r="G247">
        <v>0</v>
      </c>
      <c r="H247">
        <v>12</v>
      </c>
      <c r="I247">
        <v>0</v>
      </c>
      <c r="J247">
        <v>0</v>
      </c>
      <c r="K247">
        <v>15</v>
      </c>
      <c r="L247">
        <f t="shared" si="13"/>
        <v>32</v>
      </c>
      <c r="M247">
        <v>143</v>
      </c>
      <c r="N247">
        <f t="shared" si="10"/>
        <v>12</v>
      </c>
      <c r="O247">
        <v>1</v>
      </c>
      <c r="P247" t="s">
        <v>46</v>
      </c>
      <c r="Q247" t="s">
        <v>26</v>
      </c>
    </row>
    <row r="248" spans="1:19" x14ac:dyDescent="0.3">
      <c r="A248" s="1">
        <v>45639</v>
      </c>
      <c r="B248" t="s">
        <v>18</v>
      </c>
      <c r="C248" t="s">
        <v>1</v>
      </c>
      <c r="E248" t="s">
        <v>16</v>
      </c>
      <c r="F248">
        <v>0</v>
      </c>
      <c r="G248">
        <v>0</v>
      </c>
      <c r="H248">
        <v>5</v>
      </c>
      <c r="I248">
        <v>0</v>
      </c>
      <c r="J248">
        <v>1</v>
      </c>
      <c r="K248">
        <v>15</v>
      </c>
      <c r="L248">
        <f t="shared" si="13"/>
        <v>10</v>
      </c>
      <c r="M248">
        <v>75</v>
      </c>
      <c r="N248">
        <f t="shared" si="10"/>
        <v>6</v>
      </c>
      <c r="O248">
        <v>6</v>
      </c>
      <c r="P248" t="s">
        <v>46</v>
      </c>
      <c r="Q248" t="s">
        <v>26</v>
      </c>
      <c r="S248" t="s">
        <v>89</v>
      </c>
    </row>
    <row r="249" spans="1:19" x14ac:dyDescent="0.3">
      <c r="A249" s="1">
        <v>45639</v>
      </c>
      <c r="B249" t="s">
        <v>17</v>
      </c>
      <c r="C249" t="s">
        <v>23</v>
      </c>
      <c r="D249" t="s">
        <v>1</v>
      </c>
      <c r="E249" t="s">
        <v>21</v>
      </c>
      <c r="F249">
        <v>0</v>
      </c>
      <c r="G249">
        <v>0</v>
      </c>
      <c r="H249">
        <v>3</v>
      </c>
      <c r="I249">
        <v>0</v>
      </c>
      <c r="J249">
        <v>1</v>
      </c>
      <c r="K249">
        <v>15</v>
      </c>
      <c r="L249">
        <f t="shared" si="13"/>
        <v>10</v>
      </c>
      <c r="M249">
        <v>59</v>
      </c>
      <c r="N249">
        <f t="shared" si="10"/>
        <v>4</v>
      </c>
      <c r="O249">
        <v>6</v>
      </c>
      <c r="P249" t="s">
        <v>46</v>
      </c>
      <c r="Q249" t="s">
        <v>26</v>
      </c>
      <c r="S249" t="s">
        <v>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J74"/>
  <sheetViews>
    <sheetView topLeftCell="AI1" workbookViewId="0">
      <selection activeCell="AN2" sqref="AN2:AN17"/>
    </sheetView>
  </sheetViews>
  <sheetFormatPr defaultRowHeight="14.4" x14ac:dyDescent="0.3"/>
  <cols>
    <col min="1" max="1" width="16.44140625" customWidth="1"/>
    <col min="40" max="40" width="17.33203125" customWidth="1"/>
  </cols>
  <sheetData>
    <row r="1" spans="1:62" ht="15" thickBot="1" x14ac:dyDescent="0.35"/>
    <row r="2" spans="1:62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0</v>
      </c>
      <c r="AP2" s="30"/>
      <c r="AQ2" s="30" t="s">
        <v>19</v>
      </c>
      <c r="AR2" s="30"/>
      <c r="AS2" s="30" t="s">
        <v>17</v>
      </c>
      <c r="AT2" s="30"/>
      <c r="AU2" s="30" t="s">
        <v>18</v>
      </c>
      <c r="AV2" s="30"/>
      <c r="AW2" s="30" t="s">
        <v>15</v>
      </c>
      <c r="AX2" s="30"/>
      <c r="AY2" s="30" t="s">
        <v>82</v>
      </c>
      <c r="AZ2" s="30"/>
      <c r="BA2" s="30" t="s">
        <v>83</v>
      </c>
      <c r="BB2" s="31"/>
      <c r="BC2" s="29" t="s">
        <v>84</v>
      </c>
      <c r="BD2" s="30"/>
      <c r="BE2" s="30" t="s">
        <v>21</v>
      </c>
      <c r="BF2" s="30"/>
      <c r="BG2" s="30" t="s">
        <v>85</v>
      </c>
      <c r="BH2" s="30"/>
      <c r="BI2" s="30" t="s">
        <v>50</v>
      </c>
      <c r="BJ2" s="31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>
        <v>3</v>
      </c>
      <c r="C4" s="7" t="e">
        <v>#NUM!</v>
      </c>
      <c r="D4" s="8" t="e">
        <v>#NUM!</v>
      </c>
      <c r="E4" s="7">
        <v>0.40904340735768263</v>
      </c>
      <c r="F4" s="8">
        <v>0.95291903242714726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-0.52803136631363257</v>
      </c>
      <c r="O4" s="8">
        <f t="shared" ref="O4:O17" si="1">(E4+F4)</f>
        <v>1.3452829582345585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  <c r="AN4" s="7" t="s">
        <v>3</v>
      </c>
      <c r="AO4">
        <v>9.1275573091243345E-2</v>
      </c>
      <c r="AP4">
        <v>8.6978230794340972E-2</v>
      </c>
      <c r="AQ4">
        <v>4.5306757360568023E-2</v>
      </c>
      <c r="AR4">
        <v>4.3173671386444012E-2</v>
      </c>
      <c r="AS4">
        <v>-0.25436435405840824</v>
      </c>
      <c r="AT4">
        <v>-0.2423886341532947</v>
      </c>
      <c r="AU4">
        <v>-0.42925305659581825</v>
      </c>
      <c r="AV4">
        <v>-0.40904340735768263</v>
      </c>
      <c r="AW4">
        <v>-0.42925305659581825</v>
      </c>
      <c r="AX4">
        <v>-0.40904340735768263</v>
      </c>
      <c r="AY4" t="e">
        <v>#NUM!</v>
      </c>
      <c r="AZ4" t="e">
        <v>#NUM!</v>
      </c>
      <c r="BA4" t="e">
        <v>#NUM!</v>
      </c>
      <c r="BB4" s="8" t="e">
        <v>#NUM!</v>
      </c>
      <c r="BC4" s="7">
        <v>-0.35883832541778704</v>
      </c>
      <c r="BD4">
        <v>-0.34194386985489544</v>
      </c>
      <c r="BE4">
        <v>-0.13297095921316998</v>
      </c>
      <c r="BF4">
        <v>-0.12671055779432361</v>
      </c>
      <c r="BG4">
        <v>0.14382261276830499</v>
      </c>
      <c r="BH4">
        <v>0.13705130500031748</v>
      </c>
      <c r="BI4" t="e">
        <v>#NUM!</v>
      </c>
      <c r="BJ4" s="8" t="e">
        <v>#NUM!</v>
      </c>
    </row>
    <row r="5" spans="1:62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>
        <v>0</v>
      </c>
      <c r="AW5" t="e">
        <v>#NUM!</v>
      </c>
      <c r="AX5">
        <v>0</v>
      </c>
      <c r="AY5" t="e">
        <v>#NUM!</v>
      </c>
      <c r="AZ5" t="e">
        <v>#NUM!</v>
      </c>
      <c r="BA5" t="e">
        <v>#NUM!</v>
      </c>
      <c r="BB5" s="8" t="e">
        <v>#NUM!</v>
      </c>
      <c r="BC5" s="7" t="e">
        <v>#NUM!</v>
      </c>
      <c r="BD5">
        <v>0</v>
      </c>
      <c r="BE5" t="e">
        <v>#NUM!</v>
      </c>
      <c r="BF5">
        <v>0</v>
      </c>
      <c r="BG5" t="e">
        <v>#NUM!</v>
      </c>
      <c r="BH5">
        <v>0</v>
      </c>
      <c r="BI5" t="e">
        <v>#NUM!</v>
      </c>
      <c r="BJ5" s="8" t="e">
        <v>#NUM!</v>
      </c>
    </row>
    <row r="6" spans="1:62" x14ac:dyDescent="0.3">
      <c r="A6" t="s">
        <v>31</v>
      </c>
      <c r="C6" s="7" t="e">
        <v>#NUM!</v>
      </c>
      <c r="D6" s="8" t="e">
        <v>#NUM!</v>
      </c>
      <c r="E6" s="7">
        <v>5.5235437486014147</v>
      </c>
      <c r="F6" s="8">
        <v>4.177484510940686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1.3302830649692963</v>
      </c>
      <c r="O6" s="8">
        <f t="shared" si="1"/>
        <v>9.6339788460229911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  <c r="AN6" s="7" t="s">
        <v>31</v>
      </c>
      <c r="AO6">
        <v>-2.4729699190971847E-2</v>
      </c>
      <c r="AP6">
        <v>-0.10330793533050731</v>
      </c>
      <c r="AQ6">
        <v>5.9244005086828817E-2</v>
      </c>
      <c r="AR6">
        <v>0.24749091361631859</v>
      </c>
      <c r="AS6">
        <v>-1.0030690842759673</v>
      </c>
      <c r="AT6">
        <v>-4.1903055629663113</v>
      </c>
      <c r="AU6">
        <v>-0.12532512023210904</v>
      </c>
      <c r="AV6">
        <v>-0.52354374860141473</v>
      </c>
      <c r="AW6">
        <v>0.30738963673090952</v>
      </c>
      <c r="AX6">
        <v>1.2841154462670588</v>
      </c>
      <c r="AY6" t="e">
        <v>#NUM!</v>
      </c>
      <c r="AZ6" t="e">
        <v>#NUM!</v>
      </c>
      <c r="BA6" t="e">
        <v>#NUM!</v>
      </c>
      <c r="BB6" s="8" t="e">
        <v>#NUM!</v>
      </c>
      <c r="BC6" s="7">
        <v>0.75187796762826697</v>
      </c>
      <c r="BD6">
        <v>3.1409585638846478</v>
      </c>
      <c r="BE6">
        <v>-0.13196940972600837</v>
      </c>
      <c r="BF6">
        <v>-0.55130016504838508</v>
      </c>
      <c r="BG6">
        <v>-4.3181796131518929E-2</v>
      </c>
      <c r="BH6">
        <v>-0.18039128449401876</v>
      </c>
      <c r="BI6" t="e">
        <v>#NUM!</v>
      </c>
      <c r="BJ6" s="8" t="e">
        <v>#NUM!</v>
      </c>
    </row>
    <row r="7" spans="1:62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>
        <v>0</v>
      </c>
      <c r="AW7" t="e">
        <v>#NUM!</v>
      </c>
      <c r="AX7">
        <v>0</v>
      </c>
      <c r="AY7" t="e">
        <v>#NUM!</v>
      </c>
      <c r="AZ7" t="e">
        <v>#NUM!</v>
      </c>
      <c r="BA7" t="e">
        <v>#NUM!</v>
      </c>
      <c r="BB7" s="8" t="e">
        <v>#NUM!</v>
      </c>
      <c r="BC7" s="7" t="e">
        <v>#NUM!</v>
      </c>
      <c r="BD7">
        <v>0</v>
      </c>
      <c r="BE7" t="e">
        <v>#NUM!</v>
      </c>
      <c r="BF7">
        <v>0</v>
      </c>
      <c r="BG7" t="e">
        <v>#NUM!</v>
      </c>
      <c r="BH7">
        <v>0</v>
      </c>
      <c r="BI7" t="e">
        <v>#NUM!</v>
      </c>
      <c r="BJ7" s="8" t="e">
        <v>#NUM!</v>
      </c>
    </row>
    <row r="8" spans="1:62" x14ac:dyDescent="0.3">
      <c r="A8" t="s">
        <v>33</v>
      </c>
      <c r="C8" s="7" t="e">
        <v>#NUM!</v>
      </c>
      <c r="D8" s="8" t="e">
        <v>#NUM!</v>
      </c>
      <c r="E8" s="7">
        <v>3.5653746727960369</v>
      </c>
      <c r="F8" s="8">
        <v>3.408724529918294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7.3224135866581275E-2</v>
      </c>
      <c r="O8" s="8">
        <f t="shared" si="1"/>
        <v>6.9722971935749225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  <c r="AN8" s="7" t="s">
        <v>33</v>
      </c>
      <c r="AO8">
        <v>4.868717382078068E-2</v>
      </c>
      <c r="AP8">
        <v>0.1659611636952909</v>
      </c>
      <c r="AQ8">
        <v>-0.2828323857173331</v>
      </c>
      <c r="AR8">
        <v>-0.96409769104998588</v>
      </c>
      <c r="AS8">
        <v>0.9098380095980354</v>
      </c>
      <c r="AT8">
        <v>3.1013871415688596</v>
      </c>
      <c r="AU8">
        <v>-1.045955647487155</v>
      </c>
      <c r="AV8">
        <v>-3.5653746727960369</v>
      </c>
      <c r="AW8">
        <v>0.15168638483208668</v>
      </c>
      <c r="AX8">
        <v>0.51705710083176015</v>
      </c>
      <c r="AY8" t="e">
        <v>#NUM!</v>
      </c>
      <c r="AZ8" t="e">
        <v>#NUM!</v>
      </c>
      <c r="BA8" t="e">
        <v>#NUM!</v>
      </c>
      <c r="BB8" s="8" t="e">
        <v>#NUM!</v>
      </c>
      <c r="BC8" s="7">
        <v>-0.53796451039449078</v>
      </c>
      <c r="BD8">
        <v>-1.8337728228071859</v>
      </c>
      <c r="BE8">
        <v>0.25319339946287828</v>
      </c>
      <c r="BF8">
        <v>0.86306655156251466</v>
      </c>
      <c r="BG8">
        <v>-6.8936520531640538E-2</v>
      </c>
      <c r="BH8">
        <v>-0.23498560854341921</v>
      </c>
      <c r="BI8" t="e">
        <v>#NUM!</v>
      </c>
      <c r="BJ8" s="8" t="e">
        <v>#NUM!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>
        <v>12.650114779014384</v>
      </c>
      <c r="F9" s="6">
        <v>4.8460730335968414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7.9388282616515484</v>
      </c>
      <c r="O9" s="6">
        <f t="shared" si="1"/>
        <v>17.526232386270149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  <c r="AN9" s="5" t="s">
        <v>12</v>
      </c>
      <c r="AO9" s="4">
        <v>0.12928119404037081</v>
      </c>
      <c r="AP9" s="4">
        <v>0.62650610819024166</v>
      </c>
      <c r="AQ9" s="4">
        <v>0.27239270823131939</v>
      </c>
      <c r="AR9" s="4">
        <v>1.3200349579082093</v>
      </c>
      <c r="AS9" s="4">
        <v>7.2229192607352374E-2</v>
      </c>
      <c r="AT9" s="4">
        <v>0.35002794253296265</v>
      </c>
      <c r="AU9" s="4">
        <v>-1.9913267324103652</v>
      </c>
      <c r="AV9" s="4">
        <v>-9.650114779014384</v>
      </c>
      <c r="AW9" s="4">
        <v>-1.1205561035419362</v>
      </c>
      <c r="AX9" s="4">
        <v>-5.4302967160069278</v>
      </c>
      <c r="AY9" s="4" t="e">
        <v>#NUM!</v>
      </c>
      <c r="AZ9" s="4" t="e">
        <v>#NUM!</v>
      </c>
      <c r="BA9" s="4" t="e">
        <v>#NUM!</v>
      </c>
      <c r="BB9" s="6" t="e">
        <v>#NUM!</v>
      </c>
      <c r="BC9" s="5">
        <v>0.31875103000783128</v>
      </c>
      <c r="BD9" s="4">
        <v>1.5446907709521689</v>
      </c>
      <c r="BE9" s="4">
        <v>-0.40065810163097482</v>
      </c>
      <c r="BF9" s="4">
        <v>-1.9416184220059698</v>
      </c>
      <c r="BG9" s="4">
        <v>0.19844403778335432</v>
      </c>
      <c r="BH9" s="4">
        <v>0.96167430017998612</v>
      </c>
      <c r="BI9" s="4" t="e">
        <v>#NUM!</v>
      </c>
      <c r="BJ9" s="6" t="e">
        <v>#NUM!</v>
      </c>
    </row>
    <row r="10" spans="1:62" x14ac:dyDescent="0.3">
      <c r="A10" t="s">
        <v>13</v>
      </c>
      <c r="C10" s="7" t="e">
        <v>#NUM!</v>
      </c>
      <c r="D10" s="8" t="e">
        <v>#NUM!</v>
      </c>
      <c r="E10" s="7">
        <v>20.859417298791556</v>
      </c>
      <c r="F10" s="8">
        <v>10.215931955777927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10.265840397075669</v>
      </c>
      <c r="O10" s="8">
        <f t="shared" si="1"/>
        <v>31.145965296896037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  <c r="AN10" s="7" t="s">
        <v>13</v>
      </c>
      <c r="AO10">
        <v>9.1469203247039374E-2</v>
      </c>
      <c r="AP10">
        <v>0.93444315642097564</v>
      </c>
      <c r="AQ10">
        <v>-0.33177792905792014</v>
      </c>
      <c r="AR10">
        <v>-3.3894207476846283</v>
      </c>
      <c r="AS10">
        <v>1.0415779772643057</v>
      </c>
      <c r="AT10">
        <v>10.640689742368956</v>
      </c>
      <c r="AU10">
        <v>-0.4756704840857095</v>
      </c>
      <c r="AV10">
        <v>-4.8594172987915556</v>
      </c>
      <c r="AW10">
        <v>-1.582500119681934E-2</v>
      </c>
      <c r="AX10">
        <v>-0.16166713542681066</v>
      </c>
      <c r="AY10" t="e">
        <v>#NUM!</v>
      </c>
      <c r="AZ10" t="e">
        <v>#NUM!</v>
      </c>
      <c r="BA10" t="e">
        <v>#NUM!</v>
      </c>
      <c r="BB10" s="8" t="e">
        <v>#NUM!</v>
      </c>
      <c r="BC10" s="7">
        <v>0.72100044523980944</v>
      </c>
      <c r="BD10">
        <v>7.3656914886554823</v>
      </c>
      <c r="BE10">
        <v>0.11651499038321306</v>
      </c>
      <c r="BF10">
        <v>1.1903092135830242</v>
      </c>
      <c r="BG10">
        <v>-0.19424492582542319</v>
      </c>
      <c r="BH10">
        <v>-1.9843929449876541</v>
      </c>
      <c r="BI10" t="e">
        <v>#NUM!</v>
      </c>
      <c r="BJ10" s="8" t="e">
        <v>#NUM!</v>
      </c>
    </row>
    <row r="11" spans="1:62" x14ac:dyDescent="0.3">
      <c r="A11" t="s">
        <v>14</v>
      </c>
      <c r="C11" s="7" t="e">
        <v>#NUM!</v>
      </c>
      <c r="D11" s="8" t="e">
        <v>#NUM!</v>
      </c>
      <c r="E11" s="7">
        <v>114.16971560929301</v>
      </c>
      <c r="F11" s="8">
        <v>25.272434701107375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87.941109600002747</v>
      </c>
      <c r="O11" s="8">
        <f t="shared" si="1"/>
        <v>138.73956850808582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  <c r="AN11" s="7" t="s">
        <v>14</v>
      </c>
      <c r="AO11">
        <v>0.10161481910550615</v>
      </c>
      <c r="AP11">
        <v>2.5680538805087423</v>
      </c>
      <c r="AQ11">
        <v>-0.38160502391763124</v>
      </c>
      <c r="AR11">
        <v>-9.6440880485728542</v>
      </c>
      <c r="AS11">
        <v>0.31644625550078026</v>
      </c>
      <c r="AT11">
        <v>7.997367328553409</v>
      </c>
      <c r="AU11">
        <v>-2.1829996302997912</v>
      </c>
      <c r="AV11">
        <v>-55.169715609293014</v>
      </c>
      <c r="AW11">
        <v>0.35744256614536324</v>
      </c>
      <c r="AX11">
        <v>9.0334439123049464</v>
      </c>
      <c r="AY11" t="e">
        <v>#NUM!</v>
      </c>
      <c r="AZ11" t="e">
        <v>#NUM!</v>
      </c>
      <c r="BA11" t="e">
        <v>#NUM!</v>
      </c>
      <c r="BB11" s="8" t="e">
        <v>#NUM!</v>
      </c>
      <c r="BC11" s="7">
        <v>0.59418235640926176</v>
      </c>
      <c r="BD11">
        <v>15.016434802903177</v>
      </c>
      <c r="BE11">
        <v>0.12723482756038373</v>
      </c>
      <c r="BF11">
        <v>3.2155338712264552</v>
      </c>
      <c r="BG11">
        <v>-0.17970577231304097</v>
      </c>
      <c r="BH11">
        <v>-4.5416023961933973</v>
      </c>
      <c r="BI11" t="e">
        <v>#NUM!</v>
      </c>
      <c r="BJ11" s="8" t="e">
        <v>#NUM!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>
        <v>59.800766232695501</v>
      </c>
      <c r="F12" s="6">
        <v>12.746714385173266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46.556592157856244</v>
      </c>
      <c r="O12" s="6">
        <f t="shared" si="1"/>
        <v>71.83541391436728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  <c r="AN12" s="5" t="s">
        <v>34</v>
      </c>
      <c r="AO12" s="4">
        <v>5.7004069661346669E-3</v>
      </c>
      <c r="AP12" s="4">
        <v>7.2661459476570656E-2</v>
      </c>
      <c r="AQ12" s="4">
        <v>-0.32834198560062211</v>
      </c>
      <c r="AR12" s="4">
        <v>-4.1852815111118034</v>
      </c>
      <c r="AS12" s="4">
        <v>-1.0696121123241213</v>
      </c>
      <c r="AT12" s="4">
        <v>-13.634040098717442</v>
      </c>
      <c r="AU12" s="4">
        <v>-2.8086270038605607</v>
      </c>
      <c r="AV12" s="4">
        <v>-35.800766232695501</v>
      </c>
      <c r="AW12" s="4">
        <v>1.1600695247683239</v>
      </c>
      <c r="AX12" s="4">
        <v>14.787074899165511</v>
      </c>
      <c r="AY12" s="4" t="e">
        <v>#NUM!</v>
      </c>
      <c r="AZ12" s="4" t="e">
        <v>#NUM!</v>
      </c>
      <c r="BA12" s="4" t="e">
        <v>#NUM!</v>
      </c>
      <c r="BB12" s="6" t="e">
        <v>#NUM!</v>
      </c>
      <c r="BC12" s="5">
        <v>-9.8820677022867995E-2</v>
      </c>
      <c r="BD12" s="4">
        <v>-1.2596389453599528</v>
      </c>
      <c r="BE12" s="4">
        <v>0.2178234941308482</v>
      </c>
      <c r="BF12" s="4">
        <v>2.7765338660663872</v>
      </c>
      <c r="BG12" s="4">
        <v>-0.12038324230304746</v>
      </c>
      <c r="BH12" s="4">
        <v>-1.534490806398054</v>
      </c>
      <c r="BI12" s="4" t="e">
        <v>#NUM!</v>
      </c>
      <c r="BJ12" s="6" t="e">
        <v>#NUM!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>
        <v>9.4979618287551357</v>
      </c>
      <c r="F13" s="6">
        <v>2.0513019720065389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7.4064056251029529</v>
      </c>
      <c r="O13" s="6">
        <f t="shared" si="1"/>
        <v>11.420629207251768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  <c r="AN13" s="5" t="s">
        <v>25</v>
      </c>
      <c r="AO13" s="4">
        <v>7.2944627949027091E-2</v>
      </c>
      <c r="AP13" s="4">
        <v>0.14963145915912257</v>
      </c>
      <c r="AQ13" s="4">
        <v>-0.32829545100494778</v>
      </c>
      <c r="AR13" s="4">
        <v>-0.67343310604722539</v>
      </c>
      <c r="AS13" s="4">
        <v>-0.64900588685560101</v>
      </c>
      <c r="AT13" s="4">
        <v>-1.3313070555507469</v>
      </c>
      <c r="AU13" s="4">
        <v>-2.1927350970931538</v>
      </c>
      <c r="AV13" s="4">
        <v>-4.4979618287551357</v>
      </c>
      <c r="AW13" s="4">
        <v>0.67865636495215009</v>
      </c>
      <c r="AX13" s="4">
        <v>1.3921291397411348</v>
      </c>
      <c r="AY13" s="4" t="e">
        <v>#NUM!</v>
      </c>
      <c r="AZ13" s="4" t="e">
        <v>#NUM!</v>
      </c>
      <c r="BA13" s="4" t="e">
        <v>#NUM!</v>
      </c>
      <c r="BB13" s="6" t="e">
        <v>#NUM!</v>
      </c>
      <c r="BC13" s="5">
        <v>0.47055084253557583</v>
      </c>
      <c r="BD13" s="4">
        <v>0.965241871222565</v>
      </c>
      <c r="BE13" s="4">
        <v>9.0213840402437059E-2</v>
      </c>
      <c r="BF13" s="4">
        <v>0.18505582871980231</v>
      </c>
      <c r="BG13" s="4">
        <v>-0.1356824065083268</v>
      </c>
      <c r="BH13" s="4">
        <v>-0.27832558803712359</v>
      </c>
      <c r="BI13" s="4" t="e">
        <v>#NUM!</v>
      </c>
      <c r="BJ13" s="6" t="e">
        <v>#NUM!</v>
      </c>
    </row>
    <row r="14" spans="1:62" x14ac:dyDescent="0.3">
      <c r="A14" t="s">
        <v>35</v>
      </c>
      <c r="C14" s="7" t="e">
        <v>#NUM!</v>
      </c>
      <c r="D14" s="8" t="e">
        <v>#NUM!</v>
      </c>
      <c r="E14" s="7">
        <v>1.0076901253844646</v>
      </c>
      <c r="F14" s="8">
        <v>1.3727413220425644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-0.35353333969376832</v>
      </c>
      <c r="O14" s="8">
        <f t="shared" si="1"/>
        <v>2.403214611568834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  <c r="AN14" s="7" t="s">
        <v>35</v>
      </c>
      <c r="AO14">
        <v>0.10094912980954501</v>
      </c>
      <c r="AP14">
        <v>0.13857704191380127</v>
      </c>
      <c r="AQ14">
        <v>0.15417889666399404</v>
      </c>
      <c r="AR14">
        <v>0.2116477424375951</v>
      </c>
      <c r="AS14">
        <v>-0.36986269562850516</v>
      </c>
      <c r="AT14">
        <v>-0.50772580577130078</v>
      </c>
      <c r="AU14">
        <v>0.72286734483888948</v>
      </c>
      <c r="AV14">
        <v>0.99230987461553544</v>
      </c>
      <c r="AW14">
        <v>-0.73407138635928615</v>
      </c>
      <c r="AX14">
        <v>-1.0076901253844646</v>
      </c>
      <c r="AY14" t="e">
        <v>#NUM!</v>
      </c>
      <c r="AZ14" t="e">
        <v>#NUM!</v>
      </c>
      <c r="BA14" t="e">
        <v>#NUM!</v>
      </c>
      <c r="BB14" s="8" t="e">
        <v>#NUM!</v>
      </c>
      <c r="BC14" s="7">
        <v>0.1410378517897444</v>
      </c>
      <c r="BD14">
        <v>0.193608487123897</v>
      </c>
      <c r="BE14">
        <v>-0.481607484996808</v>
      </c>
      <c r="BF14">
        <v>-0.66112249566011272</v>
      </c>
      <c r="BG14">
        <v>0.27916383027255054</v>
      </c>
      <c r="BH14">
        <v>0.38321972543480709</v>
      </c>
      <c r="BI14" t="e">
        <v>#NUM!</v>
      </c>
      <c r="BJ14" s="8" t="e">
        <v>#NUM!</v>
      </c>
    </row>
    <row r="15" spans="1:62" x14ac:dyDescent="0.3">
      <c r="A15" t="s">
        <v>36</v>
      </c>
      <c r="C15" s="7" t="e">
        <v>#NUM!</v>
      </c>
      <c r="D15" s="8" t="e">
        <v>#NUM!</v>
      </c>
      <c r="E15" s="7">
        <v>1.2580672745027153</v>
      </c>
      <c r="F15" s="8">
        <v>1.1853184891387782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3.4632214013956331E-2</v>
      </c>
      <c r="O15" s="8">
        <f t="shared" si="1"/>
        <v>2.4145535088138734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  <c r="AN15" s="7" t="s">
        <v>36</v>
      </c>
      <c r="AO15">
        <v>2.0128003894728196E-2</v>
      </c>
      <c r="AP15">
        <v>2.3858095165878668E-2</v>
      </c>
      <c r="AQ15">
        <v>-0.44844294586778261</v>
      </c>
      <c r="AR15">
        <v>-0.531547715060943</v>
      </c>
      <c r="AS15">
        <v>1.0477929917270614</v>
      </c>
      <c r="AT15">
        <v>1.2419684058841209</v>
      </c>
      <c r="AU15">
        <v>-1.0613748844977475</v>
      </c>
      <c r="AV15">
        <v>-1.2580672745027153</v>
      </c>
      <c r="AW15">
        <v>0.60275400592161288</v>
      </c>
      <c r="AX15">
        <v>0.71445546762135237</v>
      </c>
      <c r="AY15" t="e">
        <v>#NUM!</v>
      </c>
      <c r="AZ15" t="e">
        <v>#NUM!</v>
      </c>
      <c r="BA15" t="e">
        <v>#NUM!</v>
      </c>
      <c r="BB15" s="8" t="e">
        <v>#NUM!</v>
      </c>
      <c r="BC15" s="7">
        <v>0.39949986423496503</v>
      </c>
      <c r="BD15">
        <v>0.47353457548613576</v>
      </c>
      <c r="BE15">
        <v>0.49853578743786553</v>
      </c>
      <c r="BF15">
        <v>0.59092368634746184</v>
      </c>
      <c r="BG15">
        <v>-0.38050866398995081</v>
      </c>
      <c r="BH15">
        <v>-0.45102395470478351</v>
      </c>
      <c r="BI15" t="e">
        <v>#NUM!</v>
      </c>
      <c r="BJ15" s="8" t="e">
        <v>#NUM!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>
        <v>7.6532057491450427</v>
      </c>
      <c r="F16" s="6">
        <v>1.3043092986940725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6.2802663777802703</v>
      </c>
      <c r="O16" s="6">
        <f t="shared" si="1"/>
        <v>8.9026359555990648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  <c r="AN16" s="5" t="s">
        <v>37</v>
      </c>
      <c r="AO16" s="4">
        <v>0.26945618832476642</v>
      </c>
      <c r="AP16" s="4">
        <v>0.35145421202265403</v>
      </c>
      <c r="AQ16" s="4">
        <v>-0.27041441011071343</v>
      </c>
      <c r="AR16" s="4">
        <v>-0.35270402960827596</v>
      </c>
      <c r="AS16" s="4">
        <v>-1.2674951798628589</v>
      </c>
      <c r="AT16" s="4">
        <v>-1.6532057491450427</v>
      </c>
      <c r="AU16" s="4">
        <v>-3.5675631185057268</v>
      </c>
      <c r="AV16" s="4">
        <v>-4.6532057491450427</v>
      </c>
      <c r="AW16" s="4">
        <v>-0.11746121054142421</v>
      </c>
      <c r="AX16" s="4">
        <v>-0.15320574914504181</v>
      </c>
      <c r="AY16" s="4" t="e">
        <v>#NUM!</v>
      </c>
      <c r="AZ16" s="4" t="e">
        <v>#NUM!</v>
      </c>
      <c r="BA16" s="4" t="e">
        <v>#NUM!</v>
      </c>
      <c r="BB16" s="6" t="e">
        <v>#NUM!</v>
      </c>
      <c r="BC16" s="5">
        <v>-9.4228042219440672E-2</v>
      </c>
      <c r="BD16" s="4">
        <v>-0.12290251166455413</v>
      </c>
      <c r="BE16" s="4">
        <v>0.19343651579985682</v>
      </c>
      <c r="BF16" s="4">
        <v>0.25230104626473615</v>
      </c>
      <c r="BG16" s="4">
        <v>-7.8190548504943225E-2</v>
      </c>
      <c r="BH16" s="4">
        <v>-0.10198465948498736</v>
      </c>
      <c r="BI16" s="4" t="e">
        <v>#NUM!</v>
      </c>
      <c r="BJ16" s="6" t="e">
        <v>#NUM!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5.5799776253230187</v>
      </c>
      <c r="F17" s="19">
        <v>1.1168633586007088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4.5036372534483302</v>
      </c>
      <c r="O17" s="19">
        <f t="shared" si="1"/>
        <v>6.6703551779874299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  <c r="AN17" s="18" t="s">
        <v>38</v>
      </c>
      <c r="AO17" s="24">
        <v>-5.2317898604922988E-2</v>
      </c>
      <c r="AP17" s="24">
        <v>-5.8431943950825627E-2</v>
      </c>
      <c r="AQ17" s="24">
        <v>0.33987116852468069</v>
      </c>
      <c r="AR17" s="24">
        <v>0.37958965477002238</v>
      </c>
      <c r="AS17" s="24">
        <v>-0.51929147899493966</v>
      </c>
      <c r="AT17" s="24">
        <v>-0.57997762532301778</v>
      </c>
      <c r="AU17" s="24" t="e">
        <v>#NUM!</v>
      </c>
      <c r="AV17" s="24" t="e">
        <v>#NUM!</v>
      </c>
      <c r="AW17" s="24">
        <v>0.37607319771258074</v>
      </c>
      <c r="AX17" s="24">
        <v>0.42002237467698134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 t="e">
        <v>#NUM!</v>
      </c>
      <c r="BD17" s="24" t="e">
        <v>#NUM!</v>
      </c>
      <c r="BE17" s="24">
        <v>-0.79050910367587923</v>
      </c>
      <c r="BF17" s="24">
        <v>-0.8828906525358784</v>
      </c>
      <c r="BG17" s="24">
        <v>0.45758890853653933</v>
      </c>
      <c r="BH17" s="24">
        <v>0.5110642852465519</v>
      </c>
      <c r="BI17" s="24" t="e">
        <v>#NUM!</v>
      </c>
      <c r="BJ17" s="19" t="e">
        <v>#NUM!</v>
      </c>
    </row>
    <row r="20" spans="1:62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6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62" x14ac:dyDescent="0.3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M23">
        <v>73</v>
      </c>
      <c r="N23">
        <v>60</v>
      </c>
      <c r="O23">
        <v>6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62" x14ac:dyDescent="0.3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M24">
        <v>51</v>
      </c>
      <c r="N24">
        <v>38</v>
      </c>
      <c r="O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62" x14ac:dyDescent="0.3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M25">
        <v>61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62" x14ac:dyDescent="0.3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M26">
        <v>66</v>
      </c>
      <c r="N26">
        <v>53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62" x14ac:dyDescent="0.3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M27">
        <v>83</v>
      </c>
      <c r="N27">
        <v>82</v>
      </c>
      <c r="O27">
        <v>7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62" x14ac:dyDescent="0.3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M28">
        <v>54</v>
      </c>
      <c r="N28">
        <v>53</v>
      </c>
      <c r="O28">
        <v>4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62" x14ac:dyDescent="0.3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M29">
        <v>87</v>
      </c>
      <c r="N29">
        <v>74</v>
      </c>
      <c r="O29">
        <v>7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62" x14ac:dyDescent="0.3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69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62" x14ac:dyDescent="0.3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41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62" x14ac:dyDescent="0.3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61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3">
      <c r="A33">
        <v>9</v>
      </c>
      <c r="B33" t="s">
        <v>0</v>
      </c>
      <c r="C33" t="s">
        <v>20</v>
      </c>
      <c r="D33" t="s">
        <v>22</v>
      </c>
      <c r="E33" t="s">
        <v>2</v>
      </c>
      <c r="K33">
        <v>15</v>
      </c>
      <c r="L33">
        <v>27</v>
      </c>
      <c r="M33">
        <v>103</v>
      </c>
      <c r="N33">
        <v>34</v>
      </c>
      <c r="O33">
        <v>0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3">
      <c r="A34">
        <v>9</v>
      </c>
      <c r="B34" t="s">
        <v>0</v>
      </c>
      <c r="C34" t="s">
        <v>20</v>
      </c>
      <c r="D34" t="s">
        <v>22</v>
      </c>
      <c r="E34" t="s">
        <v>2</v>
      </c>
      <c r="K34">
        <v>15</v>
      </c>
      <c r="L34">
        <v>13</v>
      </c>
      <c r="M34">
        <v>94</v>
      </c>
      <c r="N34">
        <v>53</v>
      </c>
      <c r="O34">
        <v>0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3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48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3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57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3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7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3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47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3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60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3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24</v>
      </c>
      <c r="O40">
        <v>5</v>
      </c>
      <c r="P40">
        <v>2</v>
      </c>
      <c r="Q40">
        <v>0</v>
      </c>
      <c r="R40">
        <v>3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3</v>
      </c>
      <c r="AD40">
        <v>18</v>
      </c>
      <c r="AE40">
        <v>7.6666666666666652</v>
      </c>
      <c r="AF40">
        <v>2.9999999999999996</v>
      </c>
    </row>
    <row r="41" spans="1:32" x14ac:dyDescent="0.3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42</v>
      </c>
      <c r="O41">
        <v>9</v>
      </c>
      <c r="P41">
        <v>3</v>
      </c>
      <c r="Q41">
        <v>0</v>
      </c>
      <c r="R41">
        <v>6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6</v>
      </c>
      <c r="AD41">
        <v>19</v>
      </c>
      <c r="AE41">
        <v>7.6666666666666652</v>
      </c>
      <c r="AF41">
        <v>2.9999999999999996</v>
      </c>
    </row>
    <row r="42" spans="1:32" x14ac:dyDescent="0.3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47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3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47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3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60</v>
      </c>
      <c r="O44">
        <v>10</v>
      </c>
      <c r="P44">
        <v>3</v>
      </c>
      <c r="Q44">
        <v>1</v>
      </c>
      <c r="R44">
        <v>0</v>
      </c>
      <c r="S44">
        <v>6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6</v>
      </c>
      <c r="AD44">
        <v>22</v>
      </c>
      <c r="AE44">
        <v>7.6666666666666652</v>
      </c>
      <c r="AF44">
        <v>2.9999999999999996</v>
      </c>
    </row>
    <row r="45" spans="1:32" x14ac:dyDescent="0.3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48</v>
      </c>
      <c r="O45">
        <v>10</v>
      </c>
      <c r="P45">
        <v>4</v>
      </c>
      <c r="Q45">
        <v>0</v>
      </c>
      <c r="R45">
        <v>6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6</v>
      </c>
      <c r="AD45">
        <v>23</v>
      </c>
      <c r="AE45">
        <v>7.6666666666666652</v>
      </c>
      <c r="AF45">
        <v>2.9999999999999996</v>
      </c>
    </row>
    <row r="46" spans="1:32" x14ac:dyDescent="0.3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44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3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56</v>
      </c>
      <c r="O47">
        <v>10</v>
      </c>
      <c r="P47">
        <v>3</v>
      </c>
      <c r="Q47">
        <v>0</v>
      </c>
      <c r="R47">
        <v>7</v>
      </c>
      <c r="S47">
        <v>0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7</v>
      </c>
      <c r="AD47">
        <v>25</v>
      </c>
      <c r="AE47">
        <v>7.6666666666666652</v>
      </c>
      <c r="AF47">
        <v>2.9999999999999996</v>
      </c>
    </row>
    <row r="48" spans="1:32" x14ac:dyDescent="0.3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56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3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3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57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3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3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70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3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64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5.3670590709881001</v>
      </c>
      <c r="AF53">
        <v>5.0673134347978985</v>
      </c>
    </row>
    <row r="54" spans="1:32" x14ac:dyDescent="0.3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50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5.3670590709881001</v>
      </c>
      <c r="AF54">
        <v>5.0673134347978985</v>
      </c>
    </row>
    <row r="55" spans="1:32" x14ac:dyDescent="0.3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47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5.3670590709881001</v>
      </c>
      <c r="AF55">
        <v>5.0673134347978985</v>
      </c>
    </row>
    <row r="56" spans="1:32" x14ac:dyDescent="0.3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75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6.631921016866813</v>
      </c>
      <c r="AF56">
        <v>5.3453422739325482</v>
      </c>
    </row>
    <row r="57" spans="1:32" x14ac:dyDescent="0.3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86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6.631921016866813</v>
      </c>
      <c r="AF57">
        <v>5.3453422739325482</v>
      </c>
    </row>
    <row r="58" spans="1:32" x14ac:dyDescent="0.3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64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6.897040000790585</v>
      </c>
      <c r="AF58">
        <v>5.5480818925923776</v>
      </c>
    </row>
    <row r="59" spans="1:32" x14ac:dyDescent="0.3">
      <c r="A59">
        <v>48</v>
      </c>
      <c r="B59" t="s">
        <v>0</v>
      </c>
      <c r="C59" t="s">
        <v>20</v>
      </c>
      <c r="D59" t="s">
        <v>2</v>
      </c>
      <c r="E59" t="s">
        <v>21</v>
      </c>
      <c r="F59">
        <v>0</v>
      </c>
      <c r="G59">
        <v>0</v>
      </c>
      <c r="H59">
        <v>7</v>
      </c>
      <c r="I59">
        <v>0</v>
      </c>
      <c r="J59">
        <v>3</v>
      </c>
      <c r="K59">
        <v>15</v>
      </c>
      <c r="L59">
        <v>20</v>
      </c>
      <c r="M59">
        <v>121</v>
      </c>
      <c r="N59">
        <v>66</v>
      </c>
      <c r="O59">
        <v>10</v>
      </c>
      <c r="P59">
        <v>0</v>
      </c>
      <c r="Q59">
        <v>2</v>
      </c>
      <c r="R59">
        <v>7</v>
      </c>
      <c r="S59">
        <v>1</v>
      </c>
      <c r="T59">
        <v>6</v>
      </c>
      <c r="U59" t="s">
        <v>46</v>
      </c>
      <c r="V59" t="s">
        <v>45</v>
      </c>
      <c r="W59" t="b">
        <v>0</v>
      </c>
      <c r="Z59">
        <v>48</v>
      </c>
      <c r="AA59">
        <v>7</v>
      </c>
      <c r="AD59">
        <v>37</v>
      </c>
      <c r="AE59">
        <v>6.897040000790585</v>
      </c>
      <c r="AF59">
        <v>5.5480818925923776</v>
      </c>
    </row>
    <row r="60" spans="1:32" x14ac:dyDescent="0.3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1</v>
      </c>
      <c r="I60">
        <v>0</v>
      </c>
      <c r="J60">
        <v>6</v>
      </c>
      <c r="K60">
        <v>3</v>
      </c>
      <c r="L60">
        <v>13</v>
      </c>
      <c r="M60">
        <v>84</v>
      </c>
      <c r="N60">
        <v>55</v>
      </c>
      <c r="O60">
        <v>7</v>
      </c>
      <c r="P60">
        <v>0</v>
      </c>
      <c r="Q60">
        <v>1</v>
      </c>
      <c r="R60">
        <v>1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48</v>
      </c>
      <c r="AB60">
        <v>5</v>
      </c>
      <c r="AD60">
        <v>38</v>
      </c>
      <c r="AE60">
        <v>6.897040000790585</v>
      </c>
      <c r="AF60">
        <v>5.5480818925923776</v>
      </c>
    </row>
    <row r="61" spans="1:32" x14ac:dyDescent="0.3">
      <c r="A61">
        <v>48</v>
      </c>
      <c r="B61" t="s">
        <v>0</v>
      </c>
      <c r="C61" t="s">
        <v>20</v>
      </c>
      <c r="D61" t="s">
        <v>2</v>
      </c>
      <c r="E61" t="s">
        <v>16</v>
      </c>
      <c r="F61">
        <v>0</v>
      </c>
      <c r="G61">
        <v>0</v>
      </c>
      <c r="H61">
        <v>9</v>
      </c>
      <c r="I61">
        <v>0</v>
      </c>
      <c r="J61">
        <v>4</v>
      </c>
      <c r="K61">
        <v>15</v>
      </c>
      <c r="L61">
        <v>43</v>
      </c>
      <c r="M61">
        <v>170</v>
      </c>
      <c r="N61">
        <v>69</v>
      </c>
      <c r="O61">
        <v>13</v>
      </c>
      <c r="P61">
        <v>0</v>
      </c>
      <c r="Q61">
        <v>4</v>
      </c>
      <c r="R61">
        <v>9</v>
      </c>
      <c r="S61">
        <v>0</v>
      </c>
      <c r="T61">
        <v>6</v>
      </c>
      <c r="U61" t="s">
        <v>46</v>
      </c>
      <c r="V61" t="s">
        <v>45</v>
      </c>
      <c r="W61" t="b">
        <v>0</v>
      </c>
      <c r="Z61">
        <v>48</v>
      </c>
      <c r="AA61">
        <v>9</v>
      </c>
      <c r="AD61">
        <v>39</v>
      </c>
      <c r="AE61">
        <v>6.897040000790585</v>
      </c>
      <c r="AF61">
        <v>5.5480818925923776</v>
      </c>
    </row>
    <row r="62" spans="1:32" x14ac:dyDescent="0.3">
      <c r="A62">
        <v>48</v>
      </c>
      <c r="B62" t="s">
        <v>0</v>
      </c>
      <c r="C62" t="s">
        <v>20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0</v>
      </c>
      <c r="K62">
        <v>15</v>
      </c>
      <c r="L62">
        <v>16</v>
      </c>
      <c r="M62">
        <v>103</v>
      </c>
      <c r="N62">
        <v>56</v>
      </c>
      <c r="O62">
        <v>9</v>
      </c>
      <c r="P62">
        <v>2</v>
      </c>
      <c r="Q62">
        <v>0</v>
      </c>
      <c r="R62">
        <v>7</v>
      </c>
      <c r="S62">
        <v>0</v>
      </c>
      <c r="T62">
        <v>1</v>
      </c>
      <c r="U62" t="s">
        <v>46</v>
      </c>
      <c r="V62" t="s">
        <v>45</v>
      </c>
      <c r="W62" t="b">
        <v>0</v>
      </c>
      <c r="Z62">
        <v>48</v>
      </c>
      <c r="AA62">
        <v>7</v>
      </c>
      <c r="AD62">
        <v>40</v>
      </c>
      <c r="AE62">
        <v>6.897040000790585</v>
      </c>
      <c r="AF62">
        <v>5.5480818925923776</v>
      </c>
    </row>
    <row r="63" spans="1:32" x14ac:dyDescent="0.3">
      <c r="A63">
        <v>48</v>
      </c>
      <c r="B63" t="s">
        <v>0</v>
      </c>
      <c r="C63" t="s">
        <v>20</v>
      </c>
      <c r="E63" t="s">
        <v>2</v>
      </c>
      <c r="F63">
        <v>4</v>
      </c>
      <c r="G63">
        <v>0</v>
      </c>
      <c r="H63">
        <v>4</v>
      </c>
      <c r="I63">
        <v>0</v>
      </c>
      <c r="J63">
        <v>1</v>
      </c>
      <c r="K63">
        <v>15</v>
      </c>
      <c r="L63">
        <v>14</v>
      </c>
      <c r="M63">
        <v>79</v>
      </c>
      <c r="N63">
        <v>36</v>
      </c>
      <c r="O63">
        <v>9</v>
      </c>
      <c r="P63">
        <v>2</v>
      </c>
      <c r="Q63">
        <v>1</v>
      </c>
      <c r="R63">
        <v>6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6.897040000790585</v>
      </c>
      <c r="AF63">
        <v>5.5480818925923776</v>
      </c>
    </row>
    <row r="64" spans="1:32" x14ac:dyDescent="0.3">
      <c r="A64">
        <v>48</v>
      </c>
      <c r="B64" t="s">
        <v>0</v>
      </c>
      <c r="C64" t="s">
        <v>20</v>
      </c>
      <c r="D64" t="s">
        <v>21</v>
      </c>
      <c r="E64" t="s">
        <v>2</v>
      </c>
      <c r="F64">
        <v>0</v>
      </c>
      <c r="G64">
        <v>0</v>
      </c>
      <c r="H64">
        <v>0</v>
      </c>
      <c r="I64">
        <v>0</v>
      </c>
      <c r="J64">
        <v>5</v>
      </c>
      <c r="K64">
        <v>15</v>
      </c>
      <c r="L64">
        <v>10</v>
      </c>
      <c r="M64">
        <v>75</v>
      </c>
      <c r="N64">
        <v>40</v>
      </c>
      <c r="O64">
        <v>5</v>
      </c>
      <c r="P64">
        <v>0</v>
      </c>
      <c r="Q64">
        <v>1</v>
      </c>
      <c r="R64">
        <v>0</v>
      </c>
      <c r="S64">
        <v>4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4</v>
      </c>
      <c r="AD64">
        <v>42</v>
      </c>
      <c r="AE64">
        <v>6.897040000790585</v>
      </c>
      <c r="AF64">
        <v>5.5480818925923776</v>
      </c>
    </row>
    <row r="65" spans="1:32" x14ac:dyDescent="0.3">
      <c r="A65">
        <v>48</v>
      </c>
      <c r="B65" t="s">
        <v>0</v>
      </c>
      <c r="C65" t="s">
        <v>20</v>
      </c>
      <c r="E65" t="s">
        <v>2</v>
      </c>
      <c r="F65">
        <v>0</v>
      </c>
      <c r="G65">
        <v>0</v>
      </c>
      <c r="H65">
        <v>10</v>
      </c>
      <c r="I65">
        <v>0</v>
      </c>
      <c r="J65">
        <v>1</v>
      </c>
      <c r="K65">
        <v>15</v>
      </c>
      <c r="L65">
        <v>26</v>
      </c>
      <c r="M65">
        <v>131</v>
      </c>
      <c r="N65">
        <v>64</v>
      </c>
      <c r="O65">
        <v>11</v>
      </c>
      <c r="P65">
        <v>2</v>
      </c>
      <c r="Q65">
        <v>1</v>
      </c>
      <c r="R65">
        <v>8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48</v>
      </c>
      <c r="AA65">
        <v>8</v>
      </c>
      <c r="AD65">
        <v>43</v>
      </c>
      <c r="AE65">
        <v>6.897040000790585</v>
      </c>
      <c r="AF65">
        <v>5.5480818925923776</v>
      </c>
    </row>
    <row r="66" spans="1:32" x14ac:dyDescent="0.3">
      <c r="A66">
        <v>48</v>
      </c>
      <c r="B66" t="s">
        <v>0</v>
      </c>
      <c r="C66" t="s">
        <v>20</v>
      </c>
      <c r="E66" t="s">
        <v>21</v>
      </c>
      <c r="F66">
        <v>2</v>
      </c>
      <c r="G66">
        <v>0</v>
      </c>
      <c r="H66">
        <v>11</v>
      </c>
      <c r="I66">
        <v>0</v>
      </c>
      <c r="J66">
        <v>0</v>
      </c>
      <c r="K66">
        <v>15</v>
      </c>
      <c r="L66">
        <v>18</v>
      </c>
      <c r="M66">
        <v>125</v>
      </c>
      <c r="N66">
        <v>74</v>
      </c>
      <c r="O66">
        <v>13</v>
      </c>
      <c r="P66">
        <v>3</v>
      </c>
      <c r="Q66">
        <v>0</v>
      </c>
      <c r="R66">
        <v>10</v>
      </c>
      <c r="S66">
        <v>0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10</v>
      </c>
      <c r="AD66">
        <v>44</v>
      </c>
      <c r="AE66">
        <v>6.897040000790585</v>
      </c>
      <c r="AF66">
        <v>5.5480818925923776</v>
      </c>
    </row>
    <row r="67" spans="1:32" x14ac:dyDescent="0.3">
      <c r="A67">
        <v>48</v>
      </c>
      <c r="B67" t="s">
        <v>0</v>
      </c>
      <c r="C67" t="s">
        <v>20</v>
      </c>
      <c r="D67" t="s">
        <v>16</v>
      </c>
      <c r="E67" t="s">
        <v>21</v>
      </c>
      <c r="F67">
        <v>0</v>
      </c>
      <c r="G67">
        <v>0</v>
      </c>
      <c r="H67">
        <v>1</v>
      </c>
      <c r="I67">
        <v>0</v>
      </c>
      <c r="J67">
        <v>7</v>
      </c>
      <c r="K67">
        <v>15</v>
      </c>
      <c r="L67">
        <v>33</v>
      </c>
      <c r="M67">
        <v>126</v>
      </c>
      <c r="N67">
        <v>45</v>
      </c>
      <c r="O67">
        <v>8</v>
      </c>
      <c r="P67">
        <v>0</v>
      </c>
      <c r="Q67">
        <v>3</v>
      </c>
      <c r="R67">
        <v>1</v>
      </c>
      <c r="S67">
        <v>4</v>
      </c>
      <c r="T67">
        <v>3</v>
      </c>
      <c r="U67" t="s">
        <v>47</v>
      </c>
      <c r="V67" t="s">
        <v>45</v>
      </c>
      <c r="W67" t="b">
        <v>0</v>
      </c>
      <c r="Z67">
        <v>48</v>
      </c>
      <c r="AB67">
        <v>4</v>
      </c>
      <c r="AD67">
        <v>45</v>
      </c>
      <c r="AE67">
        <v>6.897040000790585</v>
      </c>
      <c r="AF67">
        <v>5.5480818925923776</v>
      </c>
    </row>
    <row r="68" spans="1:32" x14ac:dyDescent="0.3">
      <c r="A68">
        <v>51</v>
      </c>
      <c r="B68" t="s">
        <v>0</v>
      </c>
      <c r="C68" t="s">
        <v>20</v>
      </c>
      <c r="E68" t="s">
        <v>2</v>
      </c>
      <c r="F68">
        <v>0</v>
      </c>
      <c r="G68">
        <v>0</v>
      </c>
      <c r="H68">
        <v>11</v>
      </c>
      <c r="I68">
        <v>0</v>
      </c>
      <c r="J68">
        <v>0</v>
      </c>
      <c r="K68">
        <v>15</v>
      </c>
      <c r="L68">
        <v>32</v>
      </c>
      <c r="M68">
        <v>135</v>
      </c>
      <c r="N68">
        <v>56</v>
      </c>
      <c r="O68">
        <v>11</v>
      </c>
      <c r="P68">
        <v>4</v>
      </c>
      <c r="Q68">
        <v>0</v>
      </c>
      <c r="R68">
        <v>7</v>
      </c>
      <c r="S68">
        <v>0</v>
      </c>
      <c r="T68">
        <v>1</v>
      </c>
      <c r="U68" t="s">
        <v>46</v>
      </c>
      <c r="V68" t="s">
        <v>45</v>
      </c>
      <c r="W68" t="b">
        <v>0</v>
      </c>
      <c r="Z68">
        <v>51</v>
      </c>
      <c r="AA68">
        <v>7</v>
      </c>
      <c r="AD68">
        <v>46</v>
      </c>
      <c r="AE68">
        <v>6.897040000790585</v>
      </c>
      <c r="AF68">
        <v>5.5480818925923776</v>
      </c>
    </row>
    <row r="69" spans="1:32" x14ac:dyDescent="0.3">
      <c r="A69">
        <v>51</v>
      </c>
      <c r="B69" t="s">
        <v>0</v>
      </c>
      <c r="C69" t="s">
        <v>20</v>
      </c>
      <c r="D69" t="s">
        <v>21</v>
      </c>
      <c r="E69" t="s">
        <v>2</v>
      </c>
      <c r="F69">
        <v>0</v>
      </c>
      <c r="G69">
        <v>0</v>
      </c>
      <c r="H69">
        <v>1</v>
      </c>
      <c r="I69">
        <v>0</v>
      </c>
      <c r="J69">
        <v>9</v>
      </c>
      <c r="K69">
        <v>15</v>
      </c>
      <c r="L69">
        <v>20</v>
      </c>
      <c r="M69">
        <v>133</v>
      </c>
      <c r="N69">
        <v>78</v>
      </c>
      <c r="O69">
        <v>10</v>
      </c>
      <c r="P69">
        <v>0</v>
      </c>
      <c r="Q69">
        <v>2</v>
      </c>
      <c r="R69">
        <v>1</v>
      </c>
      <c r="S69">
        <v>7</v>
      </c>
      <c r="T69">
        <v>6</v>
      </c>
      <c r="U69" t="s">
        <v>47</v>
      </c>
      <c r="V69" t="s">
        <v>45</v>
      </c>
      <c r="W69" t="b">
        <v>0</v>
      </c>
      <c r="Z69">
        <v>51</v>
      </c>
      <c r="AB69">
        <v>7</v>
      </c>
      <c r="AD69">
        <v>47</v>
      </c>
      <c r="AE69">
        <v>7.0463885497842167</v>
      </c>
      <c r="AF69">
        <v>5.5480818925923776</v>
      </c>
    </row>
    <row r="70" spans="1:32" x14ac:dyDescent="0.3">
      <c r="A70">
        <v>51</v>
      </c>
      <c r="B70" t="s">
        <v>0</v>
      </c>
      <c r="C70" t="s">
        <v>20</v>
      </c>
      <c r="D70" t="s">
        <v>21</v>
      </c>
      <c r="E70" t="s">
        <v>2</v>
      </c>
      <c r="F70">
        <v>0</v>
      </c>
      <c r="G70">
        <v>0</v>
      </c>
      <c r="H70">
        <v>0</v>
      </c>
      <c r="I70">
        <v>0</v>
      </c>
      <c r="J70">
        <v>8</v>
      </c>
      <c r="K70">
        <v>3</v>
      </c>
      <c r="L70">
        <v>23</v>
      </c>
      <c r="M70">
        <v>106</v>
      </c>
      <c r="N70">
        <v>57</v>
      </c>
      <c r="O70">
        <v>8</v>
      </c>
      <c r="P70">
        <v>0</v>
      </c>
      <c r="Q70">
        <v>2</v>
      </c>
      <c r="R70">
        <v>0</v>
      </c>
      <c r="S70">
        <v>6</v>
      </c>
      <c r="T70">
        <v>6</v>
      </c>
      <c r="U70" t="s">
        <v>47</v>
      </c>
      <c r="V70" t="s">
        <v>45</v>
      </c>
      <c r="W70" t="b">
        <v>0</v>
      </c>
      <c r="Z70">
        <v>51</v>
      </c>
      <c r="AB70">
        <v>6</v>
      </c>
      <c r="AD70">
        <v>48</v>
      </c>
      <c r="AE70">
        <v>7.0463885497842167</v>
      </c>
      <c r="AF70">
        <v>5.5480818925923776</v>
      </c>
    </row>
    <row r="71" spans="1:32" x14ac:dyDescent="0.3">
      <c r="A71">
        <v>51</v>
      </c>
      <c r="B71" t="s">
        <v>0</v>
      </c>
      <c r="C71" t="s">
        <v>20</v>
      </c>
      <c r="E71" t="s">
        <v>2</v>
      </c>
      <c r="F71">
        <v>1</v>
      </c>
      <c r="G71">
        <v>0</v>
      </c>
      <c r="H71">
        <v>12</v>
      </c>
      <c r="I71">
        <v>0</v>
      </c>
      <c r="J71">
        <v>0</v>
      </c>
      <c r="K71">
        <v>15</v>
      </c>
      <c r="L71">
        <v>24</v>
      </c>
      <c r="M71">
        <v>137</v>
      </c>
      <c r="N71">
        <v>74</v>
      </c>
      <c r="O71">
        <v>13</v>
      </c>
      <c r="P71">
        <v>3</v>
      </c>
      <c r="Q71">
        <v>0</v>
      </c>
      <c r="R71">
        <v>10</v>
      </c>
      <c r="S71">
        <v>0</v>
      </c>
      <c r="T71">
        <v>1</v>
      </c>
      <c r="U71" t="s">
        <v>46</v>
      </c>
      <c r="V71" t="s">
        <v>45</v>
      </c>
      <c r="W71" t="b">
        <v>0</v>
      </c>
      <c r="Z71">
        <v>51</v>
      </c>
      <c r="AA71">
        <v>10</v>
      </c>
      <c r="AD71">
        <v>49</v>
      </c>
      <c r="AE71">
        <v>7.3459069952508695</v>
      </c>
      <c r="AF71">
        <v>5.2079983158288758</v>
      </c>
    </row>
    <row r="72" spans="1:32" x14ac:dyDescent="0.3">
      <c r="A72">
        <v>51</v>
      </c>
      <c r="B72" t="s">
        <v>0</v>
      </c>
      <c r="C72" t="s">
        <v>20</v>
      </c>
      <c r="D72" t="s">
        <v>19</v>
      </c>
      <c r="E72" t="s">
        <v>2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13</v>
      </c>
      <c r="M72">
        <v>108</v>
      </c>
      <c r="N72">
        <v>67</v>
      </c>
      <c r="O72">
        <v>8</v>
      </c>
      <c r="P72">
        <v>0</v>
      </c>
      <c r="Q72">
        <v>1</v>
      </c>
      <c r="R72">
        <v>0</v>
      </c>
      <c r="S72">
        <v>7</v>
      </c>
      <c r="T72">
        <v>6</v>
      </c>
      <c r="U72" t="s">
        <v>47</v>
      </c>
      <c r="V72" t="s">
        <v>45</v>
      </c>
      <c r="W72" t="b">
        <v>0</v>
      </c>
      <c r="Z72">
        <v>51</v>
      </c>
      <c r="AB72">
        <v>7</v>
      </c>
      <c r="AD72">
        <v>50</v>
      </c>
      <c r="AE72">
        <v>7.3459069952508695</v>
      </c>
      <c r="AF72">
        <v>5.2079983158288758</v>
      </c>
    </row>
    <row r="73" spans="1:32" x14ac:dyDescent="0.3">
      <c r="AD73">
        <v>51</v>
      </c>
      <c r="AE73">
        <v>7.3459069952508695</v>
      </c>
      <c r="AF73">
        <v>5.2079983158288758</v>
      </c>
    </row>
    <row r="74" spans="1:32" x14ac:dyDescent="0.3">
      <c r="AD74">
        <v>52</v>
      </c>
      <c r="AE74">
        <v>7.5648669831930704</v>
      </c>
      <c r="AF74">
        <v>5.5902922370298889</v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4 AQ4 AS4 AU4 AW4 AY4 BA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 AW8 AY8 BA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 AX4 AZ4 BB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 AX5 AZ5 BB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 AX7 AZ7 BB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W6 AU6 AY6 BA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 AW9 AY9 BA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 AW12 AY12 BA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 AW14 AY14 BA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 AW15 AY15 BA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 AW16 AY16 BA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 AW17 AY17 BA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 BE12 BG12 BI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4 BC4 BG4 B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J90"/>
  <sheetViews>
    <sheetView topLeftCell="AH1" workbookViewId="0">
      <selection activeCell="AX28" sqref="AX28"/>
    </sheetView>
  </sheetViews>
  <sheetFormatPr defaultRowHeight="14.4" x14ac:dyDescent="0.3"/>
  <cols>
    <col min="1" max="1" width="16.88671875" customWidth="1"/>
    <col min="40" max="40" width="17.109375" customWidth="1"/>
  </cols>
  <sheetData>
    <row r="1" spans="1:62" ht="15" thickBot="1" x14ac:dyDescent="0.35"/>
    <row r="2" spans="1:62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0</v>
      </c>
      <c r="AP2" s="30"/>
      <c r="AQ2" s="30" t="s">
        <v>19</v>
      </c>
      <c r="AR2" s="30"/>
      <c r="AS2" s="30" t="s">
        <v>17</v>
      </c>
      <c r="AT2" s="30"/>
      <c r="AU2" s="30" t="s">
        <v>18</v>
      </c>
      <c r="AV2" s="30"/>
      <c r="AW2" s="30" t="s">
        <v>15</v>
      </c>
      <c r="AX2" s="30"/>
      <c r="AY2" s="30" t="s">
        <v>82</v>
      </c>
      <c r="AZ2" s="30"/>
      <c r="BA2" s="30" t="s">
        <v>86</v>
      </c>
      <c r="BB2" s="31"/>
      <c r="BC2" s="29" t="s">
        <v>1</v>
      </c>
      <c r="BD2" s="30"/>
      <c r="BE2" s="30" t="s">
        <v>23</v>
      </c>
      <c r="BF2" s="30"/>
      <c r="BG2" s="30" t="s">
        <v>20</v>
      </c>
      <c r="BH2" s="30"/>
      <c r="BI2" s="30" t="s">
        <v>79</v>
      </c>
      <c r="BJ2" s="31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0.4316464030942016</v>
      </c>
      <c r="H4" s="8">
        <v>0.74257669663645143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-0.31761069791266339</v>
      </c>
      <c r="Q4" s="8">
        <f t="shared" ref="Q4:Q17" si="3">(G4+H4)</f>
        <v>1.1554603605270444</v>
      </c>
      <c r="R4" s="7">
        <f>(I4-J4)</f>
        <v>0</v>
      </c>
      <c r="S4" s="8">
        <f t="shared" ref="S4:S17" si="4">(I4+J4)</f>
        <v>0</v>
      </c>
      <c r="AN4" s="7" t="s">
        <v>3</v>
      </c>
      <c r="AO4">
        <v>-0.45347972514447393</v>
      </c>
      <c r="AP4">
        <v>-0.33674347628938939</v>
      </c>
      <c r="AQ4">
        <v>0.76538032970896153</v>
      </c>
      <c r="AR4">
        <v>0.56835359690579867</v>
      </c>
      <c r="AS4">
        <v>0.10930306330041076</v>
      </c>
      <c r="AT4">
        <v>8.1165907677863969E-2</v>
      </c>
      <c r="AU4">
        <v>0.29772107768074135</v>
      </c>
      <c r="AV4">
        <v>0.22108073438320924</v>
      </c>
      <c r="AW4">
        <v>-0.23828481962790557</v>
      </c>
      <c r="AX4">
        <v>-0.17694475421790279</v>
      </c>
      <c r="AY4" t="e">
        <v>#NUM!</v>
      </c>
      <c r="AZ4" t="e">
        <v>#NUM!</v>
      </c>
      <c r="BA4" t="e">
        <v>#NUM!</v>
      </c>
      <c r="BB4" s="8" t="e">
        <v>#NUM!</v>
      </c>
      <c r="BC4" s="7">
        <v>-0.30183084402235377</v>
      </c>
      <c r="BD4">
        <v>-0.22413255109711147</v>
      </c>
      <c r="BE4">
        <v>0.6767477579839638</v>
      </c>
      <c r="BF4">
        <v>0.5025371145798565</v>
      </c>
      <c r="BG4">
        <v>-0.49092149974898575</v>
      </c>
      <c r="BH4">
        <v>-0.36454686559141436</v>
      </c>
      <c r="BI4">
        <v>0.11935140072039252</v>
      </c>
      <c r="BJ4" s="8">
        <v>8.8627568885882468E-2</v>
      </c>
    </row>
    <row r="5" spans="1:62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3.9291051471517617E-3</v>
      </c>
      <c r="H5" s="8">
        <v>6.255931009765367E-2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-7.4456270715344691E-2</v>
      </c>
      <c r="Q5" s="8">
        <f t="shared" si="3"/>
        <v>8.7689445883544465E-2</v>
      </c>
      <c r="R5" s="7">
        <f>(I5-J5)</f>
        <v>0</v>
      </c>
      <c r="S5" s="8">
        <f t="shared" si="4"/>
        <v>0</v>
      </c>
      <c r="AN5" s="7" t="s">
        <v>30</v>
      </c>
      <c r="AO5">
        <v>0.1793490207681675</v>
      </c>
      <c r="AP5">
        <v>1.1219951005946319E-2</v>
      </c>
      <c r="AQ5">
        <v>-6.2806081796914284E-2</v>
      </c>
      <c r="AR5">
        <v>-3.9291051471517617E-3</v>
      </c>
      <c r="AS5">
        <v>-6.2806081796914284E-2</v>
      </c>
      <c r="AT5">
        <v>-3.9291051471517617E-3</v>
      </c>
      <c r="AU5">
        <v>-6.2806081796914284E-2</v>
      </c>
      <c r="AV5">
        <v>-3.9291051471517617E-3</v>
      </c>
      <c r="AW5">
        <v>-6.2806081796914284E-2</v>
      </c>
      <c r="AX5">
        <v>-3.9291051471517617E-3</v>
      </c>
      <c r="AY5" t="e">
        <v>#NUM!</v>
      </c>
      <c r="AZ5" t="e">
        <v>#NUM!</v>
      </c>
      <c r="BA5" t="e">
        <v>#NUM!</v>
      </c>
      <c r="BB5" s="8" t="e">
        <v>#NUM!</v>
      </c>
      <c r="BC5" s="7">
        <v>-6.2806081796914284E-2</v>
      </c>
      <c r="BD5">
        <v>-3.9291051471517617E-3</v>
      </c>
      <c r="BE5">
        <v>0.9892592658420527</v>
      </c>
      <c r="BF5">
        <v>6.1887377178790184E-2</v>
      </c>
      <c r="BG5">
        <v>-6.2806081796914284E-2</v>
      </c>
      <c r="BH5">
        <v>-3.9291051471517617E-3</v>
      </c>
      <c r="BI5">
        <v>-6.2806081796914284E-2</v>
      </c>
      <c r="BJ5" s="8">
        <v>-3.9291051471517617E-3</v>
      </c>
    </row>
    <row r="6" spans="1:62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5.4020848395491994</v>
      </c>
      <c r="H6" s="8">
        <v>4.4979909338587429</v>
      </c>
      <c r="I6" s="7">
        <v>0.33792717889640655</v>
      </c>
      <c r="J6" s="8">
        <v>0.47300359476384807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1.0118312584153832</v>
      </c>
      <c r="Q6" s="8">
        <f t="shared" si="3"/>
        <v>9.949603827039379</v>
      </c>
      <c r="R6" s="7">
        <f t="shared" ref="R6:R17" si="7">(I6-J6)</f>
        <v>-0.14922545739993492</v>
      </c>
      <c r="S6" s="8">
        <f t="shared" si="4"/>
        <v>0.78018976687924435</v>
      </c>
      <c r="AN6" s="7" t="s">
        <v>31</v>
      </c>
      <c r="AO6">
        <v>0.54988543617471008</v>
      </c>
      <c r="AP6">
        <v>2.4733797065748062</v>
      </c>
      <c r="AQ6">
        <v>5.8822223301034482E-2</v>
      </c>
      <c r="AR6">
        <v>0.26458182711746758</v>
      </c>
      <c r="AS6">
        <v>0.29106565900916048</v>
      </c>
      <c r="AT6">
        <v>1.3092106953808242</v>
      </c>
      <c r="AU6">
        <v>-0.23285952031072232</v>
      </c>
      <c r="AV6">
        <v>-1.0474000112203248</v>
      </c>
      <c r="AW6">
        <v>-0.53222012609416669</v>
      </c>
      <c r="AX6">
        <v>-2.3939213019887187</v>
      </c>
      <c r="AY6" t="e">
        <v>#NUM!</v>
      </c>
      <c r="AZ6" t="e">
        <v>#NUM!</v>
      </c>
      <c r="BA6" t="e">
        <v>#NUM!</v>
      </c>
      <c r="BB6" s="8" t="e">
        <v>#NUM!</v>
      </c>
      <c r="BC6" s="7">
        <v>0.32990713710622283</v>
      </c>
      <c r="BD6">
        <v>1.4839193117190836</v>
      </c>
      <c r="BE6">
        <v>0.54999705403305776</v>
      </c>
      <c r="BF6">
        <v>2.4738817626897109</v>
      </c>
      <c r="BG6">
        <v>0.72530547991525085</v>
      </c>
      <c r="BH6">
        <v>3.2624174729368631</v>
      </c>
      <c r="BI6">
        <v>-0.28634595666217777</v>
      </c>
      <c r="BJ6" s="8">
        <v>-1.2879815170135842</v>
      </c>
    </row>
    <row r="7" spans="1:62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2.9621299317584279E-2</v>
      </c>
      <c r="H7" s="8">
        <v>0.1695401956596792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-0.15012367359689846</v>
      </c>
      <c r="Q7" s="8">
        <f t="shared" si="3"/>
        <v>0.22190072091270471</v>
      </c>
      <c r="R7" s="7">
        <f t="shared" si="7"/>
        <v>0</v>
      </c>
      <c r="S7" s="8">
        <f t="shared" si="4"/>
        <v>0</v>
      </c>
      <c r="AN7" s="7" t="s">
        <v>32</v>
      </c>
      <c r="AO7">
        <v>-0.17471549565180161</v>
      </c>
      <c r="AP7">
        <v>-2.9621299317584279E-2</v>
      </c>
      <c r="AQ7">
        <v>-0.17471549565180161</v>
      </c>
      <c r="AR7">
        <v>-2.9621299317584279E-2</v>
      </c>
      <c r="AS7">
        <v>1.1515341865733979</v>
      </c>
      <c r="AT7">
        <v>0.19523133130046341</v>
      </c>
      <c r="AU7">
        <v>-0.17471549565180161</v>
      </c>
      <c r="AV7">
        <v>-2.9621299317584279E-2</v>
      </c>
      <c r="AW7">
        <v>-0.17471549565180161</v>
      </c>
      <c r="AX7">
        <v>-2.9621299317584279E-2</v>
      </c>
      <c r="AY7" t="e">
        <v>#NUM!</v>
      </c>
      <c r="AZ7" t="e">
        <v>#NUM!</v>
      </c>
      <c r="BA7" t="e">
        <v>#NUM!</v>
      </c>
      <c r="BB7" s="8" t="e">
        <v>#NUM!</v>
      </c>
      <c r="BC7" s="7">
        <v>0.68814915925360609</v>
      </c>
      <c r="BD7">
        <v>0.11666894310290013</v>
      </c>
      <c r="BE7">
        <v>-0.17471549565180161</v>
      </c>
      <c r="BF7">
        <v>-2.9621299317584279E-2</v>
      </c>
      <c r="BG7">
        <v>-0.17471549565180161</v>
      </c>
      <c r="BH7">
        <v>-2.9621299317584279E-2</v>
      </c>
      <c r="BI7">
        <v>-0.17471549565180161</v>
      </c>
      <c r="BJ7" s="8">
        <v>-2.9621299317584279E-2</v>
      </c>
    </row>
    <row r="8" spans="1:62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3.0999112942807119</v>
      </c>
      <c r="H8" s="8">
        <v>3.4170898866555866</v>
      </c>
      <c r="I8" s="7">
        <v>7.9896903878022174</v>
      </c>
      <c r="J8" s="8">
        <v>1.5446692812918694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-0.3818278283375407</v>
      </c>
      <c r="Q8" s="8">
        <f t="shared" si="3"/>
        <v>6.3716750359342083</v>
      </c>
      <c r="R8" s="7">
        <f t="shared" si="7"/>
        <v>6.3912034086433067</v>
      </c>
      <c r="S8" s="8">
        <f t="shared" si="4"/>
        <v>9.4588852914903594</v>
      </c>
      <c r="AN8" s="7" t="s">
        <v>33</v>
      </c>
      <c r="AO8">
        <v>-0.21796611110929565</v>
      </c>
      <c r="AP8">
        <v>-0.74480979390522206</v>
      </c>
      <c r="AQ8">
        <v>0.26340796864440497</v>
      </c>
      <c r="AR8">
        <v>0.90008870571928812</v>
      </c>
      <c r="AS8">
        <v>-0.52153784388657765</v>
      </c>
      <c r="AT8">
        <v>-1.7821416918529847</v>
      </c>
      <c r="AU8">
        <v>-0.45415325152104064</v>
      </c>
      <c r="AV8">
        <v>-1.5518824827642987</v>
      </c>
      <c r="AW8">
        <v>0.63923530290983432</v>
      </c>
      <c r="AX8">
        <v>2.1843244887664155</v>
      </c>
      <c r="AY8" t="e">
        <v>#NUM!</v>
      </c>
      <c r="AZ8" t="e">
        <v>#NUM!</v>
      </c>
      <c r="BA8" t="e">
        <v>#NUM!</v>
      </c>
      <c r="BB8" s="8" t="e">
        <v>#NUM!</v>
      </c>
      <c r="BC8" s="7">
        <v>-0.46235388490927287</v>
      </c>
      <c r="BD8">
        <v>-1.5799047841793974</v>
      </c>
      <c r="BE8">
        <v>-0.88791776411955436</v>
      </c>
      <c r="BF8">
        <v>-3.0340948119547697</v>
      </c>
      <c r="BG8">
        <v>-0.40043121184355746</v>
      </c>
      <c r="BH8">
        <v>-1.3683094442918609</v>
      </c>
      <c r="BI8">
        <v>0.30410150131022656</v>
      </c>
      <c r="BJ8" s="8">
        <v>1.0391421646439558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13.398260467776419</v>
      </c>
      <c r="H9" s="6">
        <v>4.367046068379703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9.1084307181632589</v>
      </c>
      <c r="Q9" s="6">
        <f t="shared" si="3"/>
        <v>17.754503132977668</v>
      </c>
      <c r="R9" s="5">
        <f t="shared" si="7"/>
        <v>14.999999999999996</v>
      </c>
      <c r="S9" s="6">
        <f t="shared" si="4"/>
        <v>15</v>
      </c>
      <c r="AN9" s="5" t="s">
        <v>12</v>
      </c>
      <c r="AO9" s="4">
        <v>0.36677871200426176</v>
      </c>
      <c r="AP9" s="4">
        <v>1.6017395322235828</v>
      </c>
      <c r="AQ9" s="4">
        <v>-0.66366610802705672</v>
      </c>
      <c r="AR9" s="4">
        <v>-2.8982604677764172</v>
      </c>
      <c r="AS9" s="4">
        <v>0.14558615467908109</v>
      </c>
      <c r="AT9" s="4">
        <v>0.6357814444018004</v>
      </c>
      <c r="AU9" s="4">
        <v>0.15987022287847866</v>
      </c>
      <c r="AV9" s="4">
        <v>0.69816062827244707</v>
      </c>
      <c r="AW9" s="4">
        <v>-0.17867403559105569</v>
      </c>
      <c r="AX9" s="4">
        <v>-0.78027774464945487</v>
      </c>
      <c r="AY9" s="4" t="e">
        <v>#NUM!</v>
      </c>
      <c r="AZ9" s="4" t="e">
        <v>#NUM!</v>
      </c>
      <c r="BA9" s="4" t="e">
        <v>#NUM!</v>
      </c>
      <c r="BB9" s="6" t="e">
        <v>#NUM!</v>
      </c>
      <c r="BC9" s="5">
        <v>0.27150476051525557</v>
      </c>
      <c r="BD9" s="4">
        <v>1.1856737969545197</v>
      </c>
      <c r="BE9" s="4">
        <v>0.36677871200426138</v>
      </c>
      <c r="BF9" s="4">
        <v>1.601739532223581</v>
      </c>
      <c r="BG9" s="4">
        <v>0.18239905641427651</v>
      </c>
      <c r="BH9" s="4">
        <v>0.79654508219013387</v>
      </c>
      <c r="BI9" s="4">
        <v>-0.15458813327406329</v>
      </c>
      <c r="BJ9" s="6">
        <v>-0.67509349963265564</v>
      </c>
    </row>
    <row r="10" spans="1:62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25.417940585613092</v>
      </c>
      <c r="H10" s="8">
        <v>10.138530218658767</v>
      </c>
      <c r="I10" s="7">
        <v>31.258816044529059</v>
      </c>
      <c r="J10" s="8">
        <v>3.7921126022205578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15.224919253645226</v>
      </c>
      <c r="Q10" s="8">
        <f t="shared" si="3"/>
        <v>35.552453598943778</v>
      </c>
      <c r="R10" s="7">
        <f t="shared" si="7"/>
        <v>27.084119736049956</v>
      </c>
      <c r="S10" s="8">
        <f t="shared" si="4"/>
        <v>35.011502217221839</v>
      </c>
      <c r="AN10" s="7" t="s">
        <v>13</v>
      </c>
      <c r="AO10">
        <v>0.36106885086169965</v>
      </c>
      <c r="AP10">
        <v>3.6607074554777377</v>
      </c>
      <c r="AQ10">
        <v>7.384956841926002E-2</v>
      </c>
      <c r="AR10">
        <v>0.74872608105357585</v>
      </c>
      <c r="AS10">
        <v>-0.4380516187669064</v>
      </c>
      <c r="AT10">
        <v>-4.4411995742006702</v>
      </c>
      <c r="AU10">
        <v>-7.7174410706905672E-2</v>
      </c>
      <c r="AV10">
        <v>-0.78243509505914588</v>
      </c>
      <c r="AW10">
        <v>-0.11707176977174785</v>
      </c>
      <c r="AX10">
        <v>-1.1869356755827276</v>
      </c>
      <c r="AY10" t="e">
        <v>#NUM!</v>
      </c>
      <c r="AZ10" t="e">
        <v>#NUM!</v>
      </c>
      <c r="BA10" t="e">
        <v>#NUM!</v>
      </c>
      <c r="BB10" s="8" t="e">
        <v>#NUM!</v>
      </c>
      <c r="BC10" s="7">
        <v>5.1164673077267575E-2</v>
      </c>
      <c r="BD10">
        <v>0.51873458412167395</v>
      </c>
      <c r="BE10">
        <v>-0.17281034890224503</v>
      </c>
      <c r="BF10">
        <v>-1.7520429444423762</v>
      </c>
      <c r="BG10">
        <v>0.27688117915432009</v>
      </c>
      <c r="BH10">
        <v>2.8071682018339459</v>
      </c>
      <c r="BI10">
        <v>-4.8763972389394887E-2</v>
      </c>
      <c r="BJ10" s="8">
        <v>-0.49439500765172184</v>
      </c>
    </row>
    <row r="11" spans="1:62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114.08872973527272</v>
      </c>
      <c r="H11" s="8">
        <v>28.788217091017746</v>
      </c>
      <c r="I11" s="7">
        <v>128.8591373537225</v>
      </c>
      <c r="J11" s="8">
        <v>17.102368820545639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85.010601529430005</v>
      </c>
      <c r="Q11" s="8">
        <f t="shared" si="3"/>
        <v>142.37895224370115</v>
      </c>
      <c r="R11" s="7">
        <f t="shared" si="7"/>
        <v>110.41176541264241</v>
      </c>
      <c r="S11" s="8">
        <f t="shared" si="4"/>
        <v>145.23245801780052</v>
      </c>
      <c r="AN11" s="7" t="s">
        <v>14</v>
      </c>
      <c r="AO11">
        <v>0.58340020514946456</v>
      </c>
      <c r="AP11">
        <v>16.795051756787075</v>
      </c>
      <c r="AQ11">
        <v>0.3442821843878523</v>
      </c>
      <c r="AR11">
        <v>9.9112702647272926</v>
      </c>
      <c r="AS11">
        <v>-0.34163790246603687</v>
      </c>
      <c r="AT11">
        <v>-9.8351461027122156</v>
      </c>
      <c r="AU11">
        <v>-0.82442000686889094</v>
      </c>
      <c r="AV11">
        <v>-23.733582131919974</v>
      </c>
      <c r="AW11">
        <v>6.1597189583394449E-3</v>
      </c>
      <c r="AX11">
        <v>0.17732732659233363</v>
      </c>
      <c r="AY11" t="e">
        <v>#NUM!</v>
      </c>
      <c r="AZ11" t="e">
        <v>#NUM!</v>
      </c>
      <c r="BA11" t="e">
        <v>#NUM!</v>
      </c>
      <c r="BB11" s="8" t="e">
        <v>#NUM!</v>
      </c>
      <c r="BC11" s="7">
        <v>-6.9030076605562013E-2</v>
      </c>
      <c r="BD11">
        <v>-1.9872528311305047</v>
      </c>
      <c r="BE11">
        <v>-0.33434864888811139</v>
      </c>
      <c r="BF11">
        <v>-9.625301488279419</v>
      </c>
      <c r="BG11">
        <v>0.52443055536197247</v>
      </c>
      <c r="BH11">
        <v>15.097420676923463</v>
      </c>
      <c r="BI11">
        <v>-3.8144358582680234E-2</v>
      </c>
      <c r="BJ11" s="8">
        <v>-1.0981080756758246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49.854588096270149</v>
      </c>
      <c r="H12" s="6">
        <v>18.114088820956976</v>
      </c>
      <c r="I12" s="5">
        <v>51.341505264664384</v>
      </c>
      <c r="J12" s="6">
        <v>11.622639625564803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31.314131837969068</v>
      </c>
      <c r="Q12" s="6">
        <f t="shared" si="3"/>
        <v>67.657742378843125</v>
      </c>
      <c r="R12" s="5">
        <f t="shared" si="7"/>
        <v>39.190027791200343</v>
      </c>
      <c r="S12" s="6">
        <f t="shared" si="4"/>
        <v>62.262951732699015</v>
      </c>
      <c r="AN12" s="5" t="s">
        <v>34</v>
      </c>
      <c r="AO12" s="4">
        <v>0.43457318728064659</v>
      </c>
      <c r="AP12" s="4">
        <v>7.8718973136080024</v>
      </c>
      <c r="AQ12" s="4">
        <v>0.62449062065485117</v>
      </c>
      <c r="AR12" s="4">
        <v>11.312078570396523</v>
      </c>
      <c r="AS12" s="4">
        <v>-8.7695738627209294E-2</v>
      </c>
      <c r="AT12" s="4">
        <v>-1.5885283987126968</v>
      </c>
      <c r="AU12" s="4">
        <v>-1.2623805037114801</v>
      </c>
      <c r="AV12" s="4">
        <v>-22.866872570074158</v>
      </c>
      <c r="AW12" s="4">
        <v>0.18391631261920663</v>
      </c>
      <c r="AX12" s="4">
        <v>3.3314764224071993</v>
      </c>
      <c r="AY12" s="4" t="e">
        <v>#NUM!</v>
      </c>
      <c r="AZ12" s="4" t="e">
        <v>#NUM!</v>
      </c>
      <c r="BA12" s="4" t="e">
        <v>#NUM!</v>
      </c>
      <c r="BB12" s="6" t="e">
        <v>#NUM!</v>
      </c>
      <c r="BC12" s="5">
        <v>-0.23243762564845313</v>
      </c>
      <c r="BD12" s="4">
        <v>-4.2103957963284273</v>
      </c>
      <c r="BE12" s="4">
        <v>-0.42635073770220494</v>
      </c>
      <c r="BF12" s="4">
        <v>-7.7229551316182707</v>
      </c>
      <c r="BG12" s="4">
        <v>0.47954601950585368</v>
      </c>
      <c r="BH12" s="4">
        <v>8.6865391910653997</v>
      </c>
      <c r="BI12" s="4">
        <v>3.1233999394200098E-2</v>
      </c>
      <c r="BJ12" s="6">
        <v>0.56577543926025697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8.9671929413888485</v>
      </c>
      <c r="H13" s="6">
        <v>2.7071899461157818</v>
      </c>
      <c r="I13" s="5">
        <v>8.3276175666986259</v>
      </c>
      <c r="J13" s="6">
        <v>1.393143577584333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6.2324388524182091</v>
      </c>
      <c r="Q13" s="6">
        <f t="shared" si="3"/>
        <v>11.641703325731605</v>
      </c>
      <c r="R13" s="5">
        <f t="shared" si="7"/>
        <v>6.8316435328070995</v>
      </c>
      <c r="S13" s="6">
        <f t="shared" si="4"/>
        <v>9.6494094768058787</v>
      </c>
      <c r="AN13" s="5" t="s">
        <v>25</v>
      </c>
      <c r="AO13" s="4">
        <v>0.50732498103397605</v>
      </c>
      <c r="AP13" s="4">
        <v>1.3734250880685597</v>
      </c>
      <c r="AQ13" s="4">
        <v>0.62776301593325134</v>
      </c>
      <c r="AR13" s="4">
        <v>1.6994737252778194</v>
      </c>
      <c r="AS13" s="4">
        <v>-7.4048318230719626E-2</v>
      </c>
      <c r="AT13" s="4">
        <v>-0.20046286264098612</v>
      </c>
      <c r="AU13" s="4">
        <v>-0.89086920831930583</v>
      </c>
      <c r="AV13" s="4">
        <v>-2.4117521640661508</v>
      </c>
      <c r="AW13" s="4">
        <v>-0.15517639333275537</v>
      </c>
      <c r="AX13" s="4">
        <v>-0.42009197190494341</v>
      </c>
      <c r="AY13" s="4" t="e">
        <v>#NUM!</v>
      </c>
      <c r="AZ13" s="4" t="e">
        <v>#NUM!</v>
      </c>
      <c r="BA13" s="4" t="e">
        <v>#NUM!</v>
      </c>
      <c r="BB13" s="6" t="e">
        <v>#NUM!</v>
      </c>
      <c r="BC13" s="5">
        <v>-7.6602746659582027E-2</v>
      </c>
      <c r="BD13" s="4">
        <v>-0.20737818560167476</v>
      </c>
      <c r="BE13" s="4">
        <v>-9.3860635307294119E-3</v>
      </c>
      <c r="BF13" s="4">
        <v>-2.5409856823994659E-2</v>
      </c>
      <c r="BG13" s="4">
        <v>0.5526064991247831</v>
      </c>
      <c r="BH13" s="4">
        <v>1.4960107585888522</v>
      </c>
      <c r="BI13" s="4">
        <v>-7.1573178020436667E-2</v>
      </c>
      <c r="BJ13" s="6">
        <v>-0.19376218794848121</v>
      </c>
    </row>
    <row r="14" spans="1:62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1.4556040213742676</v>
      </c>
      <c r="H14" s="8">
        <v>1.5286290211893327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-3.0144219544391726E-2</v>
      </c>
      <c r="Q14" s="8">
        <f t="shared" si="3"/>
        <v>3.0084963820218595</v>
      </c>
      <c r="R14" s="7">
        <f t="shared" si="7"/>
        <v>0</v>
      </c>
      <c r="S14" s="8">
        <f t="shared" si="4"/>
        <v>0</v>
      </c>
      <c r="AN14" s="7" t="s">
        <v>35</v>
      </c>
      <c r="AO14">
        <v>6.6039206947002507E-2</v>
      </c>
      <c r="AP14">
        <v>0.10094944827551622</v>
      </c>
      <c r="AQ14">
        <v>-0.29804747591393349</v>
      </c>
      <c r="AR14">
        <v>-0.45560402137426737</v>
      </c>
      <c r="AS14">
        <v>0.25307581990017952</v>
      </c>
      <c r="AT14">
        <v>0.38685904286069928</v>
      </c>
      <c r="AU14">
        <v>0.4189264052419856</v>
      </c>
      <c r="AV14">
        <v>0.64038306079542218</v>
      </c>
      <c r="AW14">
        <v>-0.32133069751775656</v>
      </c>
      <c r="AX14">
        <v>-0.49119542962465379</v>
      </c>
      <c r="AY14" t="e">
        <v>#NUM!</v>
      </c>
      <c r="AZ14" t="e">
        <v>#NUM!</v>
      </c>
      <c r="BA14" t="e">
        <v>#NUM!</v>
      </c>
      <c r="BB14" s="8" t="e">
        <v>#NUM!</v>
      </c>
      <c r="BC14" s="7">
        <v>0.3325366388142485</v>
      </c>
      <c r="BD14">
        <v>0.50832515670021539</v>
      </c>
      <c r="BE14">
        <v>0.92917415617266463</v>
      </c>
      <c r="BF14">
        <v>1.4203625808646445</v>
      </c>
      <c r="BG14">
        <v>-0.16636175641101367</v>
      </c>
      <c r="BH14">
        <v>-0.25430540886590602</v>
      </c>
      <c r="BI14">
        <v>-0.16645405065148658</v>
      </c>
      <c r="BJ14" s="8">
        <v>-0.25444649252038154</v>
      </c>
    </row>
    <row r="15" spans="1:62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1.3516823526281601</v>
      </c>
      <c r="H15" s="8">
        <v>1.4134052559081483</v>
      </c>
      <c r="I15" s="7">
        <v>2.8258816044529058</v>
      </c>
      <c r="J15" s="8">
        <v>0.37921126022205581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-6.5465663492765058E-2</v>
      </c>
      <c r="Q15" s="8">
        <f t="shared" si="3"/>
        <v>2.711171487568846</v>
      </c>
      <c r="R15" s="7">
        <f t="shared" si="7"/>
        <v>2.4084119736049958</v>
      </c>
      <c r="S15" s="8">
        <f t="shared" si="4"/>
        <v>3.2011502217221839</v>
      </c>
      <c r="AN15" s="7" t="s">
        <v>36</v>
      </c>
      <c r="AO15">
        <v>0.15207740195209946</v>
      </c>
      <c r="AP15">
        <v>0.21494699922395344</v>
      </c>
      <c r="AQ15">
        <v>0.22285491915488978</v>
      </c>
      <c r="AR15">
        <v>0.31498431403850669</v>
      </c>
      <c r="AS15">
        <v>-0.53656324886063145</v>
      </c>
      <c r="AT15">
        <v>-0.75838131606676817</v>
      </c>
      <c r="AU15">
        <v>-0.23468056870655046</v>
      </c>
      <c r="AV15">
        <v>-0.33169874926935172</v>
      </c>
      <c r="AW15">
        <v>0.16113024758070602</v>
      </c>
      <c r="AX15">
        <v>0.22774233881635109</v>
      </c>
      <c r="AY15" t="e">
        <v>#NUM!</v>
      </c>
      <c r="AZ15" t="e">
        <v>#NUM!</v>
      </c>
      <c r="BA15" t="e">
        <v>#NUM!</v>
      </c>
      <c r="BB15" s="8" t="e">
        <v>#NUM!</v>
      </c>
      <c r="BC15" s="7">
        <v>-0.24456028353665599</v>
      </c>
      <c r="BD15">
        <v>-0.34566279013709655</v>
      </c>
      <c r="BE15">
        <v>-0.90976446063660421</v>
      </c>
      <c r="BF15">
        <v>-1.2858658703022181</v>
      </c>
      <c r="BG15">
        <v>0.26879728639227624</v>
      </c>
      <c r="BH15">
        <v>0.37991949736069097</v>
      </c>
      <c r="BI15">
        <v>0.11820238950836889</v>
      </c>
      <c r="BJ15" s="8">
        <v>0.16706787859203076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6.7869248832830182</v>
      </c>
      <c r="H16" s="6">
        <v>2.3162752415775429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4.381849694887169</v>
      </c>
      <c r="Q16" s="6">
        <f t="shared" si="3"/>
        <v>9.0505566020477239</v>
      </c>
      <c r="R16" s="5" t="e">
        <f t="shared" si="7"/>
        <v>#NUM!</v>
      </c>
      <c r="S16" s="6" t="e">
        <f t="shared" si="4"/>
        <v>#NUM!</v>
      </c>
      <c r="AN16" s="5" t="s">
        <v>37</v>
      </c>
      <c r="AO16" s="4">
        <v>0.45569369045329305</v>
      </c>
      <c r="AP16" s="4">
        <v>1.0555120129400635</v>
      </c>
      <c r="AQ16" s="4">
        <v>1.2432640696976691</v>
      </c>
      <c r="AR16" s="4">
        <v>2.8797417833836478</v>
      </c>
      <c r="AS16" s="4">
        <v>-0.16087128366872641</v>
      </c>
      <c r="AT16" s="4">
        <v>-0.37262217144266874</v>
      </c>
      <c r="AU16" s="4">
        <v>-1.1875408392271007</v>
      </c>
      <c r="AV16" s="4">
        <v>-2.7506714442639506</v>
      </c>
      <c r="AW16" s="4">
        <v>-4.2585863264388429E-2</v>
      </c>
      <c r="AX16" s="4">
        <v>-9.8640580720509519E-2</v>
      </c>
      <c r="AY16" s="4" t="e">
        <v>#NUM!</v>
      </c>
      <c r="AZ16" s="4" t="e">
        <v>#NUM!</v>
      </c>
      <c r="BA16" s="4" t="e">
        <v>#NUM!</v>
      </c>
      <c r="BB16" s="6" t="e">
        <v>#NUM!</v>
      </c>
      <c r="BC16" s="5">
        <v>-0.32685238514336351</v>
      </c>
      <c r="BD16" s="4">
        <v>-0.75708008735814047</v>
      </c>
      <c r="BE16" s="4">
        <v>-0.33973720789204181</v>
      </c>
      <c r="BF16" s="4">
        <v>-0.78692488328301913</v>
      </c>
      <c r="BG16" s="4">
        <v>0.32093696848012693</v>
      </c>
      <c r="BH16" s="4">
        <v>0.74337835419747034</v>
      </c>
      <c r="BI16" s="4">
        <v>0.14100766773012627</v>
      </c>
      <c r="BJ16" s="6">
        <v>0.32661256963588414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4.6954556344006662</v>
      </c>
      <c r="H17" s="19">
        <v>1.8235351569448228</v>
      </c>
      <c r="I17" s="18">
        <v>5.1638087833493129</v>
      </c>
      <c r="J17" s="19">
        <v>1.3553305768434301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2.8284879724960819</v>
      </c>
      <c r="Q17" s="19">
        <f t="shared" si="3"/>
        <v>6.4850043055593103</v>
      </c>
      <c r="R17" s="18">
        <f t="shared" si="7"/>
        <v>3.7943045704843561</v>
      </c>
      <c r="S17" s="19">
        <f t="shared" si="4"/>
        <v>6.446221934322133</v>
      </c>
      <c r="AN17" s="18" t="s">
        <v>38</v>
      </c>
      <c r="AO17" s="24">
        <v>-0.12756355591218616</v>
      </c>
      <c r="AP17" s="24">
        <v>-0.23261662895076807</v>
      </c>
      <c r="AQ17" s="24">
        <v>0.16700767431847652</v>
      </c>
      <c r="AR17" s="24">
        <v>0.30454436559933296</v>
      </c>
      <c r="AS17" s="24">
        <v>-0.38137769472229016</v>
      </c>
      <c r="AT17" s="24">
        <v>-0.69545563440066616</v>
      </c>
      <c r="AU17" s="24">
        <v>-1.5358389925865199</v>
      </c>
      <c r="AV17" s="24">
        <v>-2.800656398388238</v>
      </c>
      <c r="AW17" s="24">
        <v>0.45984264844097172</v>
      </c>
      <c r="AX17" s="24">
        <v>0.83853923609473036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>
        <v>-0.68702314095630812</v>
      </c>
      <c r="BD17" s="24">
        <v>-1.2528108511684866</v>
      </c>
      <c r="BE17" s="24" t="e">
        <v>#NUM!</v>
      </c>
      <c r="BF17" s="24" t="e">
        <v>#NUM!</v>
      </c>
      <c r="BG17" s="24" t="e">
        <v>#NUM!</v>
      </c>
      <c r="BH17" s="24" t="e">
        <v>#NUM!</v>
      </c>
      <c r="BI17" s="24">
        <v>6.6954192065557083E-2</v>
      </c>
      <c r="BJ17" s="19">
        <v>0.12209332313637944</v>
      </c>
    </row>
    <row r="20" spans="1:62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6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3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M22">
        <v>63</v>
      </c>
      <c r="N22">
        <v>50</v>
      </c>
      <c r="O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62" x14ac:dyDescent="0.3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M23">
        <v>71</v>
      </c>
      <c r="N23">
        <v>58</v>
      </c>
      <c r="O23">
        <v>6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62" x14ac:dyDescent="0.3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M24">
        <v>40</v>
      </c>
      <c r="N24">
        <v>42</v>
      </c>
      <c r="O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62" x14ac:dyDescent="0.3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M25">
        <v>73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62" x14ac:dyDescent="0.3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M26">
        <v>73</v>
      </c>
      <c r="N26">
        <v>60</v>
      </c>
      <c r="O26">
        <v>6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62" x14ac:dyDescent="0.3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M27">
        <v>93</v>
      </c>
      <c r="N27">
        <v>92</v>
      </c>
      <c r="O27">
        <v>10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62" x14ac:dyDescent="0.3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M28">
        <v>102</v>
      </c>
      <c r="N28">
        <v>89</v>
      </c>
      <c r="O28">
        <v>10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62" x14ac:dyDescent="0.3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M29">
        <v>88</v>
      </c>
      <c r="N29">
        <v>75</v>
      </c>
      <c r="O29">
        <v>9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62" x14ac:dyDescent="0.3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M30">
        <v>83</v>
      </c>
      <c r="N30">
        <v>82</v>
      </c>
      <c r="O30">
        <v>7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62" x14ac:dyDescent="0.3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M31">
        <v>54</v>
      </c>
      <c r="N31">
        <v>53</v>
      </c>
      <c r="O31">
        <v>4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5.3333333333333339</v>
      </c>
      <c r="AF31">
        <v>6</v>
      </c>
    </row>
    <row r="32" spans="1:62" x14ac:dyDescent="0.3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M32">
        <v>60</v>
      </c>
      <c r="N32">
        <v>47</v>
      </c>
      <c r="O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5.3333333333333339</v>
      </c>
      <c r="AF32">
        <v>4.5794468991901498</v>
      </c>
    </row>
    <row r="33" spans="1:32" x14ac:dyDescent="0.3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M33">
        <v>102</v>
      </c>
      <c r="N33">
        <v>89</v>
      </c>
      <c r="O33">
        <v>11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5.3333333333333339</v>
      </c>
      <c r="AF33">
        <v>4.5794468991901498</v>
      </c>
    </row>
    <row r="34" spans="1:32" x14ac:dyDescent="0.3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M34">
        <v>100</v>
      </c>
      <c r="N34">
        <v>87</v>
      </c>
      <c r="O34">
        <v>10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5.3333333333333339</v>
      </c>
      <c r="AF34">
        <v>4.5794468991901498</v>
      </c>
    </row>
    <row r="35" spans="1:32" x14ac:dyDescent="0.3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M35">
        <v>102</v>
      </c>
      <c r="N35">
        <v>89</v>
      </c>
      <c r="O35">
        <v>9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5.3333333333333339</v>
      </c>
      <c r="AF35">
        <v>4.5794468991901498</v>
      </c>
    </row>
    <row r="36" spans="1:32" x14ac:dyDescent="0.3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57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5.3333333333333339</v>
      </c>
      <c r="AF36">
        <v>4.5794468991901498</v>
      </c>
    </row>
    <row r="37" spans="1:32" x14ac:dyDescent="0.3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61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5.3333333333333339</v>
      </c>
      <c r="AF37">
        <v>4.5794468991901498</v>
      </c>
    </row>
    <row r="38" spans="1:32" x14ac:dyDescent="0.3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45</v>
      </c>
      <c r="O38">
        <v>9</v>
      </c>
      <c r="P38">
        <v>3</v>
      </c>
      <c r="Q38">
        <v>0</v>
      </c>
      <c r="R38">
        <v>6</v>
      </c>
      <c r="S38">
        <v>0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6</v>
      </c>
      <c r="AD38">
        <v>16</v>
      </c>
      <c r="AE38">
        <v>5.3333333333333339</v>
      </c>
      <c r="AF38">
        <v>4.5794468991901498</v>
      </c>
    </row>
    <row r="39" spans="1:32" x14ac:dyDescent="0.3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21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5.3333333333333339</v>
      </c>
      <c r="AF39">
        <v>4.5794468991901498</v>
      </c>
    </row>
    <row r="40" spans="1:32" x14ac:dyDescent="0.3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57</v>
      </c>
      <c r="O40">
        <v>9</v>
      </c>
      <c r="P40">
        <v>0</v>
      </c>
      <c r="Q40">
        <v>1</v>
      </c>
      <c r="R40">
        <v>7</v>
      </c>
      <c r="S40">
        <v>1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7</v>
      </c>
      <c r="AD40">
        <v>18</v>
      </c>
      <c r="AE40">
        <v>5.3333333333333339</v>
      </c>
      <c r="AF40">
        <v>4.5794468991901498</v>
      </c>
    </row>
    <row r="41" spans="1:32" x14ac:dyDescent="0.3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57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5.3333333333333339</v>
      </c>
      <c r="AF41">
        <v>4.5794468991901498</v>
      </c>
    </row>
    <row r="42" spans="1:32" x14ac:dyDescent="0.3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30</v>
      </c>
      <c r="O42">
        <v>6</v>
      </c>
      <c r="P42">
        <v>3</v>
      </c>
      <c r="Q42">
        <v>0</v>
      </c>
      <c r="R42">
        <v>0</v>
      </c>
      <c r="S42">
        <v>3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3</v>
      </c>
      <c r="AD42">
        <v>20</v>
      </c>
      <c r="AE42">
        <v>5.3333333333333339</v>
      </c>
      <c r="AF42">
        <v>4.5794468991901498</v>
      </c>
    </row>
    <row r="43" spans="1:32" x14ac:dyDescent="0.3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44</v>
      </c>
      <c r="O43">
        <v>10</v>
      </c>
      <c r="P43">
        <v>3</v>
      </c>
      <c r="Q43">
        <v>1</v>
      </c>
      <c r="R43">
        <v>6</v>
      </c>
      <c r="S43">
        <v>0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5.3333333333333339</v>
      </c>
      <c r="AF43">
        <v>4.5794468991901498</v>
      </c>
    </row>
    <row r="44" spans="1:32" x14ac:dyDescent="0.3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60</v>
      </c>
      <c r="O44">
        <v>13</v>
      </c>
      <c r="P44">
        <v>3</v>
      </c>
      <c r="Q44">
        <v>1</v>
      </c>
      <c r="R44">
        <v>9</v>
      </c>
      <c r="S44">
        <v>0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9</v>
      </c>
      <c r="AD44">
        <v>22</v>
      </c>
      <c r="AE44">
        <v>5.3333333333333339</v>
      </c>
      <c r="AF44">
        <v>4.5794468991901498</v>
      </c>
    </row>
    <row r="45" spans="1:32" x14ac:dyDescent="0.3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7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5.3333333333333339</v>
      </c>
      <c r="AF45">
        <v>4.5794468991901498</v>
      </c>
    </row>
    <row r="46" spans="1:32" x14ac:dyDescent="0.3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32</v>
      </c>
      <c r="O46">
        <v>7</v>
      </c>
      <c r="P46">
        <v>2</v>
      </c>
      <c r="Q46">
        <v>1</v>
      </c>
      <c r="R46">
        <v>4</v>
      </c>
      <c r="S46">
        <v>0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4</v>
      </c>
      <c r="AD46">
        <v>24</v>
      </c>
      <c r="AE46">
        <v>5.3333333333333339</v>
      </c>
      <c r="AF46">
        <v>4.5794468991901498</v>
      </c>
    </row>
    <row r="47" spans="1:32" x14ac:dyDescent="0.3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24</v>
      </c>
      <c r="O47">
        <v>5</v>
      </c>
      <c r="P47">
        <v>2</v>
      </c>
      <c r="Q47">
        <v>0</v>
      </c>
      <c r="R47">
        <v>3</v>
      </c>
      <c r="S47">
        <v>0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3</v>
      </c>
      <c r="AD47">
        <v>25</v>
      </c>
      <c r="AE47">
        <v>5.3333333333333339</v>
      </c>
      <c r="AF47">
        <v>4.5794468991901498</v>
      </c>
    </row>
    <row r="48" spans="1:32" x14ac:dyDescent="0.3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42</v>
      </c>
      <c r="O48">
        <v>9</v>
      </c>
      <c r="P48">
        <v>3</v>
      </c>
      <c r="Q48">
        <v>0</v>
      </c>
      <c r="R48">
        <v>6</v>
      </c>
      <c r="S48">
        <v>0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6</v>
      </c>
      <c r="AD48">
        <v>26</v>
      </c>
      <c r="AE48">
        <v>5.3333333333333339</v>
      </c>
      <c r="AF48">
        <v>4.5794468991901498</v>
      </c>
    </row>
    <row r="49" spans="1:32" x14ac:dyDescent="0.3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42</v>
      </c>
      <c r="O49">
        <v>8</v>
      </c>
      <c r="P49">
        <v>2</v>
      </c>
      <c r="Q49">
        <v>0</v>
      </c>
      <c r="R49">
        <v>6</v>
      </c>
      <c r="S49">
        <v>0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6</v>
      </c>
      <c r="AD49">
        <v>27</v>
      </c>
      <c r="AE49">
        <v>7.5537953560658151</v>
      </c>
      <c r="AF49">
        <v>4.5794468991901498</v>
      </c>
    </row>
    <row r="50" spans="1:32" x14ac:dyDescent="0.3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16</v>
      </c>
      <c r="O50">
        <v>6</v>
      </c>
      <c r="P50">
        <v>3</v>
      </c>
      <c r="Q50">
        <v>1</v>
      </c>
      <c r="R50">
        <v>2</v>
      </c>
      <c r="S50">
        <v>0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2</v>
      </c>
      <c r="AD50">
        <v>28</v>
      </c>
      <c r="AE50">
        <v>7.5537953560658151</v>
      </c>
      <c r="AF50">
        <v>4.5794468991901498</v>
      </c>
    </row>
    <row r="51" spans="1:32" x14ac:dyDescent="0.3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56</v>
      </c>
      <c r="O51">
        <v>10</v>
      </c>
      <c r="P51">
        <v>3</v>
      </c>
      <c r="Q51">
        <v>0</v>
      </c>
      <c r="R51">
        <v>7</v>
      </c>
      <c r="S51">
        <v>0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7</v>
      </c>
      <c r="AD51">
        <v>29</v>
      </c>
      <c r="AE51">
        <v>7.5537953560658151</v>
      </c>
      <c r="AF51">
        <v>4.5794468991901498</v>
      </c>
    </row>
    <row r="52" spans="1:32" x14ac:dyDescent="0.3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6.8762130890088962</v>
      </c>
      <c r="AF52">
        <v>2.3451712056560634</v>
      </c>
    </row>
    <row r="53" spans="1:32" x14ac:dyDescent="0.3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37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6.0428163499324947</v>
      </c>
      <c r="AF53">
        <v>2.3451712056560634</v>
      </c>
    </row>
    <row r="54" spans="1:32" x14ac:dyDescent="0.3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64</v>
      </c>
      <c r="O54">
        <v>11</v>
      </c>
      <c r="P54">
        <v>3</v>
      </c>
      <c r="Q54">
        <v>0</v>
      </c>
      <c r="R54">
        <v>8</v>
      </c>
      <c r="S54">
        <v>0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8</v>
      </c>
      <c r="AD54">
        <v>32</v>
      </c>
      <c r="AE54">
        <v>6.0428163499324947</v>
      </c>
      <c r="AF54">
        <v>2.3451712056560634</v>
      </c>
    </row>
    <row r="55" spans="1:32" x14ac:dyDescent="0.3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47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6.0428163499324947</v>
      </c>
      <c r="AF55">
        <v>2.3451712056560634</v>
      </c>
    </row>
    <row r="56" spans="1:32" x14ac:dyDescent="0.3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80</v>
      </c>
      <c r="O56">
        <v>14</v>
      </c>
      <c r="P56">
        <v>3</v>
      </c>
      <c r="Q56">
        <v>1</v>
      </c>
      <c r="R56">
        <v>10</v>
      </c>
      <c r="S56">
        <v>0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10</v>
      </c>
      <c r="AD56">
        <v>34</v>
      </c>
      <c r="AE56">
        <v>5.3682931631988993</v>
      </c>
      <c r="AF56">
        <v>2.3451712056560634</v>
      </c>
    </row>
    <row r="57" spans="1:32" x14ac:dyDescent="0.3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80</v>
      </c>
      <c r="O57">
        <v>12</v>
      </c>
      <c r="P57">
        <v>1</v>
      </c>
      <c r="Q57">
        <v>1</v>
      </c>
      <c r="R57">
        <v>10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10</v>
      </c>
      <c r="AD57">
        <v>35</v>
      </c>
      <c r="AE57">
        <v>5.3682931631988993</v>
      </c>
      <c r="AF57">
        <v>2.3451712056560634</v>
      </c>
    </row>
    <row r="58" spans="1:32" x14ac:dyDescent="0.3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70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5.8272755304836386</v>
      </c>
      <c r="AF58">
        <v>3.3212582830977895</v>
      </c>
    </row>
    <row r="59" spans="1:32" x14ac:dyDescent="0.3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27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6.1750488449837402</v>
      </c>
      <c r="AF59">
        <v>3.5019536006855869</v>
      </c>
    </row>
    <row r="60" spans="1:32" x14ac:dyDescent="0.3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64</v>
      </c>
      <c r="O60">
        <v>12</v>
      </c>
      <c r="P60">
        <v>3</v>
      </c>
      <c r="Q60">
        <v>1</v>
      </c>
      <c r="R60">
        <v>8</v>
      </c>
      <c r="S60">
        <v>0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8</v>
      </c>
      <c r="AD60">
        <v>38</v>
      </c>
      <c r="AE60">
        <v>6.1750488449837402</v>
      </c>
      <c r="AF60">
        <v>3.5019536006855869</v>
      </c>
    </row>
    <row r="61" spans="1:32" x14ac:dyDescent="0.3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50</v>
      </c>
      <c r="O61">
        <v>10</v>
      </c>
      <c r="P61">
        <v>2</v>
      </c>
      <c r="Q61">
        <v>1</v>
      </c>
      <c r="R61">
        <v>7</v>
      </c>
      <c r="S61">
        <v>0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7</v>
      </c>
      <c r="AD61">
        <v>39</v>
      </c>
      <c r="AE61">
        <v>6.1750488449837402</v>
      </c>
      <c r="AF61">
        <v>3.5019536006855869</v>
      </c>
    </row>
    <row r="62" spans="1:32" x14ac:dyDescent="0.3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37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6.1750488449837402</v>
      </c>
      <c r="AF62">
        <v>3.5019536006855869</v>
      </c>
    </row>
    <row r="63" spans="1:32" x14ac:dyDescent="0.3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64</v>
      </c>
      <c r="O63">
        <v>12</v>
      </c>
      <c r="P63">
        <v>3</v>
      </c>
      <c r="Q63">
        <v>1</v>
      </c>
      <c r="R63">
        <v>8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8</v>
      </c>
      <c r="AD63">
        <v>41</v>
      </c>
      <c r="AE63">
        <v>6.1750488449837402</v>
      </c>
      <c r="AF63">
        <v>3.5019536006855869</v>
      </c>
    </row>
    <row r="64" spans="1:32" x14ac:dyDescent="0.3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34</v>
      </c>
      <c r="O64">
        <v>9</v>
      </c>
      <c r="P64">
        <v>4</v>
      </c>
      <c r="Q64">
        <v>0</v>
      </c>
      <c r="R64">
        <v>5</v>
      </c>
      <c r="S64">
        <v>0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5</v>
      </c>
      <c r="AD64">
        <v>42</v>
      </c>
      <c r="AE64">
        <v>6.1750488449837402</v>
      </c>
      <c r="AF64">
        <v>3.5019536006855869</v>
      </c>
    </row>
    <row r="65" spans="1:32" x14ac:dyDescent="0.3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60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6.2111771714176713</v>
      </c>
      <c r="AF65">
        <v>4.0446770352787</v>
      </c>
    </row>
    <row r="66" spans="1:32" x14ac:dyDescent="0.3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50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6.2111771714176713</v>
      </c>
      <c r="AF66">
        <v>4.0446770352787</v>
      </c>
    </row>
    <row r="67" spans="1:32" x14ac:dyDescent="0.3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72</v>
      </c>
      <c r="O67">
        <v>13</v>
      </c>
      <c r="P67">
        <v>4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9</v>
      </c>
      <c r="AD67">
        <v>45</v>
      </c>
      <c r="AE67">
        <v>6.2111771714176713</v>
      </c>
      <c r="AF67">
        <v>4.0446770352787</v>
      </c>
    </row>
    <row r="68" spans="1:32" x14ac:dyDescent="0.3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37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6.2111771714176713</v>
      </c>
      <c r="AF68">
        <v>4.0446770352787</v>
      </c>
    </row>
    <row r="69" spans="1:32" x14ac:dyDescent="0.3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21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6.2111771714176713</v>
      </c>
      <c r="AF69">
        <v>4.0446770352787</v>
      </c>
    </row>
    <row r="70" spans="1:32" x14ac:dyDescent="0.3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68</v>
      </c>
      <c r="O70">
        <v>14</v>
      </c>
      <c r="P70">
        <v>4</v>
      </c>
      <c r="Q70">
        <v>0</v>
      </c>
      <c r="R70">
        <v>10</v>
      </c>
      <c r="S70">
        <v>0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10</v>
      </c>
      <c r="AD70">
        <v>48</v>
      </c>
      <c r="AE70">
        <v>6.2111771714176713</v>
      </c>
      <c r="AF70">
        <v>4.0446770352787</v>
      </c>
    </row>
    <row r="71" spans="1:32" x14ac:dyDescent="0.3">
      <c r="A71">
        <v>48</v>
      </c>
      <c r="B71" t="s">
        <v>0</v>
      </c>
      <c r="C71" t="s">
        <v>20</v>
      </c>
      <c r="D71" t="s">
        <v>2</v>
      </c>
      <c r="E71" t="s">
        <v>16</v>
      </c>
      <c r="F71">
        <v>0</v>
      </c>
      <c r="G71">
        <v>0</v>
      </c>
      <c r="H71">
        <v>9</v>
      </c>
      <c r="I71">
        <v>0</v>
      </c>
      <c r="J71">
        <v>4</v>
      </c>
      <c r="K71">
        <v>15</v>
      </c>
      <c r="L71">
        <v>43</v>
      </c>
      <c r="M71">
        <v>170</v>
      </c>
      <c r="N71">
        <v>69</v>
      </c>
      <c r="O71">
        <v>13</v>
      </c>
      <c r="P71">
        <v>0</v>
      </c>
      <c r="Q71">
        <v>4</v>
      </c>
      <c r="R71">
        <v>9</v>
      </c>
      <c r="S71">
        <v>0</v>
      </c>
      <c r="T71">
        <v>6</v>
      </c>
      <c r="U71" t="s">
        <v>46</v>
      </c>
      <c r="V71" t="s">
        <v>45</v>
      </c>
      <c r="W71" t="b">
        <v>0</v>
      </c>
      <c r="Z71">
        <v>48</v>
      </c>
      <c r="AA71">
        <v>9</v>
      </c>
      <c r="AD71">
        <v>49</v>
      </c>
      <c r="AE71">
        <v>6.3015039128218548</v>
      </c>
      <c r="AF71">
        <v>3.8208013783089529</v>
      </c>
    </row>
    <row r="72" spans="1:32" x14ac:dyDescent="0.3">
      <c r="A72">
        <v>48</v>
      </c>
      <c r="B72" t="s">
        <v>0</v>
      </c>
      <c r="C72" t="s">
        <v>20</v>
      </c>
      <c r="E72" t="s">
        <v>16</v>
      </c>
      <c r="F72">
        <v>0</v>
      </c>
      <c r="G72">
        <v>0</v>
      </c>
      <c r="H72">
        <v>9</v>
      </c>
      <c r="I72">
        <v>0</v>
      </c>
      <c r="J72">
        <v>0</v>
      </c>
      <c r="K72">
        <v>15</v>
      </c>
      <c r="L72">
        <v>16</v>
      </c>
      <c r="M72">
        <v>103</v>
      </c>
      <c r="N72">
        <v>56</v>
      </c>
      <c r="O72">
        <v>9</v>
      </c>
      <c r="P72">
        <v>2</v>
      </c>
      <c r="Q72">
        <v>0</v>
      </c>
      <c r="R72">
        <v>7</v>
      </c>
      <c r="S72">
        <v>0</v>
      </c>
      <c r="T72">
        <v>1</v>
      </c>
      <c r="U72" t="s">
        <v>46</v>
      </c>
      <c r="V72" t="s">
        <v>45</v>
      </c>
      <c r="W72" t="b">
        <v>0</v>
      </c>
      <c r="Z72">
        <v>48</v>
      </c>
      <c r="AA72">
        <v>7</v>
      </c>
      <c r="AD72">
        <v>50</v>
      </c>
      <c r="AE72">
        <v>6.6079279147761882</v>
      </c>
      <c r="AF72">
        <v>4.5896524704120756</v>
      </c>
    </row>
    <row r="73" spans="1:32" x14ac:dyDescent="0.3">
      <c r="A73">
        <v>48</v>
      </c>
      <c r="B73" t="s">
        <v>15</v>
      </c>
      <c r="C73" t="s">
        <v>21</v>
      </c>
      <c r="D73" t="s">
        <v>2</v>
      </c>
      <c r="E73" t="s">
        <v>16</v>
      </c>
      <c r="F73">
        <v>0</v>
      </c>
      <c r="G73">
        <v>0</v>
      </c>
      <c r="H73">
        <v>1</v>
      </c>
      <c r="I73">
        <v>0</v>
      </c>
      <c r="J73">
        <v>8</v>
      </c>
      <c r="K73">
        <v>15</v>
      </c>
      <c r="L73">
        <v>30</v>
      </c>
      <c r="M73">
        <v>133</v>
      </c>
      <c r="N73">
        <v>58</v>
      </c>
      <c r="O73">
        <v>9</v>
      </c>
      <c r="P73">
        <v>0</v>
      </c>
      <c r="Q73">
        <v>3</v>
      </c>
      <c r="R73">
        <v>1</v>
      </c>
      <c r="S73">
        <v>5</v>
      </c>
      <c r="T73">
        <v>6</v>
      </c>
      <c r="U73" t="s">
        <v>47</v>
      </c>
      <c r="V73" t="s">
        <v>45</v>
      </c>
      <c r="W73" t="b">
        <v>1</v>
      </c>
      <c r="Z73">
        <v>48</v>
      </c>
      <c r="AB73">
        <v>5</v>
      </c>
      <c r="AD73">
        <v>51</v>
      </c>
      <c r="AE73">
        <v>6.6079279147761882</v>
      </c>
      <c r="AF73">
        <v>4.5896524704120756</v>
      </c>
    </row>
    <row r="74" spans="1:32" x14ac:dyDescent="0.3">
      <c r="A74">
        <v>48</v>
      </c>
      <c r="B74" t="s">
        <v>15</v>
      </c>
      <c r="C74" t="s">
        <v>21</v>
      </c>
      <c r="D74" t="s">
        <v>2</v>
      </c>
      <c r="E74" t="s">
        <v>16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10</v>
      </c>
      <c r="M74">
        <v>50</v>
      </c>
      <c r="N74">
        <v>30</v>
      </c>
      <c r="O74">
        <v>4</v>
      </c>
      <c r="P74">
        <v>0</v>
      </c>
      <c r="Q74">
        <v>1</v>
      </c>
      <c r="R74">
        <v>0</v>
      </c>
      <c r="S74">
        <v>3</v>
      </c>
      <c r="T74">
        <v>6</v>
      </c>
      <c r="U74" t="s">
        <v>47</v>
      </c>
      <c r="V74" t="s">
        <v>45</v>
      </c>
      <c r="W74" t="b">
        <v>1</v>
      </c>
      <c r="Z74">
        <v>48</v>
      </c>
      <c r="AB74">
        <v>3</v>
      </c>
      <c r="AD74">
        <v>52</v>
      </c>
      <c r="AE74">
        <v>6.6079279147761882</v>
      </c>
      <c r="AF74">
        <v>4.5896524704120756</v>
      </c>
    </row>
    <row r="75" spans="1:32" x14ac:dyDescent="0.3">
      <c r="A75">
        <v>48</v>
      </c>
      <c r="B75" t="s">
        <v>18</v>
      </c>
      <c r="C75" t="s">
        <v>21</v>
      </c>
      <c r="D75" t="s">
        <v>2</v>
      </c>
      <c r="E75" t="s">
        <v>16</v>
      </c>
      <c r="F75">
        <v>1</v>
      </c>
      <c r="G75">
        <v>0</v>
      </c>
      <c r="H75">
        <v>8</v>
      </c>
      <c r="I75">
        <v>0</v>
      </c>
      <c r="J75">
        <v>0</v>
      </c>
      <c r="K75">
        <v>15</v>
      </c>
      <c r="L75">
        <v>26</v>
      </c>
      <c r="M75">
        <v>107</v>
      </c>
      <c r="N75">
        <v>40</v>
      </c>
      <c r="O75">
        <v>9</v>
      </c>
      <c r="P75">
        <v>4</v>
      </c>
      <c r="Q75">
        <v>0</v>
      </c>
      <c r="R75">
        <v>5</v>
      </c>
      <c r="S75">
        <v>0</v>
      </c>
      <c r="T75">
        <v>1</v>
      </c>
      <c r="U75" t="s">
        <v>46</v>
      </c>
      <c r="V75" t="s">
        <v>45</v>
      </c>
      <c r="W75" t="b">
        <v>1</v>
      </c>
      <c r="Z75">
        <v>48</v>
      </c>
      <c r="AA75">
        <v>5</v>
      </c>
    </row>
    <row r="76" spans="1:32" x14ac:dyDescent="0.3">
      <c r="A76">
        <v>48</v>
      </c>
      <c r="B76" t="s">
        <v>18</v>
      </c>
      <c r="C76" t="s">
        <v>21</v>
      </c>
      <c r="D76" t="s">
        <v>2</v>
      </c>
      <c r="E76" t="s">
        <v>16</v>
      </c>
      <c r="F76">
        <v>1</v>
      </c>
      <c r="G76">
        <v>0</v>
      </c>
      <c r="H76">
        <v>5</v>
      </c>
      <c r="I76">
        <v>0</v>
      </c>
      <c r="J76">
        <v>0</v>
      </c>
      <c r="K76">
        <v>15</v>
      </c>
      <c r="L76">
        <v>18</v>
      </c>
      <c r="M76">
        <v>75</v>
      </c>
      <c r="N76">
        <v>24</v>
      </c>
      <c r="O76">
        <v>6</v>
      </c>
      <c r="P76">
        <v>3</v>
      </c>
      <c r="Q76">
        <v>0</v>
      </c>
      <c r="R76">
        <v>3</v>
      </c>
      <c r="S76">
        <v>0</v>
      </c>
      <c r="T76">
        <v>1</v>
      </c>
      <c r="U76" t="s">
        <v>46</v>
      </c>
      <c r="V76" t="s">
        <v>45</v>
      </c>
      <c r="W76" t="b">
        <v>1</v>
      </c>
      <c r="Z76">
        <v>48</v>
      </c>
      <c r="AA76">
        <v>3</v>
      </c>
    </row>
    <row r="77" spans="1:32" x14ac:dyDescent="0.3">
      <c r="A77">
        <v>48</v>
      </c>
      <c r="B77" t="s">
        <v>18</v>
      </c>
      <c r="C77" t="s">
        <v>21</v>
      </c>
      <c r="D77" t="s">
        <v>2</v>
      </c>
      <c r="E77" t="s">
        <v>16</v>
      </c>
      <c r="F77">
        <v>0</v>
      </c>
      <c r="G77">
        <v>0</v>
      </c>
      <c r="H77">
        <v>0</v>
      </c>
      <c r="I77">
        <v>0</v>
      </c>
      <c r="J77">
        <v>6</v>
      </c>
      <c r="K77">
        <v>15</v>
      </c>
      <c r="L77">
        <v>43</v>
      </c>
      <c r="M77">
        <v>118</v>
      </c>
      <c r="N77">
        <v>17</v>
      </c>
      <c r="O77">
        <v>6</v>
      </c>
      <c r="P77">
        <v>0</v>
      </c>
      <c r="Q77">
        <v>4</v>
      </c>
      <c r="R77">
        <v>0</v>
      </c>
      <c r="S77">
        <v>2</v>
      </c>
      <c r="T77">
        <v>6</v>
      </c>
      <c r="U77" t="s">
        <v>47</v>
      </c>
      <c r="V77" t="s">
        <v>45</v>
      </c>
      <c r="W77" t="b">
        <v>1</v>
      </c>
      <c r="Z77">
        <v>48</v>
      </c>
      <c r="AB77">
        <v>2</v>
      </c>
    </row>
    <row r="78" spans="1:32" x14ac:dyDescent="0.3">
      <c r="A78">
        <v>48</v>
      </c>
      <c r="B78" t="s">
        <v>18</v>
      </c>
      <c r="C78" t="s">
        <v>21</v>
      </c>
      <c r="D78" t="s">
        <v>2</v>
      </c>
      <c r="E78" t="s">
        <v>16</v>
      </c>
      <c r="F78">
        <v>1</v>
      </c>
      <c r="G78">
        <v>0</v>
      </c>
      <c r="H78">
        <v>8</v>
      </c>
      <c r="I78">
        <v>0</v>
      </c>
      <c r="J78">
        <v>0</v>
      </c>
      <c r="K78">
        <v>15</v>
      </c>
      <c r="L78">
        <v>18</v>
      </c>
      <c r="M78">
        <v>99</v>
      </c>
      <c r="N78">
        <v>48</v>
      </c>
      <c r="O78">
        <v>9</v>
      </c>
      <c r="P78">
        <v>3</v>
      </c>
      <c r="Q78">
        <v>0</v>
      </c>
      <c r="R78">
        <v>6</v>
      </c>
      <c r="S78">
        <v>0</v>
      </c>
      <c r="T78">
        <v>1</v>
      </c>
      <c r="U78" t="s">
        <v>46</v>
      </c>
      <c r="V78" t="s">
        <v>45</v>
      </c>
      <c r="W78" t="b">
        <v>1</v>
      </c>
      <c r="Z78">
        <v>48</v>
      </c>
      <c r="AA78">
        <v>6</v>
      </c>
    </row>
    <row r="79" spans="1:32" x14ac:dyDescent="0.3">
      <c r="A79">
        <v>48</v>
      </c>
      <c r="B79" t="s">
        <v>18</v>
      </c>
      <c r="C79" t="s">
        <v>21</v>
      </c>
      <c r="D79" t="s">
        <v>2</v>
      </c>
      <c r="E79" t="s">
        <v>16</v>
      </c>
      <c r="F79">
        <v>0</v>
      </c>
      <c r="G79">
        <v>0</v>
      </c>
      <c r="H79">
        <v>0</v>
      </c>
      <c r="I79">
        <v>0</v>
      </c>
      <c r="J79">
        <v>4</v>
      </c>
      <c r="K79">
        <v>15</v>
      </c>
      <c r="L79">
        <v>23</v>
      </c>
      <c r="M79">
        <v>78</v>
      </c>
      <c r="N79">
        <v>17</v>
      </c>
      <c r="O79">
        <v>4</v>
      </c>
      <c r="P79">
        <v>0</v>
      </c>
      <c r="Q79">
        <v>2</v>
      </c>
      <c r="R79">
        <v>0</v>
      </c>
      <c r="S79">
        <v>2</v>
      </c>
      <c r="T79">
        <v>6</v>
      </c>
      <c r="U79" t="s">
        <v>47</v>
      </c>
      <c r="V79" t="s">
        <v>45</v>
      </c>
      <c r="W79" t="b">
        <v>1</v>
      </c>
      <c r="Z79">
        <v>48</v>
      </c>
      <c r="AB79">
        <v>2</v>
      </c>
    </row>
    <row r="80" spans="1:32" x14ac:dyDescent="0.3">
      <c r="A80">
        <v>48</v>
      </c>
      <c r="B80" t="s">
        <v>18</v>
      </c>
      <c r="C80" t="s">
        <v>21</v>
      </c>
      <c r="D80" t="s">
        <v>2</v>
      </c>
      <c r="E80" t="s">
        <v>16</v>
      </c>
      <c r="F80">
        <v>2</v>
      </c>
      <c r="G80">
        <v>0</v>
      </c>
      <c r="H80">
        <v>5</v>
      </c>
      <c r="I80">
        <v>0</v>
      </c>
      <c r="J80">
        <v>0</v>
      </c>
      <c r="K80">
        <v>15</v>
      </c>
      <c r="L80">
        <v>10</v>
      </c>
      <c r="M80">
        <v>69</v>
      </c>
      <c r="N80">
        <v>34</v>
      </c>
      <c r="O80">
        <v>7</v>
      </c>
      <c r="P80">
        <v>2</v>
      </c>
      <c r="Q80">
        <v>0</v>
      </c>
      <c r="R80">
        <v>5</v>
      </c>
      <c r="S80">
        <v>0</v>
      </c>
      <c r="T80">
        <v>1</v>
      </c>
      <c r="U80" t="s">
        <v>46</v>
      </c>
      <c r="V80" t="s">
        <v>45</v>
      </c>
      <c r="W80" t="b">
        <v>1</v>
      </c>
      <c r="Z80">
        <v>48</v>
      </c>
      <c r="AA80">
        <v>5</v>
      </c>
    </row>
    <row r="81" spans="1:28" x14ac:dyDescent="0.3">
      <c r="A81">
        <v>49</v>
      </c>
      <c r="B81" t="s">
        <v>19</v>
      </c>
      <c r="C81" t="s">
        <v>21</v>
      </c>
      <c r="D81" t="s">
        <v>2</v>
      </c>
      <c r="E81" t="s">
        <v>16</v>
      </c>
      <c r="F81">
        <v>0</v>
      </c>
      <c r="G81">
        <v>0</v>
      </c>
      <c r="H81">
        <v>0</v>
      </c>
      <c r="I81">
        <v>0</v>
      </c>
      <c r="J81">
        <v>6</v>
      </c>
      <c r="K81">
        <v>0</v>
      </c>
      <c r="L81">
        <v>23</v>
      </c>
      <c r="M81">
        <v>83</v>
      </c>
      <c r="N81">
        <v>37</v>
      </c>
      <c r="O81">
        <v>6</v>
      </c>
      <c r="P81">
        <v>0</v>
      </c>
      <c r="Q81">
        <v>2</v>
      </c>
      <c r="R81">
        <v>0</v>
      </c>
      <c r="S81">
        <v>4</v>
      </c>
      <c r="T81">
        <v>6</v>
      </c>
      <c r="U81" t="s">
        <v>47</v>
      </c>
      <c r="V81" t="s">
        <v>45</v>
      </c>
      <c r="W81" t="b">
        <v>1</v>
      </c>
      <c r="Z81">
        <v>49</v>
      </c>
      <c r="AB81">
        <v>4</v>
      </c>
    </row>
    <row r="82" spans="1:28" x14ac:dyDescent="0.3">
      <c r="A82">
        <v>49</v>
      </c>
      <c r="B82" t="s">
        <v>19</v>
      </c>
      <c r="C82" t="s">
        <v>21</v>
      </c>
      <c r="D82" t="s">
        <v>2</v>
      </c>
      <c r="E82" t="s">
        <v>16</v>
      </c>
      <c r="F82">
        <v>0</v>
      </c>
      <c r="G82">
        <v>0</v>
      </c>
      <c r="H82">
        <v>13</v>
      </c>
      <c r="I82">
        <v>0</v>
      </c>
      <c r="J82">
        <v>0</v>
      </c>
      <c r="K82">
        <v>15</v>
      </c>
      <c r="L82">
        <v>24</v>
      </c>
      <c r="M82">
        <v>143</v>
      </c>
      <c r="N82">
        <v>80</v>
      </c>
      <c r="O82">
        <v>13</v>
      </c>
      <c r="P82">
        <v>3</v>
      </c>
      <c r="Q82">
        <v>0</v>
      </c>
      <c r="R82">
        <v>10</v>
      </c>
      <c r="S82">
        <v>0</v>
      </c>
      <c r="T82">
        <v>1</v>
      </c>
      <c r="U82" t="s">
        <v>46</v>
      </c>
      <c r="V82" t="s">
        <v>45</v>
      </c>
      <c r="W82" t="b">
        <v>1</v>
      </c>
      <c r="Z82">
        <v>49</v>
      </c>
      <c r="AA82">
        <v>10</v>
      </c>
    </row>
    <row r="83" spans="1:28" x14ac:dyDescent="0.3">
      <c r="A83">
        <v>49</v>
      </c>
      <c r="B83" t="s">
        <v>19</v>
      </c>
      <c r="C83" t="s">
        <v>21</v>
      </c>
      <c r="D83" t="s">
        <v>2</v>
      </c>
      <c r="E83" t="s">
        <v>16</v>
      </c>
      <c r="F83">
        <v>0</v>
      </c>
      <c r="G83">
        <v>0</v>
      </c>
      <c r="H83">
        <v>0</v>
      </c>
      <c r="I83">
        <v>0</v>
      </c>
      <c r="J83">
        <v>9</v>
      </c>
      <c r="K83">
        <v>15</v>
      </c>
      <c r="L83">
        <v>33</v>
      </c>
      <c r="M83">
        <v>138</v>
      </c>
      <c r="N83">
        <v>57</v>
      </c>
      <c r="O83">
        <v>9</v>
      </c>
      <c r="P83">
        <v>0</v>
      </c>
      <c r="Q83">
        <v>3</v>
      </c>
      <c r="R83">
        <v>0</v>
      </c>
      <c r="S83">
        <v>6</v>
      </c>
      <c r="T83">
        <v>6</v>
      </c>
      <c r="U83" t="s">
        <v>47</v>
      </c>
      <c r="V83" t="s">
        <v>45</v>
      </c>
      <c r="W83" t="b">
        <v>1</v>
      </c>
      <c r="Z83">
        <v>49</v>
      </c>
      <c r="AB83">
        <v>6</v>
      </c>
    </row>
    <row r="84" spans="1:28" x14ac:dyDescent="0.3">
      <c r="A84">
        <v>49</v>
      </c>
      <c r="B84" t="s">
        <v>19</v>
      </c>
      <c r="C84" t="s">
        <v>21</v>
      </c>
      <c r="D84" t="s">
        <v>2</v>
      </c>
      <c r="E84" t="s">
        <v>16</v>
      </c>
      <c r="F84">
        <v>1</v>
      </c>
      <c r="G84">
        <v>0</v>
      </c>
      <c r="H84">
        <v>8</v>
      </c>
      <c r="I84">
        <v>0</v>
      </c>
      <c r="J84">
        <v>2</v>
      </c>
      <c r="K84">
        <v>3</v>
      </c>
      <c r="L84">
        <v>23</v>
      </c>
      <c r="M84">
        <v>112</v>
      </c>
      <c r="N84">
        <v>63</v>
      </c>
      <c r="O84">
        <v>11</v>
      </c>
      <c r="P84">
        <v>0</v>
      </c>
      <c r="Q84">
        <v>2</v>
      </c>
      <c r="R84">
        <v>9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49</v>
      </c>
      <c r="AA84">
        <v>9</v>
      </c>
    </row>
    <row r="85" spans="1:28" x14ac:dyDescent="0.3">
      <c r="A85">
        <v>49</v>
      </c>
      <c r="B85" t="s">
        <v>19</v>
      </c>
      <c r="C85" t="s">
        <v>21</v>
      </c>
      <c r="D85" t="s">
        <v>2</v>
      </c>
      <c r="E85" t="s">
        <v>16</v>
      </c>
      <c r="F85">
        <v>2</v>
      </c>
      <c r="G85">
        <v>0</v>
      </c>
      <c r="H85">
        <v>3</v>
      </c>
      <c r="I85">
        <v>0</v>
      </c>
      <c r="J85">
        <v>7</v>
      </c>
      <c r="K85">
        <v>15</v>
      </c>
      <c r="L85">
        <v>30</v>
      </c>
      <c r="M85">
        <v>143</v>
      </c>
      <c r="N85">
        <v>68</v>
      </c>
      <c r="O85">
        <v>12</v>
      </c>
      <c r="P85">
        <v>0</v>
      </c>
      <c r="Q85">
        <v>3</v>
      </c>
      <c r="R85">
        <v>5</v>
      </c>
      <c r="S85">
        <v>4</v>
      </c>
      <c r="T85">
        <v>6</v>
      </c>
      <c r="V85" t="s">
        <v>45</v>
      </c>
      <c r="W85" t="b">
        <v>1</v>
      </c>
      <c r="Z85">
        <v>49</v>
      </c>
    </row>
    <row r="86" spans="1:28" x14ac:dyDescent="0.3">
      <c r="A86">
        <v>49</v>
      </c>
      <c r="B86" t="s">
        <v>19</v>
      </c>
      <c r="C86" t="s">
        <v>21</v>
      </c>
      <c r="D86" t="s">
        <v>2</v>
      </c>
      <c r="E86" t="s">
        <v>16</v>
      </c>
      <c r="F86">
        <v>3</v>
      </c>
      <c r="G86">
        <v>0</v>
      </c>
      <c r="H86">
        <v>10</v>
      </c>
      <c r="I86">
        <v>0</v>
      </c>
      <c r="J86">
        <v>0</v>
      </c>
      <c r="K86">
        <v>15</v>
      </c>
      <c r="L86">
        <v>24</v>
      </c>
      <c r="M86">
        <v>125</v>
      </c>
      <c r="N86">
        <v>62</v>
      </c>
      <c r="O86">
        <v>13</v>
      </c>
      <c r="P86">
        <v>3</v>
      </c>
      <c r="Q86">
        <v>0</v>
      </c>
      <c r="R86">
        <v>10</v>
      </c>
      <c r="S86">
        <v>0</v>
      </c>
      <c r="T86">
        <v>1</v>
      </c>
      <c r="U86" t="s">
        <v>46</v>
      </c>
      <c r="V86" t="s">
        <v>45</v>
      </c>
      <c r="W86" t="b">
        <v>1</v>
      </c>
      <c r="Z86">
        <v>49</v>
      </c>
      <c r="AA86">
        <v>10</v>
      </c>
    </row>
    <row r="87" spans="1:28" x14ac:dyDescent="0.3">
      <c r="A87">
        <v>49</v>
      </c>
      <c r="B87" t="s">
        <v>15</v>
      </c>
      <c r="C87" t="s">
        <v>21</v>
      </c>
      <c r="D87" t="s">
        <v>2</v>
      </c>
      <c r="E87" t="s">
        <v>16</v>
      </c>
      <c r="F87">
        <v>0</v>
      </c>
      <c r="G87">
        <v>0</v>
      </c>
      <c r="H87">
        <v>0</v>
      </c>
      <c r="I87">
        <v>0</v>
      </c>
      <c r="J87">
        <v>9</v>
      </c>
      <c r="K87">
        <v>3</v>
      </c>
      <c r="L87">
        <v>30</v>
      </c>
      <c r="M87">
        <v>123</v>
      </c>
      <c r="N87">
        <v>60</v>
      </c>
      <c r="O87">
        <v>9</v>
      </c>
      <c r="P87">
        <v>0</v>
      </c>
      <c r="Q87">
        <v>3</v>
      </c>
      <c r="R87">
        <v>0</v>
      </c>
      <c r="S87">
        <v>6</v>
      </c>
      <c r="T87">
        <v>6</v>
      </c>
      <c r="U87" t="s">
        <v>47</v>
      </c>
      <c r="V87" t="s">
        <v>45</v>
      </c>
      <c r="W87" t="b">
        <v>1</v>
      </c>
      <c r="Z87">
        <v>49</v>
      </c>
      <c r="AB87">
        <v>6</v>
      </c>
    </row>
    <row r="88" spans="1:28" x14ac:dyDescent="0.3">
      <c r="A88">
        <v>49</v>
      </c>
      <c r="B88" t="s">
        <v>15</v>
      </c>
      <c r="C88" t="s">
        <v>21</v>
      </c>
      <c r="D88" t="s">
        <v>2</v>
      </c>
      <c r="E88" t="s">
        <v>16</v>
      </c>
      <c r="F88">
        <v>0</v>
      </c>
      <c r="G88">
        <v>0</v>
      </c>
      <c r="H88">
        <v>0</v>
      </c>
      <c r="I88">
        <v>0</v>
      </c>
      <c r="J88">
        <v>11</v>
      </c>
      <c r="K88">
        <v>15</v>
      </c>
      <c r="L88">
        <v>40</v>
      </c>
      <c r="M88">
        <v>165</v>
      </c>
      <c r="N88">
        <v>70</v>
      </c>
      <c r="O88">
        <v>11</v>
      </c>
      <c r="P88">
        <v>0</v>
      </c>
      <c r="Q88">
        <v>4</v>
      </c>
      <c r="R88">
        <v>0</v>
      </c>
      <c r="S88">
        <v>7</v>
      </c>
      <c r="T88">
        <v>6</v>
      </c>
      <c r="U88" t="s">
        <v>47</v>
      </c>
      <c r="V88" t="s">
        <v>45</v>
      </c>
      <c r="W88" t="b">
        <v>1</v>
      </c>
      <c r="Z88">
        <v>49</v>
      </c>
      <c r="AB88">
        <v>7</v>
      </c>
    </row>
    <row r="89" spans="1:28" x14ac:dyDescent="0.3">
      <c r="A89">
        <v>49</v>
      </c>
      <c r="B89" t="s">
        <v>15</v>
      </c>
      <c r="C89" t="s">
        <v>21</v>
      </c>
      <c r="D89" t="s">
        <v>2</v>
      </c>
      <c r="E89" t="s">
        <v>16</v>
      </c>
      <c r="F89">
        <v>0</v>
      </c>
      <c r="G89">
        <v>0</v>
      </c>
      <c r="H89">
        <v>0</v>
      </c>
      <c r="I89">
        <v>0</v>
      </c>
      <c r="J89">
        <v>8</v>
      </c>
      <c r="K89">
        <v>15</v>
      </c>
      <c r="L89">
        <v>3</v>
      </c>
      <c r="M89">
        <v>98</v>
      </c>
      <c r="N89">
        <v>77</v>
      </c>
      <c r="O89">
        <v>8</v>
      </c>
      <c r="P89">
        <v>0</v>
      </c>
      <c r="Q89">
        <v>0</v>
      </c>
      <c r="R89">
        <v>0</v>
      </c>
      <c r="S89">
        <v>8</v>
      </c>
      <c r="T89">
        <v>6</v>
      </c>
      <c r="U89" t="s">
        <v>47</v>
      </c>
      <c r="V89" t="s">
        <v>45</v>
      </c>
      <c r="W89" t="b">
        <v>1</v>
      </c>
      <c r="Z89">
        <v>49</v>
      </c>
      <c r="AB89">
        <v>8</v>
      </c>
    </row>
    <row r="90" spans="1:28" x14ac:dyDescent="0.3">
      <c r="A90">
        <v>49</v>
      </c>
      <c r="B90" t="s">
        <v>17</v>
      </c>
      <c r="C90" t="s">
        <v>23</v>
      </c>
      <c r="E90" t="s">
        <v>16</v>
      </c>
      <c r="F90">
        <v>1</v>
      </c>
      <c r="G90">
        <v>0</v>
      </c>
      <c r="H90">
        <v>8</v>
      </c>
      <c r="I90">
        <v>0</v>
      </c>
      <c r="J90">
        <v>0</v>
      </c>
      <c r="K90">
        <v>15</v>
      </c>
      <c r="L90">
        <v>24</v>
      </c>
      <c r="M90">
        <v>105</v>
      </c>
      <c r="N90">
        <v>42</v>
      </c>
      <c r="O90">
        <v>9</v>
      </c>
      <c r="P90">
        <v>3</v>
      </c>
      <c r="Q90">
        <v>0</v>
      </c>
      <c r="R90">
        <v>6</v>
      </c>
      <c r="S90">
        <v>0</v>
      </c>
      <c r="T90">
        <v>1</v>
      </c>
      <c r="U90" t="s">
        <v>46</v>
      </c>
      <c r="V90" t="s">
        <v>45</v>
      </c>
      <c r="W90" t="b">
        <v>0</v>
      </c>
      <c r="Z90">
        <v>49</v>
      </c>
      <c r="AA90">
        <v>6</v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6 AQ6 AS6 AU6 AW6 AY6 BA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 AW9 AY9 BA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 AW12 AY12 BA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 AW14 AY14 BA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 AW15 AY15 BA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 AW16 AY16 BA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 AW17 AY17 BA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 AX10 AZ10 BB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 AX11 AZ11 BB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 AX13 AZ13 BB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 AX15 AZ15 BB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 AX16 AZ16 BB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 AX17 AZ17 B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 AW8 AY8 BA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 AX5 AZ5 BB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 AX7 AZ7 BB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 BE4 BG4 B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 BE5 BG5 B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 BE7 BG7 B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 BE8 BG8 B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 BE9 BG9 B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 BF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J92"/>
  <sheetViews>
    <sheetView topLeftCell="AJ1" workbookViewId="0">
      <selection activeCell="AN2" sqref="AN2:BJ17"/>
    </sheetView>
  </sheetViews>
  <sheetFormatPr defaultRowHeight="14.4" x14ac:dyDescent="0.3"/>
  <cols>
    <col min="1" max="1" width="16.5546875" customWidth="1"/>
    <col min="40" max="40" width="17.44140625" customWidth="1"/>
  </cols>
  <sheetData>
    <row r="1" spans="1:62" ht="15" thickBot="1" x14ac:dyDescent="0.35"/>
    <row r="2" spans="1:62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0</v>
      </c>
      <c r="AP2" s="30"/>
      <c r="AQ2" s="30" t="s">
        <v>19</v>
      </c>
      <c r="AR2" s="30"/>
      <c r="AS2" s="30" t="s">
        <v>17</v>
      </c>
      <c r="AT2" s="30"/>
      <c r="AU2" s="30" t="s">
        <v>18</v>
      </c>
      <c r="AV2" s="30"/>
      <c r="AW2" s="30" t="s">
        <v>15</v>
      </c>
      <c r="AX2" s="30"/>
      <c r="AY2" s="30" t="s">
        <v>82</v>
      </c>
      <c r="AZ2" s="30"/>
      <c r="BA2" s="30" t="s">
        <v>86</v>
      </c>
      <c r="BB2" s="31"/>
      <c r="BC2" s="29" t="s">
        <v>1</v>
      </c>
      <c r="BD2" s="30"/>
      <c r="BE2" s="30" t="s">
        <v>23</v>
      </c>
      <c r="BF2" s="30"/>
      <c r="BG2" s="30" t="s">
        <v>20</v>
      </c>
      <c r="BH2" s="30"/>
      <c r="BI2" s="30" t="s">
        <v>79</v>
      </c>
      <c r="BJ2" s="31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>
        <v>3</v>
      </c>
      <c r="C4" s="7" t="e">
        <v>#NUM!</v>
      </c>
      <c r="D4" s="8" t="e">
        <v>#NUM!</v>
      </c>
      <c r="E4" s="7">
        <v>0.52057253031399098</v>
      </c>
      <c r="F4" s="8">
        <v>0.81343636834186883</v>
      </c>
      <c r="G4" s="7">
        <v>0.34994737030999018</v>
      </c>
      <c r="H4" s="8">
        <v>0.65126253557219194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-0.2911967447664956</v>
      </c>
      <c r="O4" s="8">
        <f t="shared" ref="O4:O17" si="1">(E4+F4)</f>
        <v>1.3273074939211538</v>
      </c>
      <c r="P4" s="7">
        <f t="shared" ref="P4:P17" si="2">(G4-H4)</f>
        <v>-0.29765638587414506</v>
      </c>
      <c r="Q4" s="8">
        <f t="shared" ref="Q4:Q17" si="3">(G4+H4)</f>
        <v>0.99042703954271794</v>
      </c>
      <c r="R4" s="7">
        <f t="shared" ref="R4:R17" si="4">(I4-J4)</f>
        <v>0</v>
      </c>
      <c r="S4" s="8">
        <f t="shared" ref="S4:S17" si="5">(I4+J4)</f>
        <v>0</v>
      </c>
      <c r="AN4" s="7" t="s">
        <v>3</v>
      </c>
      <c r="AO4">
        <v>0.39618210789156844</v>
      </c>
      <c r="AP4">
        <v>0.25801856413379859</v>
      </c>
      <c r="AQ4">
        <v>-7.0548848193883018E-2</v>
      </c>
      <c r="AR4">
        <v>-4.5945821756445904E-2</v>
      </c>
      <c r="AS4">
        <v>-0.27717522941846956</v>
      </c>
      <c r="AT4">
        <v>-0.18051384270887649</v>
      </c>
      <c r="AU4">
        <v>-0.53733686677144776</v>
      </c>
      <c r="AV4">
        <v>-0.34994737030999018</v>
      </c>
      <c r="AW4">
        <v>3.6633683304020601E-3</v>
      </c>
      <c r="AX4">
        <v>2.385814547592513E-3</v>
      </c>
      <c r="AY4">
        <v>-0.15729786100388521</v>
      </c>
      <c r="AZ4">
        <v>-0.10244220379747249</v>
      </c>
      <c r="BA4" t="e">
        <v>#NUM!</v>
      </c>
      <c r="BB4" s="8" t="e">
        <v>#NUM!</v>
      </c>
      <c r="BC4" s="7">
        <v>0.11575913526303981</v>
      </c>
      <c r="BD4">
        <v>7.5389587947051639E-2</v>
      </c>
      <c r="BE4">
        <v>-2.7547137756512418E-2</v>
      </c>
      <c r="BF4">
        <v>-1.7940418783062739E-2</v>
      </c>
      <c r="BG4">
        <v>-0.10382068221877035</v>
      </c>
      <c r="BH4">
        <v>-6.7614520746631157E-2</v>
      </c>
      <c r="BI4">
        <v>-0.53733686677144776</v>
      </c>
      <c r="BJ4" s="8">
        <v>-0.34994737030999018</v>
      </c>
    </row>
    <row r="5" spans="1:62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>
        <v>0</v>
      </c>
      <c r="AW5" t="e">
        <v>#NUM!</v>
      </c>
      <c r="AX5">
        <v>0</v>
      </c>
      <c r="AY5" t="e">
        <v>#NUM!</v>
      </c>
      <c r="AZ5">
        <v>0</v>
      </c>
      <c r="BA5" t="e">
        <v>#NUM!</v>
      </c>
      <c r="BB5" s="8" t="e">
        <v>#NUM!</v>
      </c>
      <c r="BC5" s="7" t="e">
        <v>#NUM!</v>
      </c>
      <c r="BD5">
        <v>0</v>
      </c>
      <c r="BE5" t="e">
        <v>#NUM!</v>
      </c>
      <c r="BF5">
        <v>0</v>
      </c>
      <c r="BG5" t="e">
        <v>#NUM!</v>
      </c>
      <c r="BH5">
        <v>0</v>
      </c>
      <c r="BI5" t="e">
        <v>#NUM!</v>
      </c>
      <c r="BJ5" s="8">
        <v>0</v>
      </c>
    </row>
    <row r="6" spans="1:62" x14ac:dyDescent="0.3">
      <c r="A6" t="s">
        <v>31</v>
      </c>
      <c r="C6" s="7" t="e">
        <v>#NUM!</v>
      </c>
      <c r="D6" s="8" t="e">
        <v>#NUM!</v>
      </c>
      <c r="E6" s="7">
        <v>5.7347354122673257</v>
      </c>
      <c r="F6" s="8">
        <v>5.3178173843459806</v>
      </c>
      <c r="G6" s="7">
        <v>5.2415677786618984</v>
      </c>
      <c r="H6" s="8">
        <v>4.2379351717518858</v>
      </c>
      <c r="I6" s="7">
        <v>0.34011208438716728</v>
      </c>
      <c r="J6" s="8">
        <v>0.47374661417363573</v>
      </c>
      <c r="L6" s="7" t="e">
        <f t="shared" si="6"/>
        <v>#NUM!</v>
      </c>
      <c r="M6" s="8" t="e">
        <f t="shared" si="7"/>
        <v>#NUM!</v>
      </c>
      <c r="N6" s="7">
        <f t="shared" si="0"/>
        <v>0.49088067333119056</v>
      </c>
      <c r="O6" s="8">
        <f t="shared" si="1"/>
        <v>11.153961662856743</v>
      </c>
      <c r="P6" s="7">
        <f t="shared" si="2"/>
        <v>0.94588166130381079</v>
      </c>
      <c r="Q6" s="8">
        <f t="shared" si="3"/>
        <v>9.4643568877743718</v>
      </c>
      <c r="R6" s="7">
        <f t="shared" si="4"/>
        <v>-0.14092981679114591</v>
      </c>
      <c r="S6" s="8">
        <f t="shared" si="5"/>
        <v>0.79867870688763221</v>
      </c>
      <c r="AN6" s="7" t="s">
        <v>31</v>
      </c>
      <c r="AO6">
        <v>0.25531957866889943</v>
      </c>
      <c r="AP6">
        <v>1.0820278224778015</v>
      </c>
      <c r="AQ6">
        <v>-0.20640720400880924</v>
      </c>
      <c r="AR6">
        <v>-0.8747403495718995</v>
      </c>
      <c r="AS6">
        <v>-0.44269000485760635</v>
      </c>
      <c r="AT6">
        <v>-1.8760915417690631</v>
      </c>
      <c r="AU6">
        <v>1.3587825174205461</v>
      </c>
      <c r="AV6">
        <v>5.7584322213381016</v>
      </c>
      <c r="AW6">
        <v>0.31264214404697466</v>
      </c>
      <c r="AX6">
        <v>1.3249571384285934</v>
      </c>
      <c r="AY6">
        <v>0.8833224362103036</v>
      </c>
      <c r="AZ6">
        <v>3.743463220413207</v>
      </c>
      <c r="BA6" t="e">
        <v>#NUM!</v>
      </c>
      <c r="BB6" s="8" t="e">
        <v>#NUM!</v>
      </c>
      <c r="BC6" s="7">
        <v>0.18846353171409791</v>
      </c>
      <c r="BD6">
        <v>0.79869622964375253</v>
      </c>
      <c r="BE6">
        <v>-0.17604739561207941</v>
      </c>
      <c r="BF6">
        <v>-0.74607744975974999</v>
      </c>
      <c r="BG6">
        <v>-6.3550805803745933E-2</v>
      </c>
      <c r="BH6">
        <v>-0.26932419510886874</v>
      </c>
      <c r="BI6">
        <v>6.0980692451524786E-2</v>
      </c>
      <c r="BJ6" s="8">
        <v>0.25843222133810162</v>
      </c>
    </row>
    <row r="7" spans="1:62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>
        <v>0</v>
      </c>
      <c r="AW7" t="e">
        <v>#NUM!</v>
      </c>
      <c r="AX7">
        <v>0</v>
      </c>
      <c r="AY7" t="e">
        <v>#NUM!</v>
      </c>
      <c r="AZ7">
        <v>0</v>
      </c>
      <c r="BA7" t="e">
        <v>#NUM!</v>
      </c>
      <c r="BB7" s="8" t="e">
        <v>#NUM!</v>
      </c>
      <c r="BC7" s="7" t="e">
        <v>#NUM!</v>
      </c>
      <c r="BD7">
        <v>0</v>
      </c>
      <c r="BE7" t="e">
        <v>#NUM!</v>
      </c>
      <c r="BF7">
        <v>0</v>
      </c>
      <c r="BG7" t="e">
        <v>#NUM!</v>
      </c>
      <c r="BH7">
        <v>0</v>
      </c>
      <c r="BI7" t="e">
        <v>#NUM!</v>
      </c>
      <c r="BJ7" s="8">
        <v>0</v>
      </c>
    </row>
    <row r="8" spans="1:62" x14ac:dyDescent="0.3">
      <c r="A8" t="s">
        <v>33</v>
      </c>
      <c r="C8" s="7" t="e">
        <v>#NUM!</v>
      </c>
      <c r="D8" s="8" t="e">
        <v>#NUM!</v>
      </c>
      <c r="E8" s="7">
        <v>3.5992415648093945</v>
      </c>
      <c r="F8" s="8">
        <v>3.7193869476176293</v>
      </c>
      <c r="G8" s="7">
        <v>4.697330828132138</v>
      </c>
      <c r="H8" s="8">
        <v>3.1367797456106938</v>
      </c>
      <c r="I8" s="7">
        <v>7.818011484757224</v>
      </c>
      <c r="J8" s="8">
        <v>1.4649785235927255</v>
      </c>
      <c r="L8" s="7" t="e">
        <f t="shared" si="6"/>
        <v>#NUM!</v>
      </c>
      <c r="M8" s="8" t="e">
        <f t="shared" si="7"/>
        <v>#NUM!</v>
      </c>
      <c r="N8" s="7">
        <f t="shared" si="0"/>
        <v>-0.13030987134127026</v>
      </c>
      <c r="O8" s="8">
        <f t="shared" si="1"/>
        <v>7.2728622592867076</v>
      </c>
      <c r="P8" s="7">
        <f t="shared" si="2"/>
        <v>1.5468811975577679</v>
      </c>
      <c r="Q8" s="8">
        <f t="shared" si="3"/>
        <v>7.8333615924444917</v>
      </c>
      <c r="R8" s="7">
        <f t="shared" si="4"/>
        <v>6.4072383390216014</v>
      </c>
      <c r="S8" s="8">
        <f t="shared" si="5"/>
        <v>9.3146630277204103</v>
      </c>
      <c r="AN8" s="7" t="s">
        <v>33</v>
      </c>
      <c r="AO8">
        <v>-0.39569015939304197</v>
      </c>
      <c r="AP8">
        <v>-1.241192877521561</v>
      </c>
      <c r="AQ8">
        <v>9.5507771545988468E-2</v>
      </c>
      <c r="AR8">
        <v>0.29958684333386998</v>
      </c>
      <c r="AS8">
        <v>0.57448981151754375</v>
      </c>
      <c r="AT8">
        <v>1.8020480048279364</v>
      </c>
      <c r="AU8">
        <v>-1.4975010071093224</v>
      </c>
      <c r="AV8">
        <v>-4.697330828132138</v>
      </c>
      <c r="AW8">
        <v>-0.37623786927874325</v>
      </c>
      <c r="AX8">
        <v>-1.1801753278852858</v>
      </c>
      <c r="AY8">
        <v>-0.21753577954017186</v>
      </c>
      <c r="AZ8">
        <v>-0.68236182720724425</v>
      </c>
      <c r="BA8" t="e">
        <v>#NUM!</v>
      </c>
      <c r="BB8" s="8" t="e">
        <v>#NUM!</v>
      </c>
      <c r="BC8" s="7">
        <v>-0.14663904174634551</v>
      </c>
      <c r="BD8">
        <v>-0.45997437606569758</v>
      </c>
      <c r="BE8">
        <v>0.20921464606553863</v>
      </c>
      <c r="BF8">
        <v>0.6562602642634916</v>
      </c>
      <c r="BG8">
        <v>-8.5721544252459703E-2</v>
      </c>
      <c r="BH8">
        <v>-0.26888960377358639</v>
      </c>
      <c r="BI8">
        <v>9.6490412593165681E-2</v>
      </c>
      <c r="BJ8" s="8">
        <v>0.30266917186786113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>
        <v>13.740858162308601</v>
      </c>
      <c r="F9" s="6">
        <v>5.0365479945387266</v>
      </c>
      <c r="G9" s="5">
        <v>11.713503713889182</v>
      </c>
      <c r="H9" s="6">
        <v>5.4014962896730081</v>
      </c>
      <c r="I9" s="5">
        <v>11.762988251956321</v>
      </c>
      <c r="J9" s="6">
        <v>5.634697499933357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8.8198387912143765</v>
      </c>
      <c r="O9" s="6">
        <f t="shared" si="1"/>
        <v>18.755125923701907</v>
      </c>
      <c r="P9" s="5">
        <f t="shared" si="2"/>
        <v>6.3906936487866224</v>
      </c>
      <c r="Q9" s="6">
        <f t="shared" si="3"/>
        <v>17.138208436677523</v>
      </c>
      <c r="R9" s="5">
        <f t="shared" si="4"/>
        <v>5.8519531429896094</v>
      </c>
      <c r="S9" s="6">
        <f t="shared" si="5"/>
        <v>17.376384658002308</v>
      </c>
      <c r="AN9" s="5" t="s">
        <v>12</v>
      </c>
      <c r="AO9" s="4">
        <v>0.41382361013762065</v>
      </c>
      <c r="AP9" s="4">
        <v>2.2352666947374473</v>
      </c>
      <c r="AQ9" s="4">
        <v>-0.20896656993671495</v>
      </c>
      <c r="AR9" s="4">
        <v>-1.1287321521788609</v>
      </c>
      <c r="AS9" s="4">
        <v>-1.3127575707010513E-2</v>
      </c>
      <c r="AT9" s="4">
        <v>-7.0908551473818804E-2</v>
      </c>
      <c r="AU9" s="4">
        <v>0.60844182979338379</v>
      </c>
      <c r="AV9" s="4">
        <v>3.2864962861108182</v>
      </c>
      <c r="AW9" s="4">
        <v>-0.54247574174986091</v>
      </c>
      <c r="AX9" s="4">
        <v>-2.9301807062994865</v>
      </c>
      <c r="AY9" s="4">
        <v>-7.8882070583212727E-2</v>
      </c>
      <c r="AZ9" s="4">
        <v>-0.42608121157694789</v>
      </c>
      <c r="BA9" s="4" t="e">
        <v>#NUM!</v>
      </c>
      <c r="BB9" s="6" t="e">
        <v>#NUM!</v>
      </c>
      <c r="BC9" s="5">
        <v>0.12018944195955419</v>
      </c>
      <c r="BD9" s="4">
        <v>0.64920282480240132</v>
      </c>
      <c r="BE9" s="4">
        <v>-6.4095477981489374E-2</v>
      </c>
      <c r="BF9" s="4">
        <v>-0.34621148650183287</v>
      </c>
      <c r="BG9" s="4">
        <v>-0.18606091775018288</v>
      </c>
      <c r="BH9" s="4">
        <v>-1.0050073568807676</v>
      </c>
      <c r="BI9" s="4">
        <v>0.60844182979338379</v>
      </c>
      <c r="BJ9" s="6">
        <v>3.2864962861108182</v>
      </c>
    </row>
    <row r="10" spans="1:62" x14ac:dyDescent="0.3">
      <c r="A10" t="s">
        <v>13</v>
      </c>
      <c r="C10" s="7" t="e">
        <v>#NUM!</v>
      </c>
      <c r="D10" s="8" t="e">
        <v>#NUM!</v>
      </c>
      <c r="E10" s="7">
        <v>25.846688177986291</v>
      </c>
      <c r="F10" s="8">
        <v>8.6370637890392654</v>
      </c>
      <c r="G10" s="7">
        <v>24.845058035195905</v>
      </c>
      <c r="H10" s="8">
        <v>9.7608410017239162</v>
      </c>
      <c r="I10" s="7">
        <v>23.591296932571495</v>
      </c>
      <c r="J10" s="8">
        <v>7.9084349230680706</v>
      </c>
      <c r="L10" s="7" t="e">
        <f t="shared" si="6"/>
        <v>#NUM!</v>
      </c>
      <c r="M10" s="8" t="e">
        <f t="shared" si="7"/>
        <v>#NUM!</v>
      </c>
      <c r="N10" s="7">
        <f t="shared" si="0"/>
        <v>17.34146977028378</v>
      </c>
      <c r="O10" s="8">
        <f t="shared" si="1"/>
        <v>34.476189755420819</v>
      </c>
      <c r="P10" s="7">
        <f t="shared" si="2"/>
        <v>15.312568467671325</v>
      </c>
      <c r="Q10" s="8">
        <f t="shared" si="3"/>
        <v>34.716759189030896</v>
      </c>
      <c r="R10" s="7">
        <f t="shared" si="4"/>
        <v>15.827517164836998</v>
      </c>
      <c r="S10" s="8">
        <f t="shared" si="5"/>
        <v>31.57609476117554</v>
      </c>
      <c r="AN10" s="7" t="s">
        <v>13</v>
      </c>
      <c r="AO10">
        <v>-0.41580124457911616</v>
      </c>
      <c r="AP10">
        <v>-4.0585698366556713</v>
      </c>
      <c r="AQ10">
        <v>0.20555601665124176</v>
      </c>
      <c r="AR10">
        <v>2.0063995954804845</v>
      </c>
      <c r="AS10">
        <v>0.26122817573748247</v>
      </c>
      <c r="AT10">
        <v>2.5498066885439599</v>
      </c>
      <c r="AU10">
        <v>0.73302515260113565</v>
      </c>
      <c r="AV10">
        <v>7.1549419648040953</v>
      </c>
      <c r="AW10">
        <v>-0.28713792994942827</v>
      </c>
      <c r="AX10">
        <v>-2.8027076798005091</v>
      </c>
      <c r="AY10">
        <v>0.61084112874732299</v>
      </c>
      <c r="AZ10">
        <v>5.962323135016188</v>
      </c>
      <c r="BA10" t="e">
        <v>#NUM!</v>
      </c>
      <c r="BB10" s="8" t="e">
        <v>#NUM!</v>
      </c>
      <c r="BC10" s="7">
        <v>7.5321388462164561E-3</v>
      </c>
      <c r="BD10">
        <v>7.3520009680827059E-2</v>
      </c>
      <c r="BE10">
        <v>0.15795964053834502</v>
      </c>
      <c r="BF10">
        <v>1.5418189359842494</v>
      </c>
      <c r="BG10">
        <v>-0.28638224127691719</v>
      </c>
      <c r="BH10">
        <v>-2.7953315228213249</v>
      </c>
      <c r="BI10">
        <v>0.11832402193623628</v>
      </c>
      <c r="BJ10" s="8">
        <v>1.1549419648040953</v>
      </c>
    </row>
    <row r="11" spans="1:62" x14ac:dyDescent="0.3">
      <c r="A11" t="s">
        <v>14</v>
      </c>
      <c r="C11" s="7" t="e">
        <v>#NUM!</v>
      </c>
      <c r="D11" s="8" t="e">
        <v>#NUM!</v>
      </c>
      <c r="E11" s="7">
        <v>122.49899034715543</v>
      </c>
      <c r="F11" s="8">
        <v>28.885222871191853</v>
      </c>
      <c r="G11" s="7">
        <v>126.16430700032161</v>
      </c>
      <c r="H11" s="8">
        <v>22.228031478679171</v>
      </c>
      <c r="I11" s="7">
        <v>116.2552967071974</v>
      </c>
      <c r="J11" s="8">
        <v>21.902874892408079</v>
      </c>
      <c r="L11" s="7" t="e">
        <f t="shared" si="6"/>
        <v>#NUM!</v>
      </c>
      <c r="M11" s="8" t="e">
        <f t="shared" si="7"/>
        <v>#NUM!</v>
      </c>
      <c r="N11" s="7">
        <f t="shared" si="0"/>
        <v>94.414855738136026</v>
      </c>
      <c r="O11" s="8">
        <f t="shared" si="1"/>
        <v>151.63425256975214</v>
      </c>
      <c r="P11" s="7">
        <f t="shared" si="2"/>
        <v>103.95609422281245</v>
      </c>
      <c r="Q11" s="8">
        <f t="shared" si="3"/>
        <v>148.0720131193392</v>
      </c>
      <c r="R11" s="7">
        <f t="shared" si="4"/>
        <v>94.857099006868154</v>
      </c>
      <c r="S11" s="8">
        <f t="shared" si="5"/>
        <v>138.25585550832832</v>
      </c>
      <c r="AN11" s="7" t="s">
        <v>14</v>
      </c>
      <c r="AO11">
        <v>-0.22777420546214996</v>
      </c>
      <c r="AP11">
        <v>-5.0629722090438065</v>
      </c>
      <c r="AQ11">
        <v>-0.14469470976468346</v>
      </c>
      <c r="AR11">
        <v>-3.2162785634477302</v>
      </c>
      <c r="AS11">
        <v>0.23077248971414874</v>
      </c>
      <c r="AT11">
        <v>5.129618165779263</v>
      </c>
      <c r="AU11">
        <v>0.39750227131689392</v>
      </c>
      <c r="AV11">
        <v>8.8356929996783862</v>
      </c>
      <c r="AW11">
        <v>-0.31177807783277023</v>
      </c>
      <c r="AX11">
        <v>-6.9302129284289009</v>
      </c>
      <c r="AY11">
        <v>1.2801603702231397</v>
      </c>
      <c r="AZ11">
        <v>28.455445007077529</v>
      </c>
      <c r="BA11" t="e">
        <v>#NUM!</v>
      </c>
      <c r="BB11" s="8" t="e">
        <v>#NUM!</v>
      </c>
      <c r="BC11" s="7">
        <v>0.11981844138672414</v>
      </c>
      <c r="BD11">
        <v>2.6633280868703793</v>
      </c>
      <c r="BE11">
        <v>7.8896309740940515E-2</v>
      </c>
      <c r="BF11">
        <v>1.7537096564732479</v>
      </c>
      <c r="BG11">
        <v>-0.39495434079364633</v>
      </c>
      <c r="BH11">
        <v>-8.7790575198021514</v>
      </c>
      <c r="BI11">
        <v>0.39750227131689392</v>
      </c>
      <c r="BJ11" s="8">
        <v>8.8356929996783862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>
        <v>57.064755828874247</v>
      </c>
      <c r="F12" s="6">
        <v>20.036723876079002</v>
      </c>
      <c r="G12" s="5">
        <v>64.760687216040665</v>
      </c>
      <c r="H12" s="6">
        <v>13.146105061282608</v>
      </c>
      <c r="I12" s="5">
        <v>57.309714590098089</v>
      </c>
      <c r="J12" s="6">
        <v>12.344369184253345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37.462487967363984</v>
      </c>
      <c r="O12" s="6">
        <f t="shared" si="1"/>
        <v>77.376336574198618</v>
      </c>
      <c r="P12" s="5">
        <f t="shared" si="2"/>
        <v>50.981253772556776</v>
      </c>
      <c r="Q12" s="6">
        <f t="shared" si="3"/>
        <v>77.459296170726248</v>
      </c>
      <c r="R12" s="5">
        <f t="shared" si="4"/>
        <v>45.300554635319976</v>
      </c>
      <c r="S12" s="6">
        <f t="shared" si="5"/>
        <v>69.776838226859496</v>
      </c>
      <c r="AN12" s="5" t="s">
        <v>34</v>
      </c>
      <c r="AO12" s="4">
        <v>6.2292273316896005E-2</v>
      </c>
      <c r="AP12" s="4">
        <v>0.81890076953004609</v>
      </c>
      <c r="AQ12" s="4">
        <v>-0.46404205456994191</v>
      </c>
      <c r="AR12" s="4">
        <v>-6.1003456022298934</v>
      </c>
      <c r="AS12" s="4">
        <v>7.6762919278902785E-3</v>
      </c>
      <c r="AT12" s="4">
        <v>0.10091334016512121</v>
      </c>
      <c r="AU12" s="4">
        <v>-0.66640934141339625</v>
      </c>
      <c r="AV12" s="4">
        <v>-8.7606872160406581</v>
      </c>
      <c r="AW12" s="4">
        <v>0.12211853853196976</v>
      </c>
      <c r="AX12" s="4">
        <v>1.6053831374715628</v>
      </c>
      <c r="AY12" s="4">
        <v>1.2898786271351816</v>
      </c>
      <c r="AZ12" s="4">
        <v>16.956879948622074</v>
      </c>
      <c r="BA12" s="4" t="e">
        <v>#NUM!</v>
      </c>
      <c r="BB12" s="6" t="e">
        <v>#NUM!</v>
      </c>
      <c r="BC12" s="5">
        <v>0.14202573568388416</v>
      </c>
      <c r="BD12" s="4">
        <v>1.8670852427062954</v>
      </c>
      <c r="BE12" s="4">
        <v>-7.4829519801319327E-2</v>
      </c>
      <c r="BF12" s="4">
        <v>-0.98371672899347118</v>
      </c>
      <c r="BG12" s="4">
        <v>-0.16608623672947834</v>
      </c>
      <c r="BH12" s="4">
        <v>-2.1833871172787767</v>
      </c>
      <c r="BI12" s="4">
        <v>0.24640855742889331</v>
      </c>
      <c r="BJ12" s="6">
        <v>3.2393127839593205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>
        <v>9.8545495073907095</v>
      </c>
      <c r="F13" s="6">
        <v>3.0491037961387941</v>
      </c>
      <c r="G13" s="5">
        <v>10.288845977104025</v>
      </c>
      <c r="H13" s="6">
        <v>2.1817263179210453</v>
      </c>
      <c r="I13" s="5">
        <v>8.1581235691443919</v>
      </c>
      <c r="J13" s="6">
        <v>1.5865621803406584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6.8677365835661108</v>
      </c>
      <c r="O13" s="6">
        <f t="shared" si="1"/>
        <v>12.95576888972192</v>
      </c>
      <c r="P13" s="5">
        <f t="shared" si="2"/>
        <v>8.0562157276185555</v>
      </c>
      <c r="Q13" s="6">
        <f t="shared" si="3"/>
        <v>12.427036265130463</v>
      </c>
      <c r="R13" s="5">
        <f t="shared" si="4"/>
        <v>6.6252932411902083</v>
      </c>
      <c r="S13" s="6">
        <f t="shared" si="5"/>
        <v>9.7543570156482939</v>
      </c>
      <c r="AN13" s="5" t="s">
        <v>25</v>
      </c>
      <c r="AO13" s="4">
        <v>4.5309766068291603E-2</v>
      </c>
      <c r="AP13" s="4">
        <v>9.8853509090037761E-2</v>
      </c>
      <c r="AQ13" s="4">
        <v>-0.2846825116847449</v>
      </c>
      <c r="AR13" s="4">
        <v>-0.62109932799447343</v>
      </c>
      <c r="AS13" s="4">
        <v>-0.11667704494327535</v>
      </c>
      <c r="AT13" s="4">
        <v>-0.25455737965000047</v>
      </c>
      <c r="AU13" s="4">
        <v>0.32595931811173734</v>
      </c>
      <c r="AV13" s="4">
        <v>0.7111540228959754</v>
      </c>
      <c r="AW13" s="4">
        <v>6.7454668297322593E-2</v>
      </c>
      <c r="AX13" s="4">
        <v>0.14716762509090309</v>
      </c>
      <c r="AY13" s="4">
        <v>1.3561092264898664</v>
      </c>
      <c r="AZ13" s="4">
        <v>2.9586591894084933</v>
      </c>
      <c r="BA13" s="4" t="e">
        <v>#NUM!</v>
      </c>
      <c r="BB13" s="6" t="e">
        <v>#NUM!</v>
      </c>
      <c r="BC13" s="5">
        <v>0.18980906914104431</v>
      </c>
      <c r="BD13" s="4">
        <v>0.4141114415251117</v>
      </c>
      <c r="BE13" s="4">
        <v>-4.9390981533376267E-2</v>
      </c>
      <c r="BF13" s="4">
        <v>-0.10775760427931935</v>
      </c>
      <c r="BG13" s="4">
        <v>-0.27768300480803521</v>
      </c>
      <c r="BH13" s="4">
        <v>-0.60582831962908656</v>
      </c>
      <c r="BI13" s="4">
        <v>9.6783002139875576E-2</v>
      </c>
      <c r="BJ13" s="6">
        <v>0.2111540228959754</v>
      </c>
    </row>
    <row r="14" spans="1:62" x14ac:dyDescent="0.3">
      <c r="A14" t="s">
        <v>35</v>
      </c>
      <c r="C14" s="7" t="e">
        <v>#NUM!</v>
      </c>
      <c r="D14" s="8" t="e">
        <v>#NUM!</v>
      </c>
      <c r="E14" s="7">
        <v>1.6490626634349286</v>
      </c>
      <c r="F14" s="8">
        <v>1.7092457261962588</v>
      </c>
      <c r="G14" s="7">
        <v>0.48895186702778426</v>
      </c>
      <c r="H14" s="8">
        <v>1.1549569144002225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-4.8760526611951294E-2</v>
      </c>
      <c r="O14" s="8">
        <f t="shared" si="1"/>
        <v>3.3475445209252399</v>
      </c>
      <c r="P14" s="7">
        <f t="shared" si="2"/>
        <v>-0.66288160147321751</v>
      </c>
      <c r="Q14" s="8">
        <f t="shared" si="3"/>
        <v>1.7195481097423495</v>
      </c>
      <c r="R14" s="7">
        <f t="shared" si="4"/>
        <v>0</v>
      </c>
      <c r="S14" s="8">
        <f t="shared" si="5"/>
        <v>0</v>
      </c>
      <c r="AN14" s="7" t="s">
        <v>35</v>
      </c>
      <c r="AO14">
        <v>0.13468219107889481</v>
      </c>
      <c r="AP14">
        <v>0.15555212783314154</v>
      </c>
      <c r="AQ14">
        <v>0.18317390061179625</v>
      </c>
      <c r="AR14">
        <v>0.21155796304925323</v>
      </c>
      <c r="AS14">
        <v>-0.37378718398156097</v>
      </c>
      <c r="AT14">
        <v>-0.43170809265369192</v>
      </c>
      <c r="AU14">
        <v>3.0399819155119983</v>
      </c>
      <c r="AV14">
        <v>3.5110481329722156</v>
      </c>
      <c r="AW14">
        <v>0.15969611202957099</v>
      </c>
      <c r="AX14">
        <v>0.18444212879138555</v>
      </c>
      <c r="AY14">
        <v>-0.42335074229301489</v>
      </c>
      <c r="AZ14">
        <v>-0.48895186702778426</v>
      </c>
      <c r="BA14" t="e">
        <v>#NUM!</v>
      </c>
      <c r="BB14" s="8" t="e">
        <v>#NUM!</v>
      </c>
      <c r="BC14" s="7">
        <v>5.8531537848523843E-2</v>
      </c>
      <c r="BD14">
        <v>6.7601404348630934E-2</v>
      </c>
      <c r="BE14">
        <v>-8.3523308081870626E-2</v>
      </c>
      <c r="BF14">
        <v>-9.6465822182736471E-2</v>
      </c>
      <c r="BG14">
        <v>-0.12328099475240903</v>
      </c>
      <c r="BH14">
        <v>-0.14238423730343236</v>
      </c>
      <c r="BI14">
        <v>1.3083155866094918</v>
      </c>
      <c r="BJ14" s="8">
        <v>1.5110481329722156</v>
      </c>
    </row>
    <row r="15" spans="1:62" x14ac:dyDescent="0.3">
      <c r="A15" t="s">
        <v>36</v>
      </c>
      <c r="C15" s="7" t="e">
        <v>#NUM!</v>
      </c>
      <c r="D15" s="8" t="e">
        <v>#NUM!</v>
      </c>
      <c r="E15" s="7">
        <v>1.2739852987799034</v>
      </c>
      <c r="F15" s="8">
        <v>1.3079279132919202</v>
      </c>
      <c r="G15" s="7">
        <v>1.9737359265390146</v>
      </c>
      <c r="H15" s="8">
        <v>1.1750730159006806</v>
      </c>
      <c r="I15" s="7">
        <v>2.2345366012996402</v>
      </c>
      <c r="J15" s="8">
        <v>0.7199221887470405</v>
      </c>
      <c r="L15" s="7" t="e">
        <f t="shared" si="6"/>
        <v>#NUM!</v>
      </c>
      <c r="M15" s="8" t="e">
        <f t="shared" si="7"/>
        <v>#NUM!</v>
      </c>
      <c r="N15" s="7">
        <f t="shared" si="0"/>
        <v>-1.7315056203597967E-2</v>
      </c>
      <c r="O15" s="8">
        <f t="shared" si="1"/>
        <v>2.5730277337288516</v>
      </c>
      <c r="P15" s="7">
        <f t="shared" si="2"/>
        <v>0.77905785712196463</v>
      </c>
      <c r="Q15" s="8">
        <f t="shared" si="3"/>
        <v>3.1389543369010156</v>
      </c>
      <c r="R15" s="7">
        <f t="shared" si="4"/>
        <v>1.5301608455946354</v>
      </c>
      <c r="S15" s="8">
        <f t="shared" si="5"/>
        <v>2.9590488869593425</v>
      </c>
      <c r="AN15" s="7" t="s">
        <v>36</v>
      </c>
      <c r="AO15">
        <v>-0.36102570493769187</v>
      </c>
      <c r="AP15">
        <v>-0.42423156391880279</v>
      </c>
      <c r="AQ15">
        <v>6.7327165832716635E-4</v>
      </c>
      <c r="AR15">
        <v>7.9114335807095593E-4</v>
      </c>
      <c r="AS15">
        <v>0.42805449766212811</v>
      </c>
      <c r="AT15">
        <v>0.50299528953768768</v>
      </c>
      <c r="AU15">
        <v>-1.6796708798781901</v>
      </c>
      <c r="AV15">
        <v>-1.9737359265390146</v>
      </c>
      <c r="AW15">
        <v>-0.35147232293451175</v>
      </c>
      <c r="AX15">
        <v>-0.4130056425162747</v>
      </c>
      <c r="AY15">
        <v>0.8776082221967334</v>
      </c>
      <c r="AZ15">
        <v>1.0312537404359501</v>
      </c>
      <c r="BA15" t="e">
        <v>#NUM!</v>
      </c>
      <c r="BB15" s="8" t="e">
        <v>#NUM!</v>
      </c>
      <c r="BC15" s="7">
        <v>-8.9379132211812942E-3</v>
      </c>
      <c r="BD15">
        <v>-1.0502700644672069E-2</v>
      </c>
      <c r="BE15">
        <v>0.13394895643801491</v>
      </c>
      <c r="BF15">
        <v>0.15739980421836708</v>
      </c>
      <c r="BG15">
        <v>-0.10615933137841811</v>
      </c>
      <c r="BH15">
        <v>-0.12474496568883753</v>
      </c>
      <c r="BI15">
        <v>-0.82865993292566309</v>
      </c>
      <c r="BJ15" s="8">
        <v>-0.97373592653901464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>
        <v>8.0655379459223528</v>
      </c>
      <c r="F16" s="6">
        <v>2.4772859959472124</v>
      </c>
      <c r="G16" s="5">
        <v>8.8309386973920443</v>
      </c>
      <c r="H16" s="6">
        <v>1.427490412168483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5.6907355752596658</v>
      </c>
      <c r="O16" s="6">
        <f t="shared" si="1"/>
        <v>10.589816075343251</v>
      </c>
      <c r="P16" s="5">
        <f t="shared" si="2"/>
        <v>7.3570347299273466</v>
      </c>
      <c r="Q16" s="6">
        <f t="shared" si="3"/>
        <v>10.230551007144294</v>
      </c>
      <c r="R16" s="5" t="e">
        <f t="shared" si="4"/>
        <v>#NUM!</v>
      </c>
      <c r="S16" s="6" t="e">
        <f t="shared" si="5"/>
        <v>#NUM!</v>
      </c>
      <c r="AN16" s="5" t="s">
        <v>37</v>
      </c>
      <c r="AO16" s="4">
        <v>0.29639438875498381</v>
      </c>
      <c r="AP16" s="4">
        <v>0.42310014816827746</v>
      </c>
      <c r="AQ16" s="4">
        <v>-4.0386511360235439E-2</v>
      </c>
      <c r="AR16" s="4">
        <v>-5.7651357747669607E-2</v>
      </c>
      <c r="AS16" s="4">
        <v>0.39091572694457799</v>
      </c>
      <c r="AT16" s="4">
        <v>0.55802845217925778</v>
      </c>
      <c r="AU16" s="4">
        <v>-1.2826276672574544</v>
      </c>
      <c r="AV16" s="4">
        <v>-1.8309386973920434</v>
      </c>
      <c r="AW16" s="4">
        <v>-0.93566254372839008</v>
      </c>
      <c r="AX16" s="4">
        <v>-1.3356493101974509</v>
      </c>
      <c r="AY16" s="4">
        <v>0.80961042224685709</v>
      </c>
      <c r="AZ16" s="4">
        <v>1.1557111153490656</v>
      </c>
      <c r="BA16" s="4" t="e">
        <v>#NUM!</v>
      </c>
      <c r="BB16" s="6" t="e">
        <v>#NUM!</v>
      </c>
      <c r="BC16" s="5">
        <v>0.54369512417389554</v>
      </c>
      <c r="BD16" s="4">
        <v>0.77611957690098876</v>
      </c>
      <c r="BE16" s="4">
        <v>-0.17367990423311283</v>
      </c>
      <c r="BF16" s="4">
        <v>-0.24792639807910888</v>
      </c>
      <c r="BG16" s="4">
        <v>-0.64829290207032164</v>
      </c>
      <c r="BH16" s="4">
        <v>-0.92543190198226544</v>
      </c>
      <c r="BI16" s="4">
        <v>-1.2826276672574544</v>
      </c>
      <c r="BJ16" s="6">
        <v>-1.8309386973920434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5.2420158513633393</v>
      </c>
      <c r="F17" s="19">
        <v>1.9857479696831692</v>
      </c>
      <c r="G17" s="18">
        <v>5.3123864919825987</v>
      </c>
      <c r="H17" s="19">
        <v>0.98001383484977256</v>
      </c>
      <c r="I17" s="18">
        <v>5.5834748834575842</v>
      </c>
      <c r="J17" s="19">
        <v>1.1884491283945142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3.2671756254315367</v>
      </c>
      <c r="O17" s="19">
        <f t="shared" si="1"/>
        <v>7.2129627399036798</v>
      </c>
      <c r="P17" s="18">
        <f t="shared" si="2"/>
        <v>4.3229270982776011</v>
      </c>
      <c r="Q17" s="19">
        <f t="shared" si="3"/>
        <v>6.2453100967261861</v>
      </c>
      <c r="R17" s="18">
        <f t="shared" si="4"/>
        <v>4.4334290333117403</v>
      </c>
      <c r="S17" s="19">
        <f t="shared" si="5"/>
        <v>6.7992626008762942</v>
      </c>
      <c r="AN17" s="18" t="s">
        <v>38</v>
      </c>
      <c r="AO17" s="24">
        <v>-0.47827210414323651</v>
      </c>
      <c r="AP17" s="24">
        <v>-0.46871327888308301</v>
      </c>
      <c r="AQ17" s="24">
        <v>-0.48157920202123405</v>
      </c>
      <c r="AR17" s="24">
        <v>-0.47195428055672295</v>
      </c>
      <c r="AS17" s="24">
        <v>0.38005092616172836</v>
      </c>
      <c r="AT17" s="24">
        <v>0.37245516558596314</v>
      </c>
      <c r="AU17" s="24" t="e">
        <v>#NUM!</v>
      </c>
      <c r="AV17" s="24" t="e">
        <v>#NUM!</v>
      </c>
      <c r="AW17" s="24">
        <v>1.7392639394514433</v>
      </c>
      <c r="AX17" s="24">
        <v>1.7045027231177317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>
        <v>-0.37332969596240811</v>
      </c>
      <c r="BD17" s="24">
        <v>-0.36586826700341923</v>
      </c>
      <c r="BE17" s="24">
        <v>0.46505034443212495</v>
      </c>
      <c r="BF17" s="24">
        <v>0.45575577144513435</v>
      </c>
      <c r="BG17" s="24">
        <v>-0.62784778879144942</v>
      </c>
      <c r="BH17" s="24">
        <v>-0.61529951919545844</v>
      </c>
      <c r="BI17" s="24">
        <v>2.7424240479517197</v>
      </c>
      <c r="BJ17" s="19">
        <v>2.6876135080174013</v>
      </c>
    </row>
    <row r="20" spans="1:62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6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62" x14ac:dyDescent="0.3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M23">
        <v>51</v>
      </c>
      <c r="N23">
        <v>38</v>
      </c>
      <c r="O23">
        <v>4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62" x14ac:dyDescent="0.3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M24">
        <v>61</v>
      </c>
      <c r="N24">
        <v>60</v>
      </c>
      <c r="O24">
        <v>7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62" x14ac:dyDescent="0.3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M25">
        <v>87</v>
      </c>
      <c r="N25">
        <v>74</v>
      </c>
      <c r="O25">
        <v>7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62" x14ac:dyDescent="0.3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37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62" x14ac:dyDescent="0.3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45</v>
      </c>
      <c r="O27">
        <v>9</v>
      </c>
      <c r="P27">
        <v>3</v>
      </c>
      <c r="Q27">
        <v>0</v>
      </c>
      <c r="R27">
        <v>6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6</v>
      </c>
      <c r="AD27">
        <v>5</v>
      </c>
      <c r="AE27">
        <v>0</v>
      </c>
      <c r="AF27">
        <v>0</v>
      </c>
    </row>
    <row r="28" spans="1:62" x14ac:dyDescent="0.3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25</v>
      </c>
      <c r="O28">
        <v>8</v>
      </c>
      <c r="P28">
        <v>2</v>
      </c>
      <c r="Q28">
        <v>1</v>
      </c>
      <c r="R28">
        <v>5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5</v>
      </c>
      <c r="AD28">
        <v>6</v>
      </c>
      <c r="AE28">
        <v>0</v>
      </c>
      <c r="AF28">
        <v>0</v>
      </c>
    </row>
    <row r="29" spans="1:62" x14ac:dyDescent="0.3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16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62" x14ac:dyDescent="0.3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61</v>
      </c>
      <c r="O30">
        <v>11</v>
      </c>
      <c r="P30">
        <v>2</v>
      </c>
      <c r="Q30">
        <v>1</v>
      </c>
      <c r="R30">
        <v>8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8</v>
      </c>
      <c r="AD30">
        <v>8</v>
      </c>
      <c r="AE30">
        <v>5</v>
      </c>
      <c r="AF30">
        <v>0</v>
      </c>
    </row>
    <row r="31" spans="1:62" x14ac:dyDescent="0.3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69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5.2008255587611059</v>
      </c>
      <c r="AF31">
        <v>0</v>
      </c>
    </row>
    <row r="32" spans="1:62" x14ac:dyDescent="0.3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41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6.1392904457649129</v>
      </c>
      <c r="AF32">
        <v>2.5</v>
      </c>
    </row>
    <row r="33" spans="1:32" x14ac:dyDescent="0.3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61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6.1392904457649129</v>
      </c>
      <c r="AF33">
        <v>2.5</v>
      </c>
    </row>
    <row r="34" spans="1:32" x14ac:dyDescent="0.3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48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6.1392904457649129</v>
      </c>
      <c r="AF34">
        <v>2.5</v>
      </c>
    </row>
    <row r="35" spans="1:32" x14ac:dyDescent="0.3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7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6.1392904457649129</v>
      </c>
      <c r="AF35">
        <v>2.5</v>
      </c>
    </row>
    <row r="36" spans="1:32" x14ac:dyDescent="0.3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47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6.1392904457649129</v>
      </c>
      <c r="AF36">
        <v>2.5</v>
      </c>
    </row>
    <row r="37" spans="1:32" x14ac:dyDescent="0.3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50</v>
      </c>
      <c r="O37">
        <v>7</v>
      </c>
      <c r="P37">
        <v>2</v>
      </c>
      <c r="Q37">
        <v>0</v>
      </c>
      <c r="R37">
        <v>0</v>
      </c>
      <c r="S37">
        <v>5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5</v>
      </c>
      <c r="AD37">
        <v>15</v>
      </c>
      <c r="AE37">
        <v>6.1392904457649129</v>
      </c>
      <c r="AF37">
        <v>2.5</v>
      </c>
    </row>
    <row r="38" spans="1:32" x14ac:dyDescent="0.3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50</v>
      </c>
      <c r="O38">
        <v>9</v>
      </c>
      <c r="P38">
        <v>4</v>
      </c>
      <c r="Q38">
        <v>0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6.1392904457649129</v>
      </c>
      <c r="AF38">
        <v>2.5</v>
      </c>
    </row>
    <row r="39" spans="1:32" x14ac:dyDescent="0.3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50</v>
      </c>
      <c r="O39">
        <v>9</v>
      </c>
      <c r="P39">
        <v>4</v>
      </c>
      <c r="Q39">
        <v>0</v>
      </c>
      <c r="R39">
        <v>0</v>
      </c>
      <c r="S39">
        <v>5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5</v>
      </c>
      <c r="AD39">
        <v>17</v>
      </c>
      <c r="AE39">
        <v>6.1392904457649129</v>
      </c>
      <c r="AF39">
        <v>2.5</v>
      </c>
    </row>
    <row r="40" spans="1:32" x14ac:dyDescent="0.3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56</v>
      </c>
      <c r="O40">
        <v>11</v>
      </c>
      <c r="P40">
        <v>3</v>
      </c>
      <c r="Q40">
        <v>1</v>
      </c>
      <c r="R40">
        <v>7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7</v>
      </c>
      <c r="AD40">
        <v>18</v>
      </c>
      <c r="AE40">
        <v>6.1392904457649129</v>
      </c>
      <c r="AF40">
        <v>2.5</v>
      </c>
    </row>
    <row r="41" spans="1:32" x14ac:dyDescent="0.3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56</v>
      </c>
      <c r="O41">
        <v>11</v>
      </c>
      <c r="P41">
        <v>3</v>
      </c>
      <c r="Q41">
        <v>1</v>
      </c>
      <c r="R41">
        <v>7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7</v>
      </c>
      <c r="AD41">
        <v>19</v>
      </c>
      <c r="AE41">
        <v>6.1392904457649129</v>
      </c>
      <c r="AF41">
        <v>2.5</v>
      </c>
    </row>
    <row r="42" spans="1:32" x14ac:dyDescent="0.3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57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6.1392904457649129</v>
      </c>
      <c r="AF42">
        <v>2.5</v>
      </c>
    </row>
    <row r="43" spans="1:32" x14ac:dyDescent="0.3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40</v>
      </c>
      <c r="O43">
        <v>9</v>
      </c>
      <c r="P43">
        <v>3</v>
      </c>
      <c r="Q43">
        <v>1</v>
      </c>
      <c r="R43">
        <v>5</v>
      </c>
      <c r="S43">
        <v>0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5</v>
      </c>
      <c r="AD43">
        <v>21</v>
      </c>
      <c r="AE43">
        <v>6.1392904457649129</v>
      </c>
      <c r="AF43">
        <v>2.5</v>
      </c>
    </row>
    <row r="44" spans="1:32" x14ac:dyDescent="0.3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47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6.1392904457649129</v>
      </c>
      <c r="AF44">
        <v>2.5</v>
      </c>
    </row>
    <row r="45" spans="1:32" x14ac:dyDescent="0.3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37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6.1392904457649129</v>
      </c>
      <c r="AF45">
        <v>2.5</v>
      </c>
    </row>
    <row r="46" spans="1:32" x14ac:dyDescent="0.3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47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6.1392904457649129</v>
      </c>
      <c r="AF46">
        <v>2.5</v>
      </c>
    </row>
    <row r="47" spans="1:32" x14ac:dyDescent="0.3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58</v>
      </c>
      <c r="O47">
        <v>11</v>
      </c>
      <c r="P47">
        <v>3</v>
      </c>
      <c r="Q47">
        <v>0</v>
      </c>
      <c r="R47">
        <v>8</v>
      </c>
      <c r="S47">
        <v>0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6.1392904457649129</v>
      </c>
      <c r="AF47">
        <v>2.5</v>
      </c>
    </row>
    <row r="48" spans="1:32" x14ac:dyDescent="0.3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47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6.1392904457649129</v>
      </c>
      <c r="AF48">
        <v>2.5</v>
      </c>
    </row>
    <row r="49" spans="1:32" x14ac:dyDescent="0.3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50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6.1392904457649129</v>
      </c>
      <c r="AF49">
        <v>4.7221288631059828</v>
      </c>
    </row>
    <row r="50" spans="1:32" x14ac:dyDescent="0.3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47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6.1392904457649129</v>
      </c>
      <c r="AF50">
        <v>4.7221288631059828</v>
      </c>
    </row>
    <row r="51" spans="1:32" x14ac:dyDescent="0.3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64</v>
      </c>
      <c r="O51">
        <v>12</v>
      </c>
      <c r="P51">
        <v>3</v>
      </c>
      <c r="Q51">
        <v>1</v>
      </c>
      <c r="R51">
        <v>8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8</v>
      </c>
      <c r="AD51">
        <v>29</v>
      </c>
      <c r="AE51">
        <v>6.1392904457649129</v>
      </c>
      <c r="AF51">
        <v>4.7221288631059828</v>
      </c>
    </row>
    <row r="52" spans="1:32" x14ac:dyDescent="0.3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55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6.3087527129009162</v>
      </c>
      <c r="AF52">
        <v>4.9415548644560578</v>
      </c>
    </row>
    <row r="53" spans="1:32" x14ac:dyDescent="0.3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45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6.3087527129009162</v>
      </c>
      <c r="AF53">
        <v>4.8935450016544726</v>
      </c>
    </row>
    <row r="54" spans="1:32" x14ac:dyDescent="0.3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74</v>
      </c>
      <c r="O54">
        <v>14</v>
      </c>
      <c r="P54">
        <v>3</v>
      </c>
      <c r="Q54">
        <v>1</v>
      </c>
      <c r="R54">
        <v>10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10</v>
      </c>
      <c r="AD54">
        <v>32</v>
      </c>
      <c r="AE54">
        <v>6.3087527129009162</v>
      </c>
      <c r="AF54">
        <v>4.8935450016544726</v>
      </c>
    </row>
    <row r="55" spans="1:32" x14ac:dyDescent="0.3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55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6.3087527129009162</v>
      </c>
      <c r="AF55">
        <v>4.8935450016544726</v>
      </c>
    </row>
    <row r="56" spans="1:32" x14ac:dyDescent="0.3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37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6.9292077812771034</v>
      </c>
      <c r="AF56">
        <v>4.9536438788033088</v>
      </c>
    </row>
    <row r="57" spans="1:32" x14ac:dyDescent="0.3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72</v>
      </c>
      <c r="O57">
        <v>13</v>
      </c>
      <c r="P57">
        <v>4</v>
      </c>
      <c r="Q57">
        <v>0</v>
      </c>
      <c r="R57">
        <v>9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6.9292077812771034</v>
      </c>
      <c r="AF57">
        <v>4.9536438788033088</v>
      </c>
    </row>
    <row r="58" spans="1:32" x14ac:dyDescent="0.3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72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6.9765183861669708</v>
      </c>
      <c r="AF58">
        <v>4.9754699397051514</v>
      </c>
    </row>
    <row r="59" spans="1:32" x14ac:dyDescent="0.3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76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7.5042440860738031</v>
      </c>
      <c r="AF59">
        <v>4.9195274270615528</v>
      </c>
    </row>
    <row r="60" spans="1:32" x14ac:dyDescent="0.3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60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7.5042440860738031</v>
      </c>
      <c r="AF60">
        <v>4.9195274270615528</v>
      </c>
    </row>
    <row r="61" spans="1:32" x14ac:dyDescent="0.3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88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7.5042440860738031</v>
      </c>
      <c r="AF61">
        <v>4.9195274270615528</v>
      </c>
    </row>
    <row r="62" spans="1:32" x14ac:dyDescent="0.3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82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7.5042440860738031</v>
      </c>
      <c r="AF62">
        <v>4.9195274270615528</v>
      </c>
    </row>
    <row r="63" spans="1:32" x14ac:dyDescent="0.3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60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7.5042440860738031</v>
      </c>
      <c r="AF63">
        <v>4.9195274270615528</v>
      </c>
    </row>
    <row r="64" spans="1:32" x14ac:dyDescent="0.3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63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7.5042440860738031</v>
      </c>
      <c r="AF64">
        <v>4.9195274270615528</v>
      </c>
    </row>
    <row r="65" spans="1:32" x14ac:dyDescent="0.3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74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7.5042440860738031</v>
      </c>
      <c r="AF65">
        <v>4.9195274270615528</v>
      </c>
    </row>
    <row r="66" spans="1:32" x14ac:dyDescent="0.3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81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7.7976615126725832</v>
      </c>
      <c r="AF66">
        <v>4.8530639189258382</v>
      </c>
    </row>
    <row r="67" spans="1:32" x14ac:dyDescent="0.3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76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7.7976615126725832</v>
      </c>
      <c r="AF67">
        <v>4.8530639189258382</v>
      </c>
    </row>
    <row r="68" spans="1:32" x14ac:dyDescent="0.3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60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8.6500759038920982</v>
      </c>
      <c r="AF68">
        <v>4.8530639189258382</v>
      </c>
    </row>
    <row r="69" spans="1:32" x14ac:dyDescent="0.3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80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8.8398210985423855</v>
      </c>
      <c r="AF69">
        <v>4.9367248379122231</v>
      </c>
    </row>
    <row r="70" spans="1:32" x14ac:dyDescent="0.3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80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  <c r="AE70">
        <v>8.8398210985423855</v>
      </c>
      <c r="AF70">
        <v>4.9367248379122231</v>
      </c>
    </row>
    <row r="71" spans="1:32" x14ac:dyDescent="0.3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75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  <c r="AE71">
        <v>8.8771624158006208</v>
      </c>
      <c r="AF71">
        <v>4.9448027656708229</v>
      </c>
    </row>
    <row r="72" spans="1:32" x14ac:dyDescent="0.3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86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  <c r="AE72">
        <v>8.720304520265012</v>
      </c>
      <c r="AF72">
        <v>5.2479827232718588</v>
      </c>
    </row>
    <row r="73" spans="1:32" x14ac:dyDescent="0.3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64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  <c r="AD73">
        <v>51</v>
      </c>
      <c r="AE73">
        <v>8.720304520265012</v>
      </c>
      <c r="AF73">
        <v>5.2479827232718588</v>
      </c>
    </row>
    <row r="74" spans="1:32" x14ac:dyDescent="0.3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84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  <c r="AD74">
        <v>52</v>
      </c>
      <c r="AE74">
        <v>8.720304520265012</v>
      </c>
      <c r="AF74">
        <v>5.2479827232718588</v>
      </c>
    </row>
    <row r="75" spans="1:32" x14ac:dyDescent="0.3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90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</row>
    <row r="76" spans="1:32" x14ac:dyDescent="0.3">
      <c r="A76">
        <v>48</v>
      </c>
      <c r="B76" t="s">
        <v>0</v>
      </c>
      <c r="C76" t="s">
        <v>20</v>
      </c>
      <c r="D76" t="s">
        <v>2</v>
      </c>
      <c r="E76" t="s">
        <v>21</v>
      </c>
      <c r="F76">
        <v>0</v>
      </c>
      <c r="G76">
        <v>0</v>
      </c>
      <c r="H76">
        <v>7</v>
      </c>
      <c r="I76">
        <v>0</v>
      </c>
      <c r="J76">
        <v>3</v>
      </c>
      <c r="K76">
        <v>15</v>
      </c>
      <c r="L76">
        <v>20</v>
      </c>
      <c r="M76">
        <v>121</v>
      </c>
      <c r="N76">
        <v>66</v>
      </c>
      <c r="O76">
        <v>10</v>
      </c>
      <c r="P76">
        <v>0</v>
      </c>
      <c r="Q76">
        <v>2</v>
      </c>
      <c r="R76">
        <v>7</v>
      </c>
      <c r="S76">
        <v>1</v>
      </c>
      <c r="T76">
        <v>6</v>
      </c>
      <c r="U76" t="s">
        <v>46</v>
      </c>
      <c r="V76" t="s">
        <v>45</v>
      </c>
      <c r="W76" t="b">
        <v>0</v>
      </c>
      <c r="Z76">
        <v>48</v>
      </c>
      <c r="AA76">
        <v>7</v>
      </c>
    </row>
    <row r="77" spans="1:32" x14ac:dyDescent="0.3">
      <c r="A77">
        <v>48</v>
      </c>
      <c r="B77" t="s">
        <v>0</v>
      </c>
      <c r="C77" t="s">
        <v>20</v>
      </c>
      <c r="D77" t="s">
        <v>2</v>
      </c>
      <c r="E77" t="s">
        <v>21</v>
      </c>
      <c r="F77">
        <v>0</v>
      </c>
      <c r="G77">
        <v>0</v>
      </c>
      <c r="H77">
        <v>1</v>
      </c>
      <c r="I77">
        <v>0</v>
      </c>
      <c r="J77">
        <v>6</v>
      </c>
      <c r="K77">
        <v>3</v>
      </c>
      <c r="L77">
        <v>13</v>
      </c>
      <c r="M77">
        <v>84</v>
      </c>
      <c r="N77">
        <v>55</v>
      </c>
      <c r="O77">
        <v>7</v>
      </c>
      <c r="P77">
        <v>0</v>
      </c>
      <c r="Q77">
        <v>1</v>
      </c>
      <c r="R77">
        <v>1</v>
      </c>
      <c r="S77">
        <v>5</v>
      </c>
      <c r="T77">
        <v>6</v>
      </c>
      <c r="U77" t="s">
        <v>47</v>
      </c>
      <c r="V77" t="s">
        <v>45</v>
      </c>
      <c r="W77" t="b">
        <v>0</v>
      </c>
      <c r="Z77">
        <v>48</v>
      </c>
      <c r="AB77">
        <v>5</v>
      </c>
    </row>
    <row r="78" spans="1:32" x14ac:dyDescent="0.3">
      <c r="A78">
        <v>48</v>
      </c>
      <c r="B78" t="s">
        <v>0</v>
      </c>
      <c r="C78" t="s">
        <v>20</v>
      </c>
      <c r="E78" t="s">
        <v>21</v>
      </c>
      <c r="F78">
        <v>2</v>
      </c>
      <c r="G78">
        <v>0</v>
      </c>
      <c r="H78">
        <v>11</v>
      </c>
      <c r="I78">
        <v>0</v>
      </c>
      <c r="J78">
        <v>0</v>
      </c>
      <c r="K78">
        <v>15</v>
      </c>
      <c r="L78">
        <v>18</v>
      </c>
      <c r="M78">
        <v>125</v>
      </c>
      <c r="N78">
        <v>74</v>
      </c>
      <c r="O78">
        <v>13</v>
      </c>
      <c r="P78">
        <v>3</v>
      </c>
      <c r="Q78">
        <v>0</v>
      </c>
      <c r="R78">
        <v>10</v>
      </c>
      <c r="S78">
        <v>0</v>
      </c>
      <c r="T78">
        <v>1</v>
      </c>
      <c r="U78" t="s">
        <v>46</v>
      </c>
      <c r="V78" t="s">
        <v>45</v>
      </c>
      <c r="W78" t="b">
        <v>0</v>
      </c>
      <c r="Z78">
        <v>48</v>
      </c>
      <c r="AA78">
        <v>10</v>
      </c>
    </row>
    <row r="79" spans="1:32" x14ac:dyDescent="0.3">
      <c r="A79">
        <v>48</v>
      </c>
      <c r="B79" t="s">
        <v>0</v>
      </c>
      <c r="C79" t="s">
        <v>20</v>
      </c>
      <c r="D79" t="s">
        <v>16</v>
      </c>
      <c r="E79" t="s">
        <v>21</v>
      </c>
      <c r="F79">
        <v>0</v>
      </c>
      <c r="G79">
        <v>0</v>
      </c>
      <c r="H79">
        <v>1</v>
      </c>
      <c r="I79">
        <v>0</v>
      </c>
      <c r="J79">
        <v>7</v>
      </c>
      <c r="K79">
        <v>15</v>
      </c>
      <c r="L79">
        <v>33</v>
      </c>
      <c r="M79">
        <v>126</v>
      </c>
      <c r="N79">
        <v>45</v>
      </c>
      <c r="O79">
        <v>8</v>
      </c>
      <c r="P79">
        <v>0</v>
      </c>
      <c r="Q79">
        <v>3</v>
      </c>
      <c r="R79">
        <v>1</v>
      </c>
      <c r="S79">
        <v>4</v>
      </c>
      <c r="T79">
        <v>3</v>
      </c>
      <c r="U79" t="s">
        <v>47</v>
      </c>
      <c r="V79" t="s">
        <v>45</v>
      </c>
      <c r="W79" t="b">
        <v>0</v>
      </c>
      <c r="Z79">
        <v>48</v>
      </c>
      <c r="AB79">
        <v>4</v>
      </c>
    </row>
    <row r="80" spans="1:32" x14ac:dyDescent="0.3">
      <c r="A80">
        <v>48</v>
      </c>
      <c r="B80" t="s">
        <v>15</v>
      </c>
      <c r="C80" t="s">
        <v>23</v>
      </c>
      <c r="D80" t="s">
        <v>17</v>
      </c>
      <c r="E80" t="s">
        <v>21</v>
      </c>
      <c r="F80">
        <v>2</v>
      </c>
      <c r="G80">
        <v>0</v>
      </c>
      <c r="H80">
        <v>10</v>
      </c>
      <c r="I80">
        <v>0</v>
      </c>
      <c r="J80">
        <v>0</v>
      </c>
      <c r="K80">
        <v>3</v>
      </c>
      <c r="L80">
        <v>24</v>
      </c>
      <c r="M80">
        <v>111</v>
      </c>
      <c r="N80">
        <v>60</v>
      </c>
      <c r="O80">
        <v>12</v>
      </c>
      <c r="P80">
        <v>3</v>
      </c>
      <c r="Q80">
        <v>0</v>
      </c>
      <c r="R80">
        <v>9</v>
      </c>
      <c r="S80">
        <v>0</v>
      </c>
      <c r="T80">
        <v>1</v>
      </c>
      <c r="U80" t="s">
        <v>46</v>
      </c>
      <c r="V80" t="s">
        <v>45</v>
      </c>
      <c r="W80" t="b">
        <v>0</v>
      </c>
      <c r="Z80">
        <v>48</v>
      </c>
      <c r="AA80">
        <v>9</v>
      </c>
    </row>
    <row r="81" spans="1:28" x14ac:dyDescent="0.3">
      <c r="A81">
        <v>48</v>
      </c>
      <c r="B81" t="s">
        <v>17</v>
      </c>
      <c r="C81" t="s">
        <v>23</v>
      </c>
      <c r="D81" t="s">
        <v>2</v>
      </c>
      <c r="E81" t="s">
        <v>21</v>
      </c>
      <c r="F81">
        <v>0</v>
      </c>
      <c r="G81">
        <v>0</v>
      </c>
      <c r="H81">
        <v>9</v>
      </c>
      <c r="I81">
        <v>0</v>
      </c>
      <c r="J81">
        <v>2</v>
      </c>
      <c r="K81">
        <v>15</v>
      </c>
      <c r="L81">
        <v>20</v>
      </c>
      <c r="M81">
        <v>127</v>
      </c>
      <c r="N81">
        <v>72</v>
      </c>
      <c r="O81">
        <v>11</v>
      </c>
      <c r="P81">
        <v>0</v>
      </c>
      <c r="Q81">
        <v>2</v>
      </c>
      <c r="R81">
        <v>9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48</v>
      </c>
      <c r="AA81">
        <v>9</v>
      </c>
    </row>
    <row r="82" spans="1:28" x14ac:dyDescent="0.3">
      <c r="A82">
        <v>48</v>
      </c>
      <c r="B82" t="s">
        <v>17</v>
      </c>
      <c r="C82" t="s">
        <v>23</v>
      </c>
      <c r="D82" t="s">
        <v>2</v>
      </c>
      <c r="E82" t="s">
        <v>21</v>
      </c>
      <c r="F82">
        <v>0</v>
      </c>
      <c r="G82">
        <v>0</v>
      </c>
      <c r="H82">
        <v>0</v>
      </c>
      <c r="I82">
        <v>0</v>
      </c>
      <c r="J82">
        <v>8</v>
      </c>
      <c r="K82">
        <v>3</v>
      </c>
      <c r="L82">
        <v>23</v>
      </c>
      <c r="M82">
        <v>106</v>
      </c>
      <c r="N82">
        <v>57</v>
      </c>
      <c r="O82">
        <v>8</v>
      </c>
      <c r="P82">
        <v>0</v>
      </c>
      <c r="Q82">
        <v>2</v>
      </c>
      <c r="R82">
        <v>0</v>
      </c>
      <c r="S82">
        <v>6</v>
      </c>
      <c r="T82">
        <v>6</v>
      </c>
      <c r="U82" t="s">
        <v>47</v>
      </c>
      <c r="V82" t="s">
        <v>45</v>
      </c>
      <c r="W82" t="b">
        <v>0</v>
      </c>
      <c r="Z82">
        <v>48</v>
      </c>
      <c r="AB82">
        <v>6</v>
      </c>
    </row>
    <row r="83" spans="1:28" x14ac:dyDescent="0.3">
      <c r="A83">
        <v>48</v>
      </c>
      <c r="B83" t="s">
        <v>17</v>
      </c>
      <c r="C83" t="s">
        <v>23</v>
      </c>
      <c r="D83" t="s">
        <v>2</v>
      </c>
      <c r="E83" t="s">
        <v>21</v>
      </c>
      <c r="F83">
        <v>0</v>
      </c>
      <c r="G83">
        <v>0</v>
      </c>
      <c r="H83">
        <v>3</v>
      </c>
      <c r="I83">
        <v>0</v>
      </c>
      <c r="J83">
        <v>7</v>
      </c>
      <c r="K83">
        <v>15</v>
      </c>
      <c r="L83">
        <v>33</v>
      </c>
      <c r="M83">
        <v>142</v>
      </c>
      <c r="N83">
        <v>61</v>
      </c>
      <c r="O83">
        <v>10</v>
      </c>
      <c r="P83">
        <v>0</v>
      </c>
      <c r="Q83">
        <v>3</v>
      </c>
      <c r="R83">
        <v>3</v>
      </c>
      <c r="S83">
        <v>4</v>
      </c>
      <c r="T83">
        <v>6</v>
      </c>
      <c r="V83" t="s">
        <v>45</v>
      </c>
      <c r="W83" t="b">
        <v>0</v>
      </c>
      <c r="Z83">
        <v>48</v>
      </c>
    </row>
    <row r="84" spans="1:28" x14ac:dyDescent="0.3">
      <c r="A84">
        <v>48</v>
      </c>
      <c r="B84" t="s">
        <v>17</v>
      </c>
      <c r="C84" t="s">
        <v>23</v>
      </c>
      <c r="D84" t="s">
        <v>2</v>
      </c>
      <c r="E84" t="s">
        <v>21</v>
      </c>
      <c r="F84">
        <v>1</v>
      </c>
      <c r="G84">
        <v>0</v>
      </c>
      <c r="H84">
        <v>6</v>
      </c>
      <c r="I84">
        <v>0</v>
      </c>
      <c r="J84">
        <v>7</v>
      </c>
      <c r="K84">
        <v>15</v>
      </c>
      <c r="L84">
        <v>43</v>
      </c>
      <c r="M84">
        <v>178</v>
      </c>
      <c r="N84">
        <v>77</v>
      </c>
      <c r="O84">
        <v>14</v>
      </c>
      <c r="P84">
        <v>0</v>
      </c>
      <c r="Q84">
        <v>4</v>
      </c>
      <c r="R84">
        <v>7</v>
      </c>
      <c r="S84">
        <v>3</v>
      </c>
      <c r="T84">
        <v>6</v>
      </c>
      <c r="V84" t="s">
        <v>45</v>
      </c>
      <c r="W84" t="b">
        <v>0</v>
      </c>
      <c r="Z84">
        <v>48</v>
      </c>
    </row>
    <row r="85" spans="1:28" x14ac:dyDescent="0.3">
      <c r="A85">
        <v>49</v>
      </c>
      <c r="B85" t="s">
        <v>15</v>
      </c>
      <c r="C85" t="s">
        <v>21</v>
      </c>
      <c r="D85" t="s">
        <v>2</v>
      </c>
      <c r="E85" t="s">
        <v>21</v>
      </c>
      <c r="F85">
        <v>0</v>
      </c>
      <c r="G85">
        <v>0</v>
      </c>
      <c r="H85">
        <v>0</v>
      </c>
      <c r="I85">
        <v>0</v>
      </c>
      <c r="J85">
        <v>10</v>
      </c>
      <c r="K85">
        <v>15</v>
      </c>
      <c r="L85">
        <v>20</v>
      </c>
      <c r="M85">
        <v>135</v>
      </c>
      <c r="N85">
        <v>80</v>
      </c>
      <c r="O85">
        <v>10</v>
      </c>
      <c r="P85">
        <v>0</v>
      </c>
      <c r="Q85">
        <v>2</v>
      </c>
      <c r="R85">
        <v>0</v>
      </c>
      <c r="S85">
        <v>8</v>
      </c>
      <c r="T85">
        <v>6</v>
      </c>
      <c r="U85" t="s">
        <v>47</v>
      </c>
      <c r="V85" t="s">
        <v>45</v>
      </c>
      <c r="W85" t="b">
        <v>1</v>
      </c>
      <c r="Z85">
        <v>49</v>
      </c>
      <c r="AB85">
        <v>8</v>
      </c>
    </row>
    <row r="86" spans="1:28" x14ac:dyDescent="0.3">
      <c r="A86">
        <v>49</v>
      </c>
      <c r="B86" t="s">
        <v>15</v>
      </c>
      <c r="C86" t="s">
        <v>23</v>
      </c>
      <c r="D86" t="s">
        <v>77</v>
      </c>
      <c r="E86" t="s">
        <v>21</v>
      </c>
      <c r="F86">
        <v>0</v>
      </c>
      <c r="G86">
        <v>0</v>
      </c>
      <c r="H86">
        <v>6</v>
      </c>
      <c r="I86">
        <v>0</v>
      </c>
      <c r="J86">
        <v>2</v>
      </c>
      <c r="K86">
        <v>15</v>
      </c>
      <c r="L86">
        <v>23</v>
      </c>
      <c r="M86">
        <v>106</v>
      </c>
      <c r="N86">
        <v>45</v>
      </c>
      <c r="O86">
        <v>8</v>
      </c>
      <c r="P86">
        <v>0</v>
      </c>
      <c r="Q86">
        <v>2</v>
      </c>
      <c r="R86">
        <v>6</v>
      </c>
      <c r="S86">
        <v>0</v>
      </c>
      <c r="T86">
        <v>6</v>
      </c>
      <c r="U86" t="s">
        <v>46</v>
      </c>
      <c r="V86" t="s">
        <v>45</v>
      </c>
      <c r="W86" t="b">
        <v>0</v>
      </c>
      <c r="Z86">
        <v>49</v>
      </c>
      <c r="AA86">
        <v>6</v>
      </c>
    </row>
    <row r="87" spans="1:28" x14ac:dyDescent="0.3">
      <c r="A87">
        <v>49</v>
      </c>
      <c r="B87" t="s">
        <v>17</v>
      </c>
      <c r="C87" t="s">
        <v>23</v>
      </c>
      <c r="D87" t="s">
        <v>15</v>
      </c>
      <c r="E87" t="s">
        <v>21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13</v>
      </c>
      <c r="M87">
        <v>106</v>
      </c>
      <c r="N87">
        <v>65</v>
      </c>
      <c r="O87">
        <v>8</v>
      </c>
      <c r="P87">
        <v>0</v>
      </c>
      <c r="Q87">
        <v>1</v>
      </c>
      <c r="R87">
        <v>1</v>
      </c>
      <c r="S87">
        <v>6</v>
      </c>
      <c r="T87">
        <v>6</v>
      </c>
      <c r="U87" t="s">
        <v>47</v>
      </c>
      <c r="V87" t="s">
        <v>45</v>
      </c>
      <c r="W87" t="b">
        <v>0</v>
      </c>
      <c r="Z87">
        <v>49</v>
      </c>
      <c r="AB87">
        <v>6</v>
      </c>
    </row>
    <row r="88" spans="1:28" x14ac:dyDescent="0.3">
      <c r="A88">
        <v>49</v>
      </c>
      <c r="B88" t="s">
        <v>17</v>
      </c>
      <c r="C88" t="s">
        <v>23</v>
      </c>
      <c r="D88" t="s">
        <v>2</v>
      </c>
      <c r="E88" t="s">
        <v>21</v>
      </c>
      <c r="F88">
        <v>0</v>
      </c>
      <c r="G88">
        <v>0</v>
      </c>
      <c r="H88">
        <v>1</v>
      </c>
      <c r="I88">
        <v>0</v>
      </c>
      <c r="J88">
        <v>9</v>
      </c>
      <c r="K88">
        <v>15</v>
      </c>
      <c r="L88">
        <v>43</v>
      </c>
      <c r="M88">
        <v>156</v>
      </c>
      <c r="N88">
        <v>55</v>
      </c>
      <c r="O88">
        <v>10</v>
      </c>
      <c r="P88">
        <v>0</v>
      </c>
      <c r="Q88">
        <v>4</v>
      </c>
      <c r="R88">
        <v>1</v>
      </c>
      <c r="S88">
        <v>5</v>
      </c>
      <c r="T88">
        <v>6</v>
      </c>
      <c r="U88" t="s">
        <v>47</v>
      </c>
      <c r="V88" t="s">
        <v>45</v>
      </c>
      <c r="W88" t="b">
        <v>0</v>
      </c>
      <c r="Z88">
        <v>49</v>
      </c>
      <c r="AB88">
        <v>5</v>
      </c>
    </row>
    <row r="89" spans="1:28" x14ac:dyDescent="0.3">
      <c r="A89">
        <v>49</v>
      </c>
      <c r="B89" t="s">
        <v>17</v>
      </c>
      <c r="C89" t="s">
        <v>23</v>
      </c>
      <c r="D89" t="s">
        <v>2</v>
      </c>
      <c r="E89" t="s">
        <v>21</v>
      </c>
      <c r="F89">
        <v>0</v>
      </c>
      <c r="G89">
        <v>0</v>
      </c>
      <c r="H89">
        <v>1</v>
      </c>
      <c r="I89">
        <v>0</v>
      </c>
      <c r="J89">
        <v>8</v>
      </c>
      <c r="K89">
        <v>3</v>
      </c>
      <c r="L89">
        <v>13</v>
      </c>
      <c r="M89">
        <v>104</v>
      </c>
      <c r="N89">
        <v>75</v>
      </c>
      <c r="O89">
        <v>9</v>
      </c>
      <c r="P89">
        <v>0</v>
      </c>
      <c r="Q89">
        <v>1</v>
      </c>
      <c r="R89">
        <v>1</v>
      </c>
      <c r="S89">
        <v>7</v>
      </c>
      <c r="T89">
        <v>6</v>
      </c>
      <c r="U89" t="s">
        <v>47</v>
      </c>
      <c r="V89" t="s">
        <v>45</v>
      </c>
      <c r="W89" t="b">
        <v>0</v>
      </c>
      <c r="Z89">
        <v>49</v>
      </c>
      <c r="AB89">
        <v>7</v>
      </c>
    </row>
    <row r="90" spans="1:28" x14ac:dyDescent="0.3">
      <c r="A90">
        <v>49</v>
      </c>
      <c r="B90" t="s">
        <v>17</v>
      </c>
      <c r="C90" t="s">
        <v>23</v>
      </c>
      <c r="D90" t="s">
        <v>2</v>
      </c>
      <c r="E90" t="s">
        <v>21</v>
      </c>
      <c r="F90">
        <v>0</v>
      </c>
      <c r="G90">
        <v>0</v>
      </c>
      <c r="H90">
        <v>0</v>
      </c>
      <c r="I90">
        <v>0</v>
      </c>
      <c r="J90">
        <v>8</v>
      </c>
      <c r="K90">
        <v>15</v>
      </c>
      <c r="L90">
        <v>33</v>
      </c>
      <c r="M90">
        <v>128</v>
      </c>
      <c r="N90">
        <v>47</v>
      </c>
      <c r="O90">
        <v>8</v>
      </c>
      <c r="P90">
        <v>0</v>
      </c>
      <c r="Q90">
        <v>3</v>
      </c>
      <c r="R90">
        <v>0</v>
      </c>
      <c r="S90">
        <v>5</v>
      </c>
      <c r="T90">
        <v>6</v>
      </c>
      <c r="U90" t="s">
        <v>47</v>
      </c>
      <c r="V90" t="s">
        <v>45</v>
      </c>
      <c r="W90" t="b">
        <v>0</v>
      </c>
      <c r="Z90">
        <v>49</v>
      </c>
      <c r="AB90">
        <v>5</v>
      </c>
    </row>
    <row r="91" spans="1:28" x14ac:dyDescent="0.3">
      <c r="A91">
        <v>49</v>
      </c>
      <c r="B91" t="s">
        <v>17</v>
      </c>
      <c r="C91" t="s">
        <v>23</v>
      </c>
      <c r="D91" t="s">
        <v>2</v>
      </c>
      <c r="E91" t="s">
        <v>21</v>
      </c>
      <c r="F91">
        <v>0</v>
      </c>
      <c r="G91">
        <v>0</v>
      </c>
      <c r="H91">
        <v>0</v>
      </c>
      <c r="I91">
        <v>0</v>
      </c>
      <c r="J91">
        <v>9</v>
      </c>
      <c r="K91">
        <v>15</v>
      </c>
      <c r="L91">
        <v>33</v>
      </c>
      <c r="M91">
        <v>138</v>
      </c>
      <c r="N91">
        <v>57</v>
      </c>
      <c r="O91">
        <v>9</v>
      </c>
      <c r="P91">
        <v>0</v>
      </c>
      <c r="Q91">
        <v>3</v>
      </c>
      <c r="R91">
        <v>0</v>
      </c>
      <c r="S91">
        <v>6</v>
      </c>
      <c r="T91">
        <v>6</v>
      </c>
      <c r="U91" t="s">
        <v>47</v>
      </c>
      <c r="V91" t="s">
        <v>45</v>
      </c>
      <c r="W91" t="b">
        <v>0</v>
      </c>
      <c r="Z91">
        <v>49</v>
      </c>
      <c r="AB91">
        <v>6</v>
      </c>
    </row>
    <row r="92" spans="1:28" x14ac:dyDescent="0.3">
      <c r="A92">
        <v>49</v>
      </c>
      <c r="B92" t="s">
        <v>18</v>
      </c>
      <c r="C92" t="s">
        <v>21</v>
      </c>
      <c r="E92" t="s">
        <v>21</v>
      </c>
      <c r="F92">
        <v>0</v>
      </c>
      <c r="G92">
        <v>0</v>
      </c>
      <c r="H92">
        <v>11</v>
      </c>
      <c r="I92">
        <v>0</v>
      </c>
      <c r="J92">
        <v>0</v>
      </c>
      <c r="K92">
        <v>15</v>
      </c>
      <c r="L92">
        <v>32</v>
      </c>
      <c r="M92">
        <v>135</v>
      </c>
      <c r="N92">
        <v>56</v>
      </c>
      <c r="O92">
        <v>11</v>
      </c>
      <c r="P92">
        <v>4</v>
      </c>
      <c r="Q92">
        <v>0</v>
      </c>
      <c r="R92">
        <v>7</v>
      </c>
      <c r="S92">
        <v>0</v>
      </c>
      <c r="T92">
        <v>1</v>
      </c>
      <c r="U92" t="s">
        <v>46</v>
      </c>
      <c r="V92" t="s">
        <v>45</v>
      </c>
      <c r="W92" t="b">
        <v>1</v>
      </c>
      <c r="Z92">
        <v>49</v>
      </c>
      <c r="AA92">
        <v>7</v>
      </c>
    </row>
  </sheetData>
  <mergeCells count="23">
    <mergeCell ref="BI2:BJ2"/>
    <mergeCell ref="AY2:AZ2"/>
    <mergeCell ref="BA2:BB2"/>
    <mergeCell ref="BC2:BD2"/>
    <mergeCell ref="BE2:BF2"/>
    <mergeCell ref="BG2:BH2"/>
    <mergeCell ref="AO2:AP2"/>
    <mergeCell ref="AQ2:AR2"/>
    <mergeCell ref="AS2:AT2"/>
    <mergeCell ref="AU2:AV2"/>
    <mergeCell ref="AW2:AX2"/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conditionalFormatting sqref="AO6 AQ6 AS6 AU6 AW6 AY6 BA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 AW9 AY9 BA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 AW12 AY12 BA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 AW13 AY13 BA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 AW14 AY14 BA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 AW15 AY15 BA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 AW17 AY17 BA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 AX5 AZ5 BB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 AR6 AT6 AV6 AX6 AZ6 BB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 AX7 AZ7 BB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 AR8 AT8 AV8 AX8 AZ8 B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 AW7 AY7 BA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 AW8 AY8 BA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 AW11 AY11 BA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 AW16 AY16 BA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 AX9 AZ9 BB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 AX12 AZ12 BB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 BE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 BC4 BG4 B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J112"/>
  <sheetViews>
    <sheetView topLeftCell="AI1" workbookViewId="0">
      <selection activeCell="AR21" sqref="AR21"/>
    </sheetView>
  </sheetViews>
  <sheetFormatPr defaultRowHeight="14.4" x14ac:dyDescent="0.3"/>
  <cols>
    <col min="1" max="1" width="16.5546875" customWidth="1"/>
    <col min="40" max="40" width="17.44140625" customWidth="1"/>
  </cols>
  <sheetData>
    <row r="1" spans="1:62" ht="15" thickBot="1" x14ac:dyDescent="0.35"/>
    <row r="2" spans="1:62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0</v>
      </c>
      <c r="AP2" s="30"/>
      <c r="AQ2" s="30" t="s">
        <v>19</v>
      </c>
      <c r="AR2" s="30"/>
      <c r="AS2" s="30" t="s">
        <v>17</v>
      </c>
      <c r="AT2" s="30"/>
      <c r="AU2" s="30" t="s">
        <v>18</v>
      </c>
      <c r="AV2" s="30"/>
      <c r="AW2" s="30" t="s">
        <v>15</v>
      </c>
      <c r="AX2" s="30"/>
      <c r="AY2" s="30" t="s">
        <v>82</v>
      </c>
      <c r="AZ2" s="30"/>
      <c r="BA2" s="30" t="s">
        <v>86</v>
      </c>
      <c r="BB2" s="31"/>
      <c r="BC2" s="29" t="s">
        <v>1</v>
      </c>
      <c r="BD2" s="30"/>
      <c r="BE2" s="30" t="s">
        <v>23</v>
      </c>
      <c r="BF2" s="30"/>
      <c r="BG2" s="30" t="s">
        <v>20</v>
      </c>
      <c r="BH2" s="30"/>
      <c r="BI2" s="30" t="s">
        <v>79</v>
      </c>
      <c r="BJ2" s="31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>
        <v>3</v>
      </c>
      <c r="C4" s="7">
        <v>0.45186820253098275</v>
      </c>
      <c r="D4" s="8">
        <v>0.70344457837819829</v>
      </c>
      <c r="E4" s="7" t="e">
        <v>#NUM!</v>
      </c>
      <c r="F4" s="8" t="e">
        <v>#NUM!</v>
      </c>
      <c r="G4" s="7">
        <v>0.38506997586243635</v>
      </c>
      <c r="H4" s="8">
        <v>0.81643361768022893</v>
      </c>
      <c r="I4" s="7">
        <v>0.31754157356350826</v>
      </c>
      <c r="J4" s="8">
        <v>0.66409504364118566</v>
      </c>
      <c r="L4" s="7">
        <f>(C4-D4)</f>
        <v>-0.25233465167294844</v>
      </c>
      <c r="M4" s="8">
        <f>(C4+D4)</f>
        <v>1.167115054383534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-0.42385944044175677</v>
      </c>
      <c r="Q4" s="8">
        <f t="shared" ref="Q4:Q17" si="3">(G4+H4)</f>
        <v>1.202798594475833</v>
      </c>
      <c r="R4" s="7">
        <f t="shared" ref="R4:R17" si="4">(I4-J4)</f>
        <v>-0.34728451812076711</v>
      </c>
      <c r="S4" s="8">
        <f t="shared" ref="S4:S17" si="5">(I4+J4)</f>
        <v>0.97666843360637201</v>
      </c>
      <c r="AN4" s="7" t="s">
        <v>3</v>
      </c>
      <c r="AO4">
        <v>0.18617030082139291</v>
      </c>
      <c r="AP4">
        <v>0.15199569220422632</v>
      </c>
      <c r="AQ4">
        <v>-0.20481042224831775</v>
      </c>
      <c r="AR4">
        <v>-0.16721411397480931</v>
      </c>
      <c r="AS4">
        <v>9.5889631088333982E-2</v>
      </c>
      <c r="AT4">
        <v>7.8287518407471057E-2</v>
      </c>
      <c r="AU4">
        <v>-0.12169475631154757</v>
      </c>
      <c r="AV4">
        <v>-9.9355690148150655E-2</v>
      </c>
      <c r="AW4">
        <v>-0.47164884875337898</v>
      </c>
      <c r="AX4">
        <v>-0.38506997586243635</v>
      </c>
      <c r="AY4">
        <v>8.4253345077310457E-2</v>
      </c>
      <c r="AZ4">
        <v>6.8787263323129288E-2</v>
      </c>
      <c r="BA4" t="e">
        <v>#NUM!</v>
      </c>
      <c r="BB4" s="8" t="e">
        <v>#NUM!</v>
      </c>
      <c r="BC4" s="7">
        <v>-0.15270357855247838</v>
      </c>
      <c r="BD4">
        <v>-0.12467233507031694</v>
      </c>
      <c r="BE4">
        <v>3.5461024770226938E-2</v>
      </c>
      <c r="BF4">
        <v>2.8951572739804587E-2</v>
      </c>
      <c r="BG4">
        <v>0.19722942932346524</v>
      </c>
      <c r="BH4">
        <v>0.16102473649556376</v>
      </c>
      <c r="BI4">
        <v>0.24859271202885513</v>
      </c>
      <c r="BJ4" s="8">
        <v>0.20295944721065756</v>
      </c>
    </row>
    <row r="5" spans="1:62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1.6064616004969001E-2</v>
      </c>
      <c r="H5" s="8">
        <v>0.12572407930695656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-0.10922161642138245</v>
      </c>
      <c r="Q5" s="8">
        <f t="shared" si="3"/>
        <v>0.14104454024918633</v>
      </c>
      <c r="R5" s="7">
        <f t="shared" si="4"/>
        <v>0</v>
      </c>
      <c r="S5" s="8">
        <f t="shared" si="5"/>
        <v>0</v>
      </c>
      <c r="AN5" s="7" t="s">
        <v>30</v>
      </c>
      <c r="AO5">
        <v>-0.12777676395423893</v>
      </c>
      <c r="AP5">
        <v>-1.6064616004969001E-2</v>
      </c>
      <c r="AQ5">
        <v>0.24553621611667756</v>
      </c>
      <c r="AR5">
        <v>3.0869814707783196E-2</v>
      </c>
      <c r="AS5">
        <v>-0.12777676395423893</v>
      </c>
      <c r="AT5">
        <v>-1.6064616004969001E-2</v>
      </c>
      <c r="AU5">
        <v>-0.12777676395423893</v>
      </c>
      <c r="AV5">
        <v>-1.6064616004969001E-2</v>
      </c>
      <c r="AW5">
        <v>-0.12777676395423893</v>
      </c>
      <c r="AX5">
        <v>-1.6064616004969001E-2</v>
      </c>
      <c r="AY5">
        <v>-0.12777676395423893</v>
      </c>
      <c r="AZ5">
        <v>-1.6064616004969001E-2</v>
      </c>
      <c r="BA5" t="e">
        <v>#NUM!</v>
      </c>
      <c r="BB5" s="8" t="e">
        <v>#NUM!</v>
      </c>
      <c r="BC5" s="7">
        <v>-0.12777676395423893</v>
      </c>
      <c r="BD5">
        <v>-1.6064616004969001E-2</v>
      </c>
      <c r="BE5">
        <v>-0.12777676395423893</v>
      </c>
      <c r="BF5">
        <v>-1.6064616004969001E-2</v>
      </c>
      <c r="BG5">
        <v>-0.12777676395423893</v>
      </c>
      <c r="BH5">
        <v>-1.6064616004969001E-2</v>
      </c>
      <c r="BI5">
        <v>-0.12777676395423893</v>
      </c>
      <c r="BJ5" s="8">
        <v>-1.6064616004969001E-2</v>
      </c>
    </row>
    <row r="6" spans="1:62" x14ac:dyDescent="0.3">
      <c r="A6" t="s">
        <v>31</v>
      </c>
      <c r="C6" s="7">
        <v>9.4355843859651092</v>
      </c>
      <c r="D6" s="8">
        <v>3.7782943473259443</v>
      </c>
      <c r="E6" s="7" t="e">
        <v>#NUM!</v>
      </c>
      <c r="F6" s="8" t="e">
        <v>#NUM!</v>
      </c>
      <c r="G6" s="7">
        <v>6.9148215845889016</v>
      </c>
      <c r="H6" s="8">
        <v>4.3489062559702605</v>
      </c>
      <c r="I6" s="7">
        <v>3.1290349848819012</v>
      </c>
      <c r="J6" s="8">
        <v>3.7112963387528359</v>
      </c>
      <c r="L6" s="7">
        <f t="shared" si="6"/>
        <v>5.7242093859887433</v>
      </c>
      <c r="M6" s="8">
        <f t="shared" si="7"/>
        <v>13.264817216346067</v>
      </c>
      <c r="N6" s="7" t="e">
        <f t="shared" si="0"/>
        <v>#NUM!</v>
      </c>
      <c r="O6" s="8" t="e">
        <f t="shared" si="1"/>
        <v>#NUM!</v>
      </c>
      <c r="P6" s="7">
        <f t="shared" si="2"/>
        <v>2.5968984027830198</v>
      </c>
      <c r="Q6" s="8">
        <f t="shared" si="3"/>
        <v>11.214872460942168</v>
      </c>
      <c r="R6" s="7">
        <f t="shared" si="4"/>
        <v>-0.6046336279135307</v>
      </c>
      <c r="S6" s="8">
        <f t="shared" si="5"/>
        <v>6.8072686556986088</v>
      </c>
      <c r="AN6" s="7" t="s">
        <v>31</v>
      </c>
      <c r="AO6">
        <v>-0.28313653697449054</v>
      </c>
      <c r="AP6">
        <v>-1.2313342569421168</v>
      </c>
      <c r="AQ6">
        <v>4.6298832830687531E-2</v>
      </c>
      <c r="AR6">
        <v>0.2013492837414983</v>
      </c>
      <c r="AS6">
        <v>2.8501738805826925E-2</v>
      </c>
      <c r="AT6">
        <v>0.12395139019869106</v>
      </c>
      <c r="AU6">
        <v>-0.14465873988683148</v>
      </c>
      <c r="AV6">
        <v>-0.62910729887461603</v>
      </c>
      <c r="AW6">
        <v>0.7281148997879674</v>
      </c>
      <c r="AX6">
        <v>3.1665034427530507</v>
      </c>
      <c r="AY6">
        <v>0.50182170549402827</v>
      </c>
      <c r="AZ6">
        <v>2.1823755544046453</v>
      </c>
      <c r="BA6" t="e">
        <v>#NUM!</v>
      </c>
      <c r="BB6" s="8" t="e">
        <v>#NUM!</v>
      </c>
      <c r="BC6" s="7">
        <v>0.1613212065986584</v>
      </c>
      <c r="BD6">
        <v>0.70157080459757637</v>
      </c>
      <c r="BE6">
        <v>5.2025763873349944E-2</v>
      </c>
      <c r="BF6">
        <v>0.22625516998044315</v>
      </c>
      <c r="BG6">
        <v>-0.36139411336445543</v>
      </c>
      <c r="BH6">
        <v>-1.5716691204815056</v>
      </c>
      <c r="BI6">
        <v>0.71643407715664342</v>
      </c>
      <c r="BJ6" s="8">
        <v>3.1157046401368067</v>
      </c>
    </row>
    <row r="7" spans="1:62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>
        <v>0</v>
      </c>
      <c r="AW7" t="e">
        <v>#NUM!</v>
      </c>
      <c r="AX7">
        <v>0</v>
      </c>
      <c r="AY7" t="e">
        <v>#NUM!</v>
      </c>
      <c r="AZ7">
        <v>0</v>
      </c>
      <c r="BA7" t="e">
        <v>#NUM!</v>
      </c>
      <c r="BB7" s="8" t="e">
        <v>#NUM!</v>
      </c>
      <c r="BC7" s="7" t="e">
        <v>#NUM!</v>
      </c>
      <c r="BD7">
        <v>0</v>
      </c>
      <c r="BE7" t="e">
        <v>#NUM!</v>
      </c>
      <c r="BF7">
        <v>0</v>
      </c>
      <c r="BG7" t="e">
        <v>#NUM!</v>
      </c>
      <c r="BH7">
        <v>0</v>
      </c>
      <c r="BI7" t="e">
        <v>#NUM!</v>
      </c>
      <c r="BJ7" s="8">
        <v>0</v>
      </c>
    </row>
    <row r="8" spans="1:62" x14ac:dyDescent="0.3">
      <c r="A8" t="s">
        <v>33</v>
      </c>
      <c r="C8" s="7">
        <v>2.6652857064005535</v>
      </c>
      <c r="D8" s="8">
        <v>2.4900489933291001</v>
      </c>
      <c r="E8" s="7" t="e">
        <v>#NUM!</v>
      </c>
      <c r="F8" s="8" t="e">
        <v>#NUM!</v>
      </c>
      <c r="G8" s="7">
        <v>2.6657756874295226</v>
      </c>
      <c r="H8" s="8">
        <v>3.2023965452483685</v>
      </c>
      <c r="I8" s="7">
        <v>5.8449189064423868</v>
      </c>
      <c r="J8" s="8">
        <v>3.0548963264794793</v>
      </c>
      <c r="L8" s="7">
        <f t="shared" si="6"/>
        <v>0.14755956552915483</v>
      </c>
      <c r="M8" s="8">
        <f t="shared" si="7"/>
        <v>5.1206140235546496</v>
      </c>
      <c r="N8" s="7" t="e">
        <f t="shared" si="0"/>
        <v>#NUM!</v>
      </c>
      <c r="O8" s="8" t="e">
        <f t="shared" si="1"/>
        <v>#NUM!</v>
      </c>
      <c r="P8" s="7">
        <f t="shared" si="2"/>
        <v>-0.56681568752316336</v>
      </c>
      <c r="Q8" s="8">
        <f t="shared" si="3"/>
        <v>5.825332853737919</v>
      </c>
      <c r="R8" s="7">
        <f t="shared" si="4"/>
        <v>2.8133159790763029</v>
      </c>
      <c r="S8" s="8">
        <f t="shared" si="5"/>
        <v>8.904415204386261</v>
      </c>
      <c r="AN8" s="7" t="s">
        <v>33</v>
      </c>
      <c r="AO8">
        <v>0.28385685408856626</v>
      </c>
      <c r="AP8">
        <v>0.90902220887829488</v>
      </c>
      <c r="AQ8">
        <v>-0.11117765473187198</v>
      </c>
      <c r="AR8">
        <v>-0.35603493742216274</v>
      </c>
      <c r="AS8">
        <v>4.9982263469830042E-2</v>
      </c>
      <c r="AT8">
        <v>0.16006302785947746</v>
      </c>
      <c r="AU8">
        <v>-0.83243147741491608</v>
      </c>
      <c r="AV8">
        <v>-2.6657756874295226</v>
      </c>
      <c r="AW8">
        <v>-0.48293476407235986</v>
      </c>
      <c r="AX8">
        <v>-1.5465486200456611</v>
      </c>
      <c r="AY8">
        <v>-1.633507184197712E-2</v>
      </c>
      <c r="AZ8">
        <v>-5.2311377633131428E-2</v>
      </c>
      <c r="BA8" t="e">
        <v>#NUM!</v>
      </c>
      <c r="BB8" s="8" t="e">
        <v>#NUM!</v>
      </c>
      <c r="BC8" s="7">
        <v>6.9353404176802247E-2</v>
      </c>
      <c r="BD8">
        <v>0.22209710193700527</v>
      </c>
      <c r="BE8">
        <v>1.1450428031438429E-2</v>
      </c>
      <c r="BF8">
        <v>3.6668811169493498E-2</v>
      </c>
      <c r="BG8">
        <v>0.20753625212631174</v>
      </c>
      <c r="BH8">
        <v>0.66461337682309507</v>
      </c>
      <c r="BI8">
        <v>-0.19421475573583233</v>
      </c>
      <c r="BJ8" s="8">
        <v>-0.6219526628046852</v>
      </c>
    </row>
    <row r="9" spans="1:62" x14ac:dyDescent="0.3">
      <c r="A9" s="4" t="s">
        <v>12</v>
      </c>
      <c r="B9" s="4"/>
      <c r="C9" s="5">
        <v>14.930978684841795</v>
      </c>
      <c r="D9" s="6">
        <v>4.6511931812088338</v>
      </c>
      <c r="E9" s="5" t="e">
        <v>#NUM!</v>
      </c>
      <c r="F9" s="6" t="e">
        <v>#NUM!</v>
      </c>
      <c r="G9" s="5">
        <v>13.665101006693471</v>
      </c>
      <c r="H9" s="6">
        <v>4.2479697208642735</v>
      </c>
      <c r="I9" s="5">
        <v>12.153956813780475</v>
      </c>
      <c r="J9" s="6">
        <v>5.2697221991228886</v>
      </c>
      <c r="K9" s="4"/>
      <c r="L9" s="5">
        <f t="shared" si="6"/>
        <v>10.30514396370301</v>
      </c>
      <c r="M9" s="6">
        <f t="shared" si="7"/>
        <v>19.600077845825766</v>
      </c>
      <c r="N9" s="5" t="e">
        <f t="shared" si="0"/>
        <v>#NUM!</v>
      </c>
      <c r="O9" s="6" t="e">
        <f t="shared" si="1"/>
        <v>#NUM!</v>
      </c>
      <c r="P9" s="5">
        <f t="shared" si="2"/>
        <v>9.4161926605209736</v>
      </c>
      <c r="Q9" s="6">
        <f t="shared" si="3"/>
        <v>17.910663557237704</v>
      </c>
      <c r="R9" s="5">
        <f t="shared" si="4"/>
        <v>6.9458446461428469</v>
      </c>
      <c r="S9" s="6">
        <f t="shared" si="5"/>
        <v>17.436097008030622</v>
      </c>
      <c r="AN9" s="5" t="s">
        <v>12</v>
      </c>
      <c r="AO9" s="4">
        <v>7.4368500049653272E-2</v>
      </c>
      <c r="AP9" s="4">
        <v>0.31591513639702029</v>
      </c>
      <c r="AQ9" s="4">
        <v>-0.1967816695660588</v>
      </c>
      <c r="AR9" s="4">
        <v>-0.8359225739377365</v>
      </c>
      <c r="AS9" s="4">
        <v>5.4195904004323003E-3</v>
      </c>
      <c r="AT9" s="4">
        <v>2.3022255920523094E-2</v>
      </c>
      <c r="AU9" s="4">
        <v>-0.49286425583064847</v>
      </c>
      <c r="AV9" s="4">
        <v>-2.0936724352648977</v>
      </c>
      <c r="AW9" s="4">
        <v>0.314243999139179</v>
      </c>
      <c r="AX9" s="4">
        <v>1.3348989933065312</v>
      </c>
      <c r="AY9" s="4">
        <v>0.55196302754221038</v>
      </c>
      <c r="AZ9" s="4">
        <v>2.3447222280358826</v>
      </c>
      <c r="BA9" s="4" t="e">
        <v>#NUM!</v>
      </c>
      <c r="BB9" s="6" t="e">
        <v>#NUM!</v>
      </c>
      <c r="BC9" s="5">
        <v>0.15444403231242015</v>
      </c>
      <c r="BD9" s="4">
        <v>0.65607357283134426</v>
      </c>
      <c r="BE9" s="4">
        <v>-2.8564927622491951E-2</v>
      </c>
      <c r="BF9" s="4">
        <v>-0.12134294761902531</v>
      </c>
      <c r="BG9" s="4">
        <v>-1.2549978225422451E-2</v>
      </c>
      <c r="BH9" s="4">
        <v>-5.331192749910052E-2</v>
      </c>
      <c r="BI9" s="4">
        <v>0.76876678211467753</v>
      </c>
      <c r="BJ9" s="6">
        <v>3.2656980128294126</v>
      </c>
    </row>
    <row r="10" spans="1:62" x14ac:dyDescent="0.3">
      <c r="A10" t="s">
        <v>13</v>
      </c>
      <c r="C10" s="7">
        <v>25.670808598565539</v>
      </c>
      <c r="D10" s="8">
        <v>11.451341032786393</v>
      </c>
      <c r="E10" s="7" t="e">
        <v>#NUM!</v>
      </c>
      <c r="F10" s="8" t="e">
        <v>#NUM!</v>
      </c>
      <c r="G10" s="7">
        <v>23.867199316258777</v>
      </c>
      <c r="H10" s="8">
        <v>10.000541292490473</v>
      </c>
      <c r="I10" s="7">
        <v>26.614831351654903</v>
      </c>
      <c r="J10" s="8">
        <v>10.056085058384836</v>
      </c>
      <c r="L10" s="7">
        <f t="shared" si="6"/>
        <v>14.408472523514851</v>
      </c>
      <c r="M10" s="8">
        <f t="shared" si="7"/>
        <v>37.07817242030864</v>
      </c>
      <c r="N10" s="7" t="e">
        <f t="shared" si="0"/>
        <v>#NUM!</v>
      </c>
      <c r="O10" s="8" t="e">
        <f t="shared" si="1"/>
        <v>#NUM!</v>
      </c>
      <c r="P10" s="7">
        <f t="shared" si="2"/>
        <v>13.619108455223499</v>
      </c>
      <c r="Q10" s="8">
        <f t="shared" si="3"/>
        <v>33.86272883251187</v>
      </c>
      <c r="R10" s="7">
        <f t="shared" si="4"/>
        <v>16.621181748962638</v>
      </c>
      <c r="S10" s="8">
        <f t="shared" si="5"/>
        <v>36.66349982509729</v>
      </c>
      <c r="AN10" s="7" t="s">
        <v>13</v>
      </c>
      <c r="AO10">
        <v>-0.28041775680151032</v>
      </c>
      <c r="AP10">
        <v>-2.8043293560410554</v>
      </c>
      <c r="AQ10">
        <v>6.7990387544349801E-2</v>
      </c>
      <c r="AR10">
        <v>0.67994067812970016</v>
      </c>
      <c r="AS10">
        <v>0.19213337773112377</v>
      </c>
      <c r="AT10">
        <v>1.9214377776657727</v>
      </c>
      <c r="AU10">
        <v>0.35611793483488052</v>
      </c>
      <c r="AV10">
        <v>3.5613721123126538</v>
      </c>
      <c r="AW10">
        <v>0.46149800951278858</v>
      </c>
      <c r="AX10">
        <v>4.6152299005348034</v>
      </c>
      <c r="AY10">
        <v>6.7728334445961288E-3</v>
      </c>
      <c r="AZ10">
        <v>6.7732000529844072E-2</v>
      </c>
      <c r="BA10" t="e">
        <v>#NUM!</v>
      </c>
      <c r="BB10" s="8" t="e">
        <v>#NUM!</v>
      </c>
      <c r="BC10" s="7">
        <v>8.1090989357264193E-2</v>
      </c>
      <c r="BD10">
        <v>0.81095378751622604</v>
      </c>
      <c r="BE10">
        <v>0.20858532955067841</v>
      </c>
      <c r="BF10">
        <v>2.0859662011792928</v>
      </c>
      <c r="BG10">
        <v>-0.4991904754399204</v>
      </c>
      <c r="BH10">
        <v>-4.9921749624548752</v>
      </c>
      <c r="BI10">
        <v>0.52228970816045794</v>
      </c>
      <c r="BJ10" s="8">
        <v>5.2231797931014583</v>
      </c>
    </row>
    <row r="11" spans="1:62" x14ac:dyDescent="0.3">
      <c r="A11" t="s">
        <v>14</v>
      </c>
      <c r="C11" s="7">
        <v>143.6430558401957</v>
      </c>
      <c r="D11" s="8">
        <v>21.728934190702738</v>
      </c>
      <c r="E11" s="7" t="e">
        <v>#NUM!</v>
      </c>
      <c r="F11" s="8" t="e">
        <v>#NUM!</v>
      </c>
      <c r="G11" s="7">
        <v>120.3430282897035</v>
      </c>
      <c r="H11" s="8">
        <v>26.08325050807057</v>
      </c>
      <c r="I11" s="7">
        <v>122.88534025604145</v>
      </c>
      <c r="J11" s="8">
        <v>28.257409783502823</v>
      </c>
      <c r="L11" s="7">
        <f t="shared" si="6"/>
        <v>122.33067990530033</v>
      </c>
      <c r="M11" s="8">
        <f t="shared" si="7"/>
        <v>165.48469636298964</v>
      </c>
      <c r="N11" s="7" t="e">
        <f t="shared" si="0"/>
        <v>#NUM!</v>
      </c>
      <c r="O11" s="8" t="e">
        <f t="shared" si="1"/>
        <v>#NUM!</v>
      </c>
      <c r="P11" s="7">
        <f t="shared" si="2"/>
        <v>93.666878231905187</v>
      </c>
      <c r="Q11" s="8">
        <f t="shared" si="3"/>
        <v>145.90632384891722</v>
      </c>
      <c r="R11" s="7">
        <f t="shared" si="4"/>
        <v>94.742855011385814</v>
      </c>
      <c r="S11" s="8">
        <f t="shared" si="5"/>
        <v>150.98092810472505</v>
      </c>
      <c r="AN11" s="7" t="s">
        <v>14</v>
      </c>
      <c r="AO11">
        <v>-0.11536649794006409</v>
      </c>
      <c r="AP11">
        <v>-3.0091332660094992</v>
      </c>
      <c r="AQ11">
        <v>-8.8811245688089124E-2</v>
      </c>
      <c r="AR11">
        <v>-2.316485969216231</v>
      </c>
      <c r="AS11">
        <v>0.17747090245264197</v>
      </c>
      <c r="AT11">
        <v>4.6290180065656159</v>
      </c>
      <c r="AU11">
        <v>-1.1687916512985153</v>
      </c>
      <c r="AV11">
        <v>-30.485885432560636</v>
      </c>
      <c r="AW11">
        <v>0.57440202152061404</v>
      </c>
      <c r="AX11">
        <v>14.982271819664319</v>
      </c>
      <c r="AY11">
        <v>0.74460278423076598</v>
      </c>
      <c r="AZ11">
        <v>19.421660950097888</v>
      </c>
      <c r="BA11" t="e">
        <v>#NUM!</v>
      </c>
      <c r="BB11" s="8" t="e">
        <v>#NUM!</v>
      </c>
      <c r="BC11" s="7">
        <v>0.34454914580362378</v>
      </c>
      <c r="BD11">
        <v>8.9869616823376504</v>
      </c>
      <c r="BE11">
        <v>0.15853075540868569</v>
      </c>
      <c r="BF11">
        <v>4.1349974065584121</v>
      </c>
      <c r="BG11">
        <v>-0.41079677064361758</v>
      </c>
      <c r="BH11">
        <v>-10.714915076603887</v>
      </c>
      <c r="BI11">
        <v>1.055721514496806</v>
      </c>
      <c r="BJ11" s="8">
        <v>27.536648729379849</v>
      </c>
    </row>
    <row r="12" spans="1:62" x14ac:dyDescent="0.3">
      <c r="A12" s="4" t="s">
        <v>34</v>
      </c>
      <c r="B12" s="4"/>
      <c r="C12" s="5">
        <v>77.370459958222824</v>
      </c>
      <c r="D12" s="6">
        <v>15.404401248169968</v>
      </c>
      <c r="E12" s="5" t="e">
        <v>#NUM!</v>
      </c>
      <c r="F12" s="6" t="e">
        <v>#NUM!</v>
      </c>
      <c r="G12" s="5">
        <v>58.943528650492382</v>
      </c>
      <c r="H12" s="6">
        <v>17.173367854428797</v>
      </c>
      <c r="I12" s="5">
        <v>57.501720738951164</v>
      </c>
      <c r="J12" s="6">
        <v>16.38010236146101</v>
      </c>
      <c r="K12" s="4"/>
      <c r="L12" s="5">
        <f t="shared" si="6"/>
        <v>62.22337628366877</v>
      </c>
      <c r="M12" s="6">
        <f t="shared" si="7"/>
        <v>92.713488287445401</v>
      </c>
      <c r="N12" s="5" t="e">
        <f t="shared" si="0"/>
        <v>#NUM!</v>
      </c>
      <c r="O12" s="6" t="e">
        <f t="shared" si="1"/>
        <v>#NUM!</v>
      </c>
      <c r="P12" s="5">
        <f t="shared" si="2"/>
        <v>41.658002859702336</v>
      </c>
      <c r="Q12" s="6">
        <f t="shared" si="3"/>
        <v>75.624668427890782</v>
      </c>
      <c r="R12" s="5">
        <f t="shared" si="4"/>
        <v>40.984185231123845</v>
      </c>
      <c r="S12" s="6">
        <f t="shared" si="5"/>
        <v>73.78829308269367</v>
      </c>
      <c r="AN12" s="5" t="s">
        <v>34</v>
      </c>
      <c r="AO12" s="4">
        <v>0.13297393551648476</v>
      </c>
      <c r="AP12" s="4">
        <v>2.2836103096756872</v>
      </c>
      <c r="AQ12" s="4">
        <v>-0.16539823613021135</v>
      </c>
      <c r="AR12" s="4">
        <v>-2.8404447515377953</v>
      </c>
      <c r="AS12" s="4">
        <v>4.4436257452950281E-2</v>
      </c>
      <c r="AT12" s="4">
        <v>0.76312019531361841</v>
      </c>
      <c r="AU12" s="4">
        <v>-2.0680251842833548</v>
      </c>
      <c r="AV12" s="4">
        <v>-35.514957221920952</v>
      </c>
      <c r="AW12" s="4">
        <v>0.25719550543192998</v>
      </c>
      <c r="AX12" s="4">
        <v>4.4169130252882738</v>
      </c>
      <c r="AY12" s="4">
        <v>0.98649693319376486</v>
      </c>
      <c r="AZ12" s="4">
        <v>16.941474721002393</v>
      </c>
      <c r="BA12" s="4" t="e">
        <v>#NUM!</v>
      </c>
      <c r="BB12" s="6" t="e">
        <v>#NUM!</v>
      </c>
      <c r="BC12" s="5">
        <v>0.39066190111008364</v>
      </c>
      <c r="BD12" s="4">
        <v>6.7089805344739517</v>
      </c>
      <c r="BE12" s="4">
        <v>4.9150494262058236E-3</v>
      </c>
      <c r="BF12" s="4">
        <v>8.4407951818931792E-2</v>
      </c>
      <c r="BG12" s="4">
        <v>-3.9436249775566291E-2</v>
      </c>
      <c r="BH12" s="4">
        <v>-0.67725322419493494</v>
      </c>
      <c r="BI12" s="4">
        <v>0.8050017473295088</v>
      </c>
      <c r="BJ12" s="6">
        <v>13.824591130347599</v>
      </c>
    </row>
    <row r="13" spans="1:62" x14ac:dyDescent="0.3">
      <c r="A13" s="4" t="s">
        <v>25</v>
      </c>
      <c r="B13" s="4"/>
      <c r="C13" s="5">
        <v>12.552738294896644</v>
      </c>
      <c r="D13" s="6">
        <v>2.1495472687587696</v>
      </c>
      <c r="E13" s="5" t="e">
        <v>#NUM!</v>
      </c>
      <c r="F13" s="6" t="e">
        <v>#NUM!</v>
      </c>
      <c r="G13" s="5">
        <v>9.9817318638858321</v>
      </c>
      <c r="H13" s="6">
        <v>2.3800623915021659</v>
      </c>
      <c r="I13" s="5">
        <v>9.2914954648877917</v>
      </c>
      <c r="J13" s="6">
        <v>2.4376864023983029</v>
      </c>
      <c r="K13" s="4"/>
      <c r="L13" s="5">
        <f t="shared" si="6"/>
        <v>10.449946960125082</v>
      </c>
      <c r="M13" s="6">
        <f t="shared" si="7"/>
        <v>14.72203363400412</v>
      </c>
      <c r="N13" s="5" t="e">
        <f t="shared" si="0"/>
        <v>#NUM!</v>
      </c>
      <c r="O13" s="6" t="e">
        <f t="shared" si="1"/>
        <v>#NUM!</v>
      </c>
      <c r="P13" s="5">
        <f t="shared" si="2"/>
        <v>7.5863190176650193</v>
      </c>
      <c r="Q13" s="6">
        <f t="shared" si="3"/>
        <v>12.294731090136811</v>
      </c>
      <c r="R13" s="5">
        <f t="shared" si="4"/>
        <v>6.8394081264441269</v>
      </c>
      <c r="S13" s="6">
        <f t="shared" si="5"/>
        <v>11.710342000289113</v>
      </c>
      <c r="AN13" s="5" t="s">
        <v>25</v>
      </c>
      <c r="AO13" s="4">
        <v>-7.8309279844942195E-2</v>
      </c>
      <c r="AP13" s="4">
        <v>-0.18638097186456548</v>
      </c>
      <c r="AQ13" s="4">
        <v>-0.12227828732002695</v>
      </c>
      <c r="AR13" s="4">
        <v>-0.29102995294769229</v>
      </c>
      <c r="AS13" s="4">
        <v>0.14547405214959175</v>
      </c>
      <c r="AT13" s="4">
        <v>0.34623732046066813</v>
      </c>
      <c r="AU13" s="4">
        <v>-1.4328629806653359</v>
      </c>
      <c r="AV13" s="4">
        <v>-3.4103032924572609</v>
      </c>
      <c r="AW13" s="4">
        <v>0.51209591613719407</v>
      </c>
      <c r="AX13" s="4">
        <v>1.2188202308399827</v>
      </c>
      <c r="AY13" s="4">
        <v>0.91711327899770367</v>
      </c>
      <c r="AZ13" s="4">
        <v>2.1827868240896677</v>
      </c>
      <c r="BA13" s="4" t="e">
        <v>#NUM!</v>
      </c>
      <c r="BB13" s="6" t="e">
        <v>#NUM!</v>
      </c>
      <c r="BC13" s="5">
        <v>0.32895396282664291</v>
      </c>
      <c r="BD13" s="4">
        <v>0.78293095545929425</v>
      </c>
      <c r="BE13" s="4">
        <v>0.11588391080399031</v>
      </c>
      <c r="BF13" s="4">
        <v>0.27581093788476885</v>
      </c>
      <c r="BG13" s="4">
        <v>-0.32019985101601756</v>
      </c>
      <c r="BH13" s="4">
        <v>-0.76209562316781998</v>
      </c>
      <c r="BI13" s="4">
        <v>1.1262926627927312</v>
      </c>
      <c r="BJ13" s="6">
        <v>2.6806468085378103</v>
      </c>
    </row>
    <row r="14" spans="1:62" x14ac:dyDescent="0.3">
      <c r="A14" t="s">
        <v>35</v>
      </c>
      <c r="C14" s="7">
        <v>1.231304612915975</v>
      </c>
      <c r="D14" s="8">
        <v>1.6882655456335436</v>
      </c>
      <c r="E14" s="7" t="e">
        <v>#NUM!</v>
      </c>
      <c r="F14" s="8" t="e">
        <v>#NUM!</v>
      </c>
      <c r="G14" s="7">
        <v>1.5982193900712398</v>
      </c>
      <c r="H14" s="8">
        <v>1.6407276959465695</v>
      </c>
      <c r="I14" s="7">
        <v>0.40834289173798305</v>
      </c>
      <c r="J14" s="8">
        <v>1.0778590752509092</v>
      </c>
      <c r="L14" s="7">
        <f t="shared" si="6"/>
        <v>-0.42255325045993608</v>
      </c>
      <c r="M14" s="8">
        <f t="shared" si="7"/>
        <v>2.9539962779902065</v>
      </c>
      <c r="N14" s="7" t="e">
        <f t="shared" si="0"/>
        <v>#NUM!</v>
      </c>
      <c r="O14" s="8" t="e">
        <f t="shared" si="1"/>
        <v>#NUM!</v>
      </c>
      <c r="P14" s="7">
        <f t="shared" si="2"/>
        <v>-2.7263794332079927E-2</v>
      </c>
      <c r="Q14" s="8">
        <f t="shared" si="3"/>
        <v>3.2414237850738905</v>
      </c>
      <c r="R14" s="7">
        <f t="shared" si="4"/>
        <v>-0.67005709813405034</v>
      </c>
      <c r="S14" s="8">
        <f t="shared" si="5"/>
        <v>1.48083233759593</v>
      </c>
      <c r="AN14" s="7" t="s">
        <v>35</v>
      </c>
      <c r="AO14">
        <v>-0.29468810372124798</v>
      </c>
      <c r="AP14">
        <v>-0.48350293344142692</v>
      </c>
      <c r="AQ14">
        <v>4.8902403951769709E-2</v>
      </c>
      <c r="AR14">
        <v>8.023552856203553E-2</v>
      </c>
      <c r="AS14">
        <v>7.913587308053624E-2</v>
      </c>
      <c r="AT14">
        <v>0.12984041870614837</v>
      </c>
      <c r="AU14">
        <v>1.1155733172677513</v>
      </c>
      <c r="AV14">
        <v>1.830352038500189</v>
      </c>
      <c r="AW14">
        <v>1.0740492100322283</v>
      </c>
      <c r="AX14">
        <v>1.762222285709411</v>
      </c>
      <c r="AY14">
        <v>-0.14123980214533433</v>
      </c>
      <c r="AZ14">
        <v>-0.23173605514986373</v>
      </c>
      <c r="BA14" t="e">
        <v>#NUM!</v>
      </c>
      <c r="BB14" s="8" t="e">
        <v>#NUM!</v>
      </c>
      <c r="BC14" s="7">
        <v>-0.30349891987045902</v>
      </c>
      <c r="BD14">
        <v>-0.49795908352133078</v>
      </c>
      <c r="BE14">
        <v>8.9569967775402215E-2</v>
      </c>
      <c r="BF14">
        <v>0.14695992685414416</v>
      </c>
      <c r="BG14">
        <v>-0.12635219102117187</v>
      </c>
      <c r="BH14">
        <v>-0.20730953925196816</v>
      </c>
      <c r="BI14">
        <v>0.84579364742312757</v>
      </c>
      <c r="BJ14" s="8">
        <v>1.3877170623827932</v>
      </c>
    </row>
    <row r="15" spans="1:62" x14ac:dyDescent="0.3">
      <c r="A15" t="s">
        <v>36</v>
      </c>
      <c r="C15" s="7">
        <v>1.4963952885171294</v>
      </c>
      <c r="D15" s="8">
        <v>1.4878564090671396</v>
      </c>
      <c r="E15" s="7" t="e">
        <v>#NUM!</v>
      </c>
      <c r="F15" s="8" t="e">
        <v>#NUM!</v>
      </c>
      <c r="G15" s="7">
        <v>1.0964575111427646</v>
      </c>
      <c r="H15" s="8">
        <v>1.1320650032358446</v>
      </c>
      <c r="I15" s="7">
        <v>2.2111396047135412</v>
      </c>
      <c r="J15" s="8">
        <v>1.2624904463790207</v>
      </c>
      <c r="L15" s="7">
        <f t="shared" si="6"/>
        <v>2.3614682574337742E-3</v>
      </c>
      <c r="M15" s="8">
        <f t="shared" si="7"/>
        <v>2.9561237921198087</v>
      </c>
      <c r="N15" s="7" t="e">
        <f t="shared" si="0"/>
        <v>#NUM!</v>
      </c>
      <c r="O15" s="8" t="e">
        <f t="shared" si="1"/>
        <v>#NUM!</v>
      </c>
      <c r="P15" s="7">
        <f t="shared" si="2"/>
        <v>-4.7917378400545108E-2</v>
      </c>
      <c r="Q15" s="8">
        <f t="shared" si="3"/>
        <v>2.2002413050573373</v>
      </c>
      <c r="R15" s="7">
        <f t="shared" si="4"/>
        <v>0.95743912981966961</v>
      </c>
      <c r="S15" s="8">
        <f t="shared" si="5"/>
        <v>3.4728438378621416</v>
      </c>
      <c r="AN15" s="7" t="s">
        <v>36</v>
      </c>
      <c r="AO15">
        <v>0.16530867265567875</v>
      </c>
      <c r="AP15">
        <v>0.18714016304486414</v>
      </c>
      <c r="AQ15">
        <v>-2.0138196552799918E-2</v>
      </c>
      <c r="AR15">
        <v>-2.2797747545709512E-2</v>
      </c>
      <c r="AS15">
        <v>5.8441536874566283E-2</v>
      </c>
      <c r="AT15">
        <v>6.6159618631013606E-2</v>
      </c>
      <c r="AU15">
        <v>-0.96854642446211026</v>
      </c>
      <c r="AV15">
        <v>-1.0964575111427646</v>
      </c>
      <c r="AW15">
        <v>-0.82730932182417327</v>
      </c>
      <c r="AX15">
        <v>-0.93656793008792716</v>
      </c>
      <c r="AY15">
        <v>8.8860196323435447E-2</v>
      </c>
      <c r="AZ15">
        <v>0.10059551843842773</v>
      </c>
      <c r="BA15" t="e">
        <v>#NUM!</v>
      </c>
      <c r="BB15" s="8" t="e">
        <v>#NUM!</v>
      </c>
      <c r="BC15" s="7">
        <v>0.39153541097592237</v>
      </c>
      <c r="BD15">
        <v>0.44324353629340529</v>
      </c>
      <c r="BE15">
        <v>6.4056013686826105E-2</v>
      </c>
      <c r="BF15">
        <v>7.2515571341652096E-2</v>
      </c>
      <c r="BG15">
        <v>-0.25565156640085512</v>
      </c>
      <c r="BH15">
        <v>-0.28941419134483282</v>
      </c>
      <c r="BI15">
        <v>-0.42321017502652858</v>
      </c>
      <c r="BJ15" s="8">
        <v>-0.47910142816084944</v>
      </c>
    </row>
    <row r="16" spans="1:62" x14ac:dyDescent="0.3">
      <c r="A16" s="4" t="s">
        <v>37</v>
      </c>
      <c r="B16" s="4"/>
      <c r="C16" s="5">
        <v>10.551274422528342</v>
      </c>
      <c r="D16" s="6">
        <v>0.97852823854344273</v>
      </c>
      <c r="E16" s="5" t="e">
        <v>#NUM!</v>
      </c>
      <c r="F16" s="6" t="e">
        <v>#NUM!</v>
      </c>
      <c r="G16" s="5">
        <v>7.7072836268821314</v>
      </c>
      <c r="H16" s="6">
        <v>2.1068142659190383</v>
      </c>
      <c r="I16" s="5">
        <v>7.4222570789781788</v>
      </c>
      <c r="J16" s="6">
        <v>2.3601184933071289</v>
      </c>
      <c r="K16" s="4"/>
      <c r="L16" s="5">
        <f t="shared" si="6"/>
        <v>9.5866554821690269</v>
      </c>
      <c r="M16" s="6">
        <f t="shared" si="7"/>
        <v>11.522479812415328</v>
      </c>
      <c r="N16" s="5" t="e">
        <f t="shared" si="0"/>
        <v>#NUM!</v>
      </c>
      <c r="O16" s="6" t="e">
        <f t="shared" si="1"/>
        <v>#NUM!</v>
      </c>
      <c r="P16" s="5">
        <f t="shared" si="2"/>
        <v>5.5855594235113761</v>
      </c>
      <c r="Q16" s="6">
        <f t="shared" si="3"/>
        <v>9.7540829028291078</v>
      </c>
      <c r="R16" s="5">
        <f t="shared" si="4"/>
        <v>5.04991777063697</v>
      </c>
      <c r="S16" s="6">
        <f t="shared" si="5"/>
        <v>9.7855970271065118</v>
      </c>
      <c r="AN16" s="5" t="s">
        <v>37</v>
      </c>
      <c r="AO16" s="4">
        <v>0.28085121453838202</v>
      </c>
      <c r="AP16" s="4">
        <v>0.59170134539015162</v>
      </c>
      <c r="AQ16" s="4">
        <v>-0.14353499456524704</v>
      </c>
      <c r="AR16" s="4">
        <v>-0.30240157420867408</v>
      </c>
      <c r="AS16" s="4">
        <v>-0.13562527304870223</v>
      </c>
      <c r="AT16" s="4">
        <v>-0.28573726007817069</v>
      </c>
      <c r="AU16" s="4">
        <v>-2.1665063493548566</v>
      </c>
      <c r="AV16" s="4">
        <v>-4.5644264840249882</v>
      </c>
      <c r="AW16" s="4">
        <v>0.1389379110693364</v>
      </c>
      <c r="AX16" s="4">
        <v>0.29271637311786858</v>
      </c>
      <c r="AY16" s="4">
        <v>1.4536127703931008</v>
      </c>
      <c r="AZ16" s="4">
        <v>3.0624921217862804</v>
      </c>
      <c r="BA16" s="4" t="e">
        <v>#NUM!</v>
      </c>
      <c r="BB16" s="6" t="e">
        <v>#NUM!</v>
      </c>
      <c r="BC16" s="5">
        <v>0.643701667670035</v>
      </c>
      <c r="BD16" s="4">
        <v>1.3561598564431057</v>
      </c>
      <c r="BE16" s="4">
        <v>-0.16671330027028125</v>
      </c>
      <c r="BF16" s="4">
        <v>-0.35123395932787282</v>
      </c>
      <c r="BG16" s="4">
        <v>-7.4075128380620775E-2</v>
      </c>
      <c r="BH16" s="4">
        <v>-0.15606253722207608</v>
      </c>
      <c r="BI16" s="4">
        <v>0.80225575741023836</v>
      </c>
      <c r="BJ16" s="6">
        <v>1.6902038746275734</v>
      </c>
    </row>
    <row r="17" spans="1:62" ht="15" thickBot="1" x14ac:dyDescent="0.35">
      <c r="A17" s="4" t="s">
        <v>38</v>
      </c>
      <c r="B17" s="4"/>
      <c r="C17" s="18">
        <v>5.2879017982569954</v>
      </c>
      <c r="D17" s="19">
        <v>2.4909866223682102</v>
      </c>
      <c r="E17" s="18" t="e">
        <v>#NUM!</v>
      </c>
      <c r="F17" s="19" t="e">
        <v>#NUM!</v>
      </c>
      <c r="G17" s="18">
        <v>5.635390472280835</v>
      </c>
      <c r="H17" s="19">
        <v>1.4530439181253245</v>
      </c>
      <c r="I17" s="18">
        <v>5.2819118472013731</v>
      </c>
      <c r="J17" s="19">
        <v>1.4652200391675392</v>
      </c>
      <c r="K17" s="4"/>
      <c r="L17" s="18">
        <f t="shared" si="6"/>
        <v>2.8416344219716527</v>
      </c>
      <c r="M17" s="19">
        <f t="shared" si="7"/>
        <v>7.8308994945200894</v>
      </c>
      <c r="N17" s="18" t="e">
        <f t="shared" si="0"/>
        <v>#NUM!</v>
      </c>
      <c r="O17" s="19" t="e">
        <f t="shared" si="1"/>
        <v>#NUM!</v>
      </c>
      <c r="P17" s="18">
        <f t="shared" si="2"/>
        <v>4.1927775937006091</v>
      </c>
      <c r="Q17" s="19">
        <f t="shared" si="3"/>
        <v>7.072443455821662</v>
      </c>
      <c r="R17" s="18">
        <f t="shared" si="4"/>
        <v>3.8100823631423095</v>
      </c>
      <c r="S17" s="19">
        <f t="shared" si="5"/>
        <v>6.7352430909237215</v>
      </c>
      <c r="AN17" s="18" t="s">
        <v>38</v>
      </c>
      <c r="AO17" s="24">
        <v>1.919732800287886E-3</v>
      </c>
      <c r="AP17" s="24">
        <v>2.789456069884011E-3</v>
      </c>
      <c r="AQ17" s="24">
        <v>-0.38784295651539508</v>
      </c>
      <c r="AR17" s="24">
        <v>-0.56355284915243953</v>
      </c>
      <c r="AS17" s="24">
        <v>0.93913852891641769</v>
      </c>
      <c r="AT17" s="24">
        <v>1.364609527719165</v>
      </c>
      <c r="AU17" s="24" t="e">
        <v>#NUM!</v>
      </c>
      <c r="AV17" s="24" t="e">
        <v>#NUM!</v>
      </c>
      <c r="AW17" s="24">
        <v>0.2509280849470632</v>
      </c>
      <c r="AX17" s="24">
        <v>0.36460952771916499</v>
      </c>
      <c r="AY17" s="24">
        <v>-0.23914533462426898</v>
      </c>
      <c r="AZ17" s="24">
        <v>-0.34748867402383965</v>
      </c>
      <c r="BA17" s="24" t="e">
        <v>#NUM!</v>
      </c>
      <c r="BB17" s="19" t="e">
        <v>#NUM!</v>
      </c>
      <c r="BC17" s="18">
        <v>-0.70765842218054387</v>
      </c>
      <c r="BD17" s="24">
        <v>-1.0282587664596026</v>
      </c>
      <c r="BE17" s="24">
        <v>0.82288124520683581</v>
      </c>
      <c r="BF17" s="24">
        <v>1.1956825886871867</v>
      </c>
      <c r="BG17" s="24">
        <v>0.31358407863996562</v>
      </c>
      <c r="BH17" s="24">
        <v>0.45565143828873556</v>
      </c>
      <c r="BI17" s="24">
        <v>1.1602627491949258</v>
      </c>
      <c r="BJ17" s="19">
        <v>1.6859127311450557</v>
      </c>
    </row>
    <row r="20" spans="1:62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6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62" x14ac:dyDescent="0.3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M23">
        <v>77</v>
      </c>
      <c r="N23">
        <v>76</v>
      </c>
      <c r="O23">
        <v>8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62" x14ac:dyDescent="0.3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M24">
        <v>59</v>
      </c>
      <c r="N24">
        <v>58</v>
      </c>
      <c r="O24">
        <v>6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62" x14ac:dyDescent="0.3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>
        <v>0</v>
      </c>
      <c r="G25">
        <v>0</v>
      </c>
      <c r="H25">
        <v>1</v>
      </c>
      <c r="I25">
        <v>0</v>
      </c>
      <c r="J25">
        <v>2</v>
      </c>
      <c r="K25">
        <v>0</v>
      </c>
      <c r="M25">
        <v>28</v>
      </c>
      <c r="N25">
        <v>30</v>
      </c>
      <c r="O25">
        <v>3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62" x14ac:dyDescent="0.3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M26">
        <v>66</v>
      </c>
      <c r="N26">
        <v>53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62" x14ac:dyDescent="0.3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M27">
        <v>83</v>
      </c>
      <c r="N27">
        <v>70</v>
      </c>
      <c r="O27">
        <v>7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62" x14ac:dyDescent="0.3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>
        <v>0</v>
      </c>
      <c r="G28">
        <v>0</v>
      </c>
      <c r="H28">
        <v>0</v>
      </c>
      <c r="I28">
        <v>0</v>
      </c>
      <c r="J28">
        <v>5</v>
      </c>
      <c r="K28">
        <v>3</v>
      </c>
      <c r="M28">
        <v>53</v>
      </c>
      <c r="N28">
        <v>52</v>
      </c>
      <c r="O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62" x14ac:dyDescent="0.3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>
        <v>0</v>
      </c>
      <c r="G29">
        <v>0</v>
      </c>
      <c r="H29">
        <v>2</v>
      </c>
      <c r="I29">
        <v>0</v>
      </c>
      <c r="J29">
        <v>6</v>
      </c>
      <c r="K29">
        <v>15</v>
      </c>
      <c r="M29">
        <v>91</v>
      </c>
      <c r="N29">
        <v>78</v>
      </c>
      <c r="O29">
        <v>8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62" x14ac:dyDescent="0.3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M30">
        <v>83</v>
      </c>
      <c r="N30">
        <v>70</v>
      </c>
      <c r="O30">
        <v>7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62" x14ac:dyDescent="0.3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M31">
        <v>73</v>
      </c>
      <c r="N31">
        <v>60</v>
      </c>
      <c r="O31">
        <v>8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62" x14ac:dyDescent="0.3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>
        <v>0</v>
      </c>
      <c r="G32">
        <v>0</v>
      </c>
      <c r="H32">
        <v>7</v>
      </c>
      <c r="I32">
        <v>0</v>
      </c>
      <c r="J32">
        <v>2</v>
      </c>
      <c r="K32">
        <v>15</v>
      </c>
      <c r="M32">
        <v>91</v>
      </c>
      <c r="N32">
        <v>78</v>
      </c>
      <c r="O32">
        <v>9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3.5</v>
      </c>
    </row>
    <row r="33" spans="1:32" x14ac:dyDescent="0.3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K33">
        <v>15</v>
      </c>
      <c r="L33">
        <v>27</v>
      </c>
      <c r="M33">
        <v>103</v>
      </c>
      <c r="N33">
        <v>34</v>
      </c>
      <c r="O33">
        <v>0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3.5</v>
      </c>
    </row>
    <row r="34" spans="1:32" x14ac:dyDescent="0.3">
      <c r="A34">
        <v>9</v>
      </c>
      <c r="B34" t="s">
        <v>0</v>
      </c>
      <c r="C34" t="s">
        <v>20</v>
      </c>
      <c r="D34" t="s">
        <v>22</v>
      </c>
      <c r="E34" t="s">
        <v>2</v>
      </c>
      <c r="K34">
        <v>15</v>
      </c>
      <c r="L34">
        <v>13</v>
      </c>
      <c r="M34">
        <v>94</v>
      </c>
      <c r="N34">
        <v>53</v>
      </c>
      <c r="O34">
        <v>0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3.5</v>
      </c>
    </row>
    <row r="35" spans="1:32" x14ac:dyDescent="0.3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37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3.5</v>
      </c>
    </row>
    <row r="36" spans="1:32" x14ac:dyDescent="0.3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27</v>
      </c>
      <c r="O36">
        <v>5</v>
      </c>
      <c r="P36">
        <v>2</v>
      </c>
      <c r="Q36">
        <v>0</v>
      </c>
      <c r="R36">
        <v>0</v>
      </c>
      <c r="S36">
        <v>3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3</v>
      </c>
      <c r="AD36">
        <v>14</v>
      </c>
      <c r="AE36">
        <v>0</v>
      </c>
      <c r="AF36">
        <v>3.5</v>
      </c>
    </row>
    <row r="37" spans="1:32" x14ac:dyDescent="0.3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37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3.5</v>
      </c>
    </row>
    <row r="38" spans="1:32" x14ac:dyDescent="0.3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60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3.5</v>
      </c>
    </row>
    <row r="39" spans="1:32" x14ac:dyDescent="0.3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40</v>
      </c>
      <c r="O39">
        <v>8</v>
      </c>
      <c r="P39">
        <v>3</v>
      </c>
      <c r="Q39">
        <v>1</v>
      </c>
      <c r="R39">
        <v>0</v>
      </c>
      <c r="S39">
        <v>4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4</v>
      </c>
      <c r="AD39">
        <v>17</v>
      </c>
      <c r="AE39">
        <v>0</v>
      </c>
      <c r="AF39">
        <v>3.5</v>
      </c>
    </row>
    <row r="40" spans="1:32" x14ac:dyDescent="0.3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48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3.5</v>
      </c>
    </row>
    <row r="41" spans="1:32" x14ac:dyDescent="0.3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60</v>
      </c>
      <c r="O41">
        <v>10</v>
      </c>
      <c r="P41">
        <v>3</v>
      </c>
      <c r="Q41">
        <v>1</v>
      </c>
      <c r="R41">
        <v>0</v>
      </c>
      <c r="S41">
        <v>6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6</v>
      </c>
      <c r="AD41">
        <v>19</v>
      </c>
      <c r="AE41">
        <v>0</v>
      </c>
      <c r="AF41">
        <v>3.5</v>
      </c>
    </row>
    <row r="42" spans="1:32" x14ac:dyDescent="0.3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48</v>
      </c>
      <c r="O42">
        <v>10</v>
      </c>
      <c r="P42">
        <v>4</v>
      </c>
      <c r="Q42">
        <v>0</v>
      </c>
      <c r="R42">
        <v>6</v>
      </c>
      <c r="S42">
        <v>0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6</v>
      </c>
      <c r="AD42">
        <v>20</v>
      </c>
      <c r="AE42">
        <v>0</v>
      </c>
      <c r="AF42">
        <v>3.5</v>
      </c>
    </row>
    <row r="43" spans="1:32" x14ac:dyDescent="0.3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44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3.5</v>
      </c>
    </row>
    <row r="44" spans="1:32" x14ac:dyDescent="0.3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56</v>
      </c>
      <c r="O44">
        <v>10</v>
      </c>
      <c r="P44">
        <v>3</v>
      </c>
      <c r="Q44">
        <v>0</v>
      </c>
      <c r="R44">
        <v>7</v>
      </c>
      <c r="S44">
        <v>0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7</v>
      </c>
      <c r="AD44">
        <v>22</v>
      </c>
      <c r="AE44">
        <v>0</v>
      </c>
      <c r="AF44">
        <v>3.5</v>
      </c>
    </row>
    <row r="45" spans="1:32" x14ac:dyDescent="0.3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56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3.5</v>
      </c>
    </row>
    <row r="46" spans="1:32" x14ac:dyDescent="0.3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3.5</v>
      </c>
    </row>
    <row r="47" spans="1:32" x14ac:dyDescent="0.3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57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3.5</v>
      </c>
    </row>
    <row r="48" spans="1:32" x14ac:dyDescent="0.3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3.5</v>
      </c>
    </row>
    <row r="49" spans="1:32" x14ac:dyDescent="0.3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70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5.4998487633146489</v>
      </c>
    </row>
    <row r="50" spans="1:32" x14ac:dyDescent="0.3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64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5.4998487633146489</v>
      </c>
    </row>
    <row r="51" spans="1:32" x14ac:dyDescent="0.3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58</v>
      </c>
      <c r="O51">
        <v>11</v>
      </c>
      <c r="P51">
        <v>2</v>
      </c>
      <c r="Q51">
        <v>1</v>
      </c>
      <c r="R51">
        <v>8</v>
      </c>
      <c r="S51">
        <v>0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8</v>
      </c>
      <c r="AD51">
        <v>29</v>
      </c>
      <c r="AE51">
        <v>5</v>
      </c>
      <c r="AF51">
        <v>5.4998487633146489</v>
      </c>
    </row>
    <row r="52" spans="1:32" x14ac:dyDescent="0.3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65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5.1371940961629603</v>
      </c>
    </row>
    <row r="53" spans="1:32" x14ac:dyDescent="0.3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66</v>
      </c>
      <c r="O53">
        <v>13</v>
      </c>
      <c r="P53">
        <v>3</v>
      </c>
      <c r="Q53">
        <v>1</v>
      </c>
      <c r="R53">
        <v>9</v>
      </c>
      <c r="S53">
        <v>0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9</v>
      </c>
      <c r="AD53">
        <v>31</v>
      </c>
      <c r="AE53">
        <v>5.3445762231193257</v>
      </c>
      <c r="AF53">
        <v>5.1371940961629603</v>
      </c>
    </row>
    <row r="54" spans="1:32" x14ac:dyDescent="0.3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66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5.1371940961629603</v>
      </c>
    </row>
    <row r="55" spans="1:32" x14ac:dyDescent="0.3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66</v>
      </c>
      <c r="O55">
        <v>12</v>
      </c>
      <c r="P55">
        <v>2</v>
      </c>
      <c r="Q55">
        <v>1</v>
      </c>
      <c r="R55">
        <v>9</v>
      </c>
      <c r="S55">
        <v>0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9</v>
      </c>
      <c r="AD55">
        <v>33</v>
      </c>
      <c r="AE55">
        <v>5.3445762231193257</v>
      </c>
      <c r="AF55">
        <v>5.1371940961629603</v>
      </c>
    </row>
    <row r="56" spans="1:32" x14ac:dyDescent="0.3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50</v>
      </c>
      <c r="O56">
        <v>11</v>
      </c>
      <c r="P56">
        <v>3</v>
      </c>
      <c r="Q56">
        <v>1</v>
      </c>
      <c r="R56">
        <v>7</v>
      </c>
      <c r="S56">
        <v>0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7</v>
      </c>
      <c r="AD56">
        <v>34</v>
      </c>
      <c r="AE56">
        <v>6.6430000242628475</v>
      </c>
      <c r="AF56">
        <v>5.5517779705463504</v>
      </c>
    </row>
    <row r="57" spans="1:32" x14ac:dyDescent="0.3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37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6.6430000242628475</v>
      </c>
      <c r="AF57">
        <v>5.5517779705463504</v>
      </c>
    </row>
    <row r="58" spans="1:32" x14ac:dyDescent="0.3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80</v>
      </c>
      <c r="O58">
        <v>13</v>
      </c>
      <c r="P58">
        <v>2</v>
      </c>
      <c r="Q58">
        <v>1</v>
      </c>
      <c r="R58">
        <v>10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10</v>
      </c>
      <c r="AD58">
        <v>36</v>
      </c>
      <c r="AE58">
        <v>7.1300736320620164</v>
      </c>
      <c r="AF58">
        <v>5.8607363467809082</v>
      </c>
    </row>
    <row r="59" spans="1:32" x14ac:dyDescent="0.3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31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7.2828861058388155</v>
      </c>
      <c r="AF59">
        <v>5.6320622784447227</v>
      </c>
    </row>
    <row r="60" spans="1:32" x14ac:dyDescent="0.3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40</v>
      </c>
      <c r="O60">
        <v>9</v>
      </c>
      <c r="P60">
        <v>3</v>
      </c>
      <c r="Q60">
        <v>1</v>
      </c>
      <c r="R60">
        <v>5</v>
      </c>
      <c r="S60">
        <v>0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5</v>
      </c>
      <c r="AD60">
        <v>38</v>
      </c>
      <c r="AE60">
        <v>7.2828861058388155</v>
      </c>
      <c r="AF60">
        <v>5.6320622784447227</v>
      </c>
    </row>
    <row r="61" spans="1:32" x14ac:dyDescent="0.3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40</v>
      </c>
      <c r="O61">
        <v>9</v>
      </c>
      <c r="P61">
        <v>3</v>
      </c>
      <c r="Q61">
        <v>1</v>
      </c>
      <c r="R61">
        <v>5</v>
      </c>
      <c r="S61">
        <v>0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5</v>
      </c>
      <c r="AD61">
        <v>39</v>
      </c>
      <c r="AE61">
        <v>7.2828861058388155</v>
      </c>
      <c r="AF61">
        <v>5.6320622784447227</v>
      </c>
    </row>
    <row r="62" spans="1:32" x14ac:dyDescent="0.3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56</v>
      </c>
      <c r="O62">
        <v>10</v>
      </c>
      <c r="P62">
        <v>2</v>
      </c>
      <c r="Q62">
        <v>1</v>
      </c>
      <c r="R62">
        <v>7</v>
      </c>
      <c r="S62">
        <v>0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7</v>
      </c>
      <c r="AD62">
        <v>40</v>
      </c>
      <c r="AE62">
        <v>7.2828861058388155</v>
      </c>
      <c r="AF62">
        <v>5.6320622784447227</v>
      </c>
    </row>
    <row r="63" spans="1:32" x14ac:dyDescent="0.3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66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7.2828861058388155</v>
      </c>
      <c r="AF63">
        <v>5.6320622784447227</v>
      </c>
    </row>
    <row r="64" spans="1:32" x14ac:dyDescent="0.3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56</v>
      </c>
      <c r="O64">
        <v>10</v>
      </c>
      <c r="P64">
        <v>2</v>
      </c>
      <c r="Q64">
        <v>1</v>
      </c>
      <c r="R64">
        <v>7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7</v>
      </c>
      <c r="AD64">
        <v>42</v>
      </c>
      <c r="AE64">
        <v>6.674955972225078</v>
      </c>
      <c r="AF64">
        <v>5.3155132162084584</v>
      </c>
    </row>
    <row r="65" spans="1:32" x14ac:dyDescent="0.3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50</v>
      </c>
      <c r="O65">
        <v>9</v>
      </c>
      <c r="P65">
        <v>1</v>
      </c>
      <c r="Q65">
        <v>1</v>
      </c>
      <c r="R65">
        <v>7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7</v>
      </c>
      <c r="AD65">
        <v>43</v>
      </c>
      <c r="AE65">
        <v>6.839952168261032</v>
      </c>
      <c r="AF65">
        <v>5.4746568394608</v>
      </c>
    </row>
    <row r="66" spans="1:32" x14ac:dyDescent="0.3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44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6.9185922039825583</v>
      </c>
      <c r="AF66">
        <v>5.4746568394608</v>
      </c>
    </row>
    <row r="67" spans="1:32" x14ac:dyDescent="0.3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48</v>
      </c>
      <c r="O67">
        <v>9</v>
      </c>
      <c r="P67">
        <v>2</v>
      </c>
      <c r="Q67">
        <v>1</v>
      </c>
      <c r="R67">
        <v>6</v>
      </c>
      <c r="S67">
        <v>0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6</v>
      </c>
      <c r="AD67">
        <v>45</v>
      </c>
      <c r="AE67">
        <v>6.9185922039825583</v>
      </c>
      <c r="AF67">
        <v>5.4746568394608</v>
      </c>
    </row>
    <row r="68" spans="1:32" x14ac:dyDescent="0.3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48</v>
      </c>
      <c r="O68">
        <v>10</v>
      </c>
      <c r="P68">
        <v>4</v>
      </c>
      <c r="Q68">
        <v>0</v>
      </c>
      <c r="R68">
        <v>6</v>
      </c>
      <c r="S68">
        <v>0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6</v>
      </c>
      <c r="AD68">
        <v>46</v>
      </c>
      <c r="AE68">
        <v>6.9900050183728641</v>
      </c>
      <c r="AF68">
        <v>5.4068738031148182</v>
      </c>
    </row>
    <row r="69" spans="1:32" x14ac:dyDescent="0.3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56</v>
      </c>
      <c r="O69">
        <v>11</v>
      </c>
      <c r="P69">
        <v>4</v>
      </c>
      <c r="Q69">
        <v>0</v>
      </c>
      <c r="R69">
        <v>7</v>
      </c>
      <c r="S69">
        <v>0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7</v>
      </c>
      <c r="AD69">
        <v>47</v>
      </c>
      <c r="AE69">
        <v>7.2632483864769117</v>
      </c>
      <c r="AF69">
        <v>5.4739992015281596</v>
      </c>
    </row>
    <row r="70" spans="1:32" x14ac:dyDescent="0.3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60</v>
      </c>
      <c r="O70">
        <v>13</v>
      </c>
      <c r="P70">
        <v>4</v>
      </c>
      <c r="Q70">
        <v>0</v>
      </c>
      <c r="R70">
        <v>9</v>
      </c>
      <c r="S70">
        <v>0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9</v>
      </c>
      <c r="AD70">
        <v>48</v>
      </c>
      <c r="AE70">
        <v>7.2632483864769117</v>
      </c>
      <c r="AF70">
        <v>5.4739992015281596</v>
      </c>
    </row>
    <row r="71" spans="1:32" x14ac:dyDescent="0.3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18</v>
      </c>
      <c r="O71">
        <v>7</v>
      </c>
      <c r="P71">
        <v>4</v>
      </c>
      <c r="Q71">
        <v>0</v>
      </c>
      <c r="R71">
        <v>3</v>
      </c>
      <c r="S71">
        <v>0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3</v>
      </c>
      <c r="AD71">
        <v>49</v>
      </c>
      <c r="AE71">
        <v>7.2514957584413828</v>
      </c>
      <c r="AF71">
        <v>5.4709332098394698</v>
      </c>
    </row>
    <row r="72" spans="1:32" x14ac:dyDescent="0.3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24</v>
      </c>
      <c r="O72">
        <v>7</v>
      </c>
      <c r="P72">
        <v>4</v>
      </c>
      <c r="Q72">
        <v>0</v>
      </c>
      <c r="R72">
        <v>3</v>
      </c>
      <c r="S72">
        <v>0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3</v>
      </c>
      <c r="AD72">
        <v>50</v>
      </c>
      <c r="AE72">
        <v>7.2514957584413828</v>
      </c>
      <c r="AF72">
        <v>5.4709332098394698</v>
      </c>
    </row>
    <row r="73" spans="1:32" x14ac:dyDescent="0.3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32</v>
      </c>
      <c r="O73">
        <v>6</v>
      </c>
      <c r="P73">
        <v>2</v>
      </c>
      <c r="Q73">
        <v>0</v>
      </c>
      <c r="R73">
        <v>4</v>
      </c>
      <c r="S73">
        <v>0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4</v>
      </c>
      <c r="AD73">
        <v>51</v>
      </c>
      <c r="AE73">
        <v>7.5791444377602017</v>
      </c>
      <c r="AF73">
        <v>5.3514719576538523</v>
      </c>
    </row>
    <row r="74" spans="1:32" x14ac:dyDescent="0.3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16</v>
      </c>
      <c r="O74">
        <v>6</v>
      </c>
      <c r="P74">
        <v>4</v>
      </c>
      <c r="Q74">
        <v>0</v>
      </c>
      <c r="R74">
        <v>2</v>
      </c>
      <c r="S74">
        <v>0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2</v>
      </c>
      <c r="AD74">
        <v>52</v>
      </c>
      <c r="AE74">
        <v>7.6570583574229891</v>
      </c>
      <c r="AF74">
        <v>5.6328872794242733</v>
      </c>
    </row>
    <row r="75" spans="1:32" x14ac:dyDescent="0.3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88</v>
      </c>
      <c r="O75">
        <v>15</v>
      </c>
      <c r="P75">
        <v>4</v>
      </c>
      <c r="Q75">
        <v>0</v>
      </c>
      <c r="R75">
        <v>11</v>
      </c>
      <c r="S75">
        <v>0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11</v>
      </c>
    </row>
    <row r="76" spans="1:32" x14ac:dyDescent="0.3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4</v>
      </c>
      <c r="I76">
        <v>0</v>
      </c>
      <c r="J76">
        <v>8</v>
      </c>
      <c r="K76">
        <v>15</v>
      </c>
      <c r="L76">
        <v>32</v>
      </c>
      <c r="M76">
        <v>159</v>
      </c>
      <c r="N76">
        <v>80</v>
      </c>
      <c r="O76">
        <v>12</v>
      </c>
      <c r="P76">
        <v>4</v>
      </c>
      <c r="Q76">
        <v>0</v>
      </c>
      <c r="R76">
        <v>0</v>
      </c>
      <c r="S76">
        <v>8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8</v>
      </c>
    </row>
    <row r="77" spans="1:32" x14ac:dyDescent="0.3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64</v>
      </c>
      <c r="O77">
        <v>12</v>
      </c>
      <c r="P77">
        <v>4</v>
      </c>
      <c r="Q77">
        <v>0</v>
      </c>
      <c r="R77">
        <v>8</v>
      </c>
      <c r="S77">
        <v>0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8</v>
      </c>
    </row>
    <row r="78" spans="1:32" x14ac:dyDescent="0.3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26</v>
      </c>
      <c r="M78">
        <v>164</v>
      </c>
      <c r="N78">
        <v>82</v>
      </c>
      <c r="O78">
        <v>15</v>
      </c>
      <c r="P78">
        <v>4</v>
      </c>
      <c r="Q78">
        <v>0</v>
      </c>
      <c r="R78">
        <v>11</v>
      </c>
      <c r="S78">
        <v>0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</row>
    <row r="79" spans="1:32" x14ac:dyDescent="0.3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72</v>
      </c>
      <c r="O79">
        <v>13</v>
      </c>
      <c r="P79">
        <v>4</v>
      </c>
      <c r="Q79">
        <v>0</v>
      </c>
      <c r="R79">
        <v>9</v>
      </c>
      <c r="S79">
        <v>0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9</v>
      </c>
    </row>
    <row r="80" spans="1:32" x14ac:dyDescent="0.3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48</v>
      </c>
      <c r="O80">
        <v>10</v>
      </c>
      <c r="P80">
        <v>4</v>
      </c>
      <c r="Q80">
        <v>0</v>
      </c>
      <c r="R80">
        <v>6</v>
      </c>
      <c r="S80">
        <v>0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6</v>
      </c>
    </row>
    <row r="81" spans="1:28" x14ac:dyDescent="0.3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64</v>
      </c>
      <c r="O81">
        <v>12</v>
      </c>
      <c r="P81">
        <v>4</v>
      </c>
      <c r="Q81">
        <v>0</v>
      </c>
      <c r="R81">
        <v>8</v>
      </c>
      <c r="S81">
        <v>0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8</v>
      </c>
    </row>
    <row r="82" spans="1:28" x14ac:dyDescent="0.3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64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</row>
    <row r="83" spans="1:28" x14ac:dyDescent="0.3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</row>
    <row r="84" spans="1:28" x14ac:dyDescent="0.3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58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</row>
    <row r="85" spans="1:28" x14ac:dyDescent="0.3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72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</row>
    <row r="86" spans="1:28" x14ac:dyDescent="0.3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72</v>
      </c>
      <c r="O86">
        <v>11</v>
      </c>
      <c r="P86">
        <v>1</v>
      </c>
      <c r="Q86">
        <v>1</v>
      </c>
      <c r="R86">
        <v>9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9</v>
      </c>
    </row>
    <row r="87" spans="1:28" x14ac:dyDescent="0.3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48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</row>
    <row r="88" spans="1:28" x14ac:dyDescent="0.3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57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</row>
    <row r="89" spans="1:28" x14ac:dyDescent="0.3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90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</row>
    <row r="90" spans="1:28" x14ac:dyDescent="0.3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70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</row>
    <row r="91" spans="1:28" x14ac:dyDescent="0.3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90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</row>
    <row r="92" spans="1:28" x14ac:dyDescent="0.3">
      <c r="A92">
        <v>48</v>
      </c>
      <c r="B92" t="s">
        <v>0</v>
      </c>
      <c r="C92" t="s">
        <v>20</v>
      </c>
      <c r="E92" t="s">
        <v>2</v>
      </c>
      <c r="F92">
        <v>4</v>
      </c>
      <c r="G92">
        <v>0</v>
      </c>
      <c r="H92">
        <v>4</v>
      </c>
      <c r="I92">
        <v>0</v>
      </c>
      <c r="J92">
        <v>1</v>
      </c>
      <c r="K92">
        <v>15</v>
      </c>
      <c r="L92">
        <v>14</v>
      </c>
      <c r="M92">
        <v>79</v>
      </c>
      <c r="N92">
        <v>36</v>
      </c>
      <c r="O92">
        <v>9</v>
      </c>
      <c r="P92">
        <v>2</v>
      </c>
      <c r="Q92">
        <v>1</v>
      </c>
      <c r="R92">
        <v>6</v>
      </c>
      <c r="S92">
        <v>0</v>
      </c>
      <c r="T92">
        <v>2</v>
      </c>
      <c r="U92" t="s">
        <v>46</v>
      </c>
      <c r="V92" t="s">
        <v>45</v>
      </c>
      <c r="W92" t="b">
        <v>0</v>
      </c>
      <c r="Z92">
        <v>48</v>
      </c>
      <c r="AA92">
        <v>6</v>
      </c>
    </row>
    <row r="93" spans="1:28" x14ac:dyDescent="0.3">
      <c r="A93">
        <v>48</v>
      </c>
      <c r="B93" t="s">
        <v>0</v>
      </c>
      <c r="C93" t="s">
        <v>20</v>
      </c>
      <c r="D93" t="s">
        <v>21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5</v>
      </c>
      <c r="K93">
        <v>15</v>
      </c>
      <c r="L93">
        <v>10</v>
      </c>
      <c r="M93">
        <v>75</v>
      </c>
      <c r="N93">
        <v>40</v>
      </c>
      <c r="O93">
        <v>5</v>
      </c>
      <c r="P93">
        <v>0</v>
      </c>
      <c r="Q93">
        <v>1</v>
      </c>
      <c r="R93">
        <v>0</v>
      </c>
      <c r="S93">
        <v>4</v>
      </c>
      <c r="T93">
        <v>6</v>
      </c>
      <c r="U93" t="s">
        <v>47</v>
      </c>
      <c r="V93" t="s">
        <v>45</v>
      </c>
      <c r="W93" t="b">
        <v>0</v>
      </c>
      <c r="Z93">
        <v>48</v>
      </c>
      <c r="AB93">
        <v>4</v>
      </c>
    </row>
    <row r="94" spans="1:28" x14ac:dyDescent="0.3">
      <c r="A94">
        <v>48</v>
      </c>
      <c r="B94" t="s">
        <v>0</v>
      </c>
      <c r="C94" t="s">
        <v>20</v>
      </c>
      <c r="E94" t="s">
        <v>2</v>
      </c>
      <c r="F94">
        <v>0</v>
      </c>
      <c r="G94">
        <v>0</v>
      </c>
      <c r="H94">
        <v>10</v>
      </c>
      <c r="I94">
        <v>0</v>
      </c>
      <c r="J94">
        <v>1</v>
      </c>
      <c r="K94">
        <v>15</v>
      </c>
      <c r="L94">
        <v>26</v>
      </c>
      <c r="M94">
        <v>131</v>
      </c>
      <c r="N94">
        <v>64</v>
      </c>
      <c r="O94">
        <v>11</v>
      </c>
      <c r="P94">
        <v>2</v>
      </c>
      <c r="Q94">
        <v>1</v>
      </c>
      <c r="R94">
        <v>8</v>
      </c>
      <c r="S94">
        <v>0</v>
      </c>
      <c r="T94">
        <v>2</v>
      </c>
      <c r="U94" t="s">
        <v>46</v>
      </c>
      <c r="V94" t="s">
        <v>45</v>
      </c>
      <c r="W94" t="b">
        <v>0</v>
      </c>
      <c r="Z94">
        <v>48</v>
      </c>
      <c r="AA94">
        <v>8</v>
      </c>
    </row>
    <row r="95" spans="1:28" x14ac:dyDescent="0.3">
      <c r="A95">
        <v>48</v>
      </c>
      <c r="B95" t="s">
        <v>17</v>
      </c>
      <c r="C95" t="s">
        <v>23</v>
      </c>
      <c r="D95" t="s">
        <v>16</v>
      </c>
      <c r="E95" t="s">
        <v>2</v>
      </c>
      <c r="F95">
        <v>0</v>
      </c>
      <c r="G95">
        <v>0</v>
      </c>
      <c r="H95">
        <v>0</v>
      </c>
      <c r="I95">
        <v>0</v>
      </c>
      <c r="J95">
        <v>10</v>
      </c>
      <c r="K95">
        <v>15</v>
      </c>
      <c r="L95">
        <v>33</v>
      </c>
      <c r="M95">
        <v>148</v>
      </c>
      <c r="N95">
        <v>67</v>
      </c>
      <c r="O95">
        <v>10</v>
      </c>
      <c r="P95">
        <v>0</v>
      </c>
      <c r="Q95">
        <v>3</v>
      </c>
      <c r="R95">
        <v>0</v>
      </c>
      <c r="S95">
        <v>7</v>
      </c>
      <c r="T95">
        <v>3</v>
      </c>
      <c r="U95" t="s">
        <v>47</v>
      </c>
      <c r="V95" t="s">
        <v>45</v>
      </c>
      <c r="W95" t="b">
        <v>0</v>
      </c>
      <c r="Z95">
        <v>48</v>
      </c>
      <c r="AB95">
        <v>7</v>
      </c>
    </row>
    <row r="96" spans="1:28" x14ac:dyDescent="0.3">
      <c r="A96">
        <v>48</v>
      </c>
      <c r="B96" t="s">
        <v>17</v>
      </c>
      <c r="C96" t="s">
        <v>23</v>
      </c>
      <c r="E96" t="s">
        <v>2</v>
      </c>
      <c r="F96">
        <v>0</v>
      </c>
      <c r="G96">
        <v>0</v>
      </c>
      <c r="H96">
        <v>10</v>
      </c>
      <c r="I96">
        <v>0</v>
      </c>
      <c r="J96">
        <v>0</v>
      </c>
      <c r="K96">
        <v>15</v>
      </c>
      <c r="L96">
        <v>24</v>
      </c>
      <c r="M96">
        <v>119</v>
      </c>
      <c r="N96">
        <v>56</v>
      </c>
      <c r="O96">
        <v>10</v>
      </c>
      <c r="P96">
        <v>3</v>
      </c>
      <c r="Q96">
        <v>0</v>
      </c>
      <c r="R96">
        <v>7</v>
      </c>
      <c r="S96">
        <v>0</v>
      </c>
      <c r="T96">
        <v>1</v>
      </c>
      <c r="U96" t="s">
        <v>46</v>
      </c>
      <c r="V96" t="s">
        <v>45</v>
      </c>
      <c r="W96" t="b">
        <v>0</v>
      </c>
      <c r="Z96">
        <v>48</v>
      </c>
      <c r="AA96">
        <v>7</v>
      </c>
    </row>
    <row r="97" spans="1:28" x14ac:dyDescent="0.3">
      <c r="A97">
        <v>50</v>
      </c>
      <c r="B97" t="s">
        <v>2</v>
      </c>
      <c r="C97" t="s">
        <v>1</v>
      </c>
      <c r="E97" t="s">
        <v>2</v>
      </c>
      <c r="F97">
        <v>0</v>
      </c>
      <c r="G97">
        <v>0</v>
      </c>
      <c r="H97">
        <v>11</v>
      </c>
      <c r="I97">
        <v>0</v>
      </c>
      <c r="J97">
        <v>2</v>
      </c>
      <c r="K97">
        <v>15</v>
      </c>
      <c r="L97">
        <v>10</v>
      </c>
      <c r="M97">
        <v>133</v>
      </c>
      <c r="N97">
        <v>98</v>
      </c>
      <c r="O97">
        <v>13</v>
      </c>
      <c r="P97">
        <v>0</v>
      </c>
      <c r="Q97">
        <v>1</v>
      </c>
      <c r="R97">
        <v>11</v>
      </c>
      <c r="S97">
        <v>1</v>
      </c>
      <c r="T97">
        <v>6</v>
      </c>
      <c r="U97" t="s">
        <v>46</v>
      </c>
      <c r="V97" t="s">
        <v>45</v>
      </c>
      <c r="W97" t="b">
        <v>1</v>
      </c>
      <c r="Z97">
        <v>50</v>
      </c>
      <c r="AA97">
        <v>11</v>
      </c>
    </row>
    <row r="98" spans="1:28" x14ac:dyDescent="0.3">
      <c r="A98">
        <v>50</v>
      </c>
      <c r="B98" t="s">
        <v>2</v>
      </c>
      <c r="C98" t="s">
        <v>1</v>
      </c>
      <c r="E98" t="s">
        <v>2</v>
      </c>
      <c r="F98">
        <v>1</v>
      </c>
      <c r="G98">
        <v>0</v>
      </c>
      <c r="H98">
        <v>10</v>
      </c>
      <c r="I98">
        <v>0</v>
      </c>
      <c r="J98">
        <v>3</v>
      </c>
      <c r="K98">
        <v>15</v>
      </c>
      <c r="L98">
        <v>33</v>
      </c>
      <c r="M98">
        <v>160</v>
      </c>
      <c r="N98">
        <v>79</v>
      </c>
      <c r="O98">
        <v>14</v>
      </c>
      <c r="P98">
        <v>0</v>
      </c>
      <c r="Q98">
        <v>3</v>
      </c>
      <c r="R98">
        <v>11</v>
      </c>
      <c r="S98">
        <v>0</v>
      </c>
      <c r="T98">
        <v>6</v>
      </c>
      <c r="U98" t="s">
        <v>46</v>
      </c>
      <c r="V98" t="s">
        <v>45</v>
      </c>
      <c r="W98" t="b">
        <v>1</v>
      </c>
      <c r="Z98">
        <v>50</v>
      </c>
      <c r="AA98">
        <v>11</v>
      </c>
    </row>
    <row r="99" spans="1:28" x14ac:dyDescent="0.3">
      <c r="A99">
        <v>50</v>
      </c>
      <c r="B99" t="s">
        <v>2</v>
      </c>
      <c r="C99" t="s">
        <v>1</v>
      </c>
      <c r="E99" t="s">
        <v>2</v>
      </c>
      <c r="F99">
        <v>2</v>
      </c>
      <c r="G99">
        <v>0</v>
      </c>
      <c r="H99">
        <v>9</v>
      </c>
      <c r="I99">
        <v>0</v>
      </c>
      <c r="J99">
        <v>1</v>
      </c>
      <c r="K99">
        <v>15</v>
      </c>
      <c r="L99">
        <v>10</v>
      </c>
      <c r="M99">
        <v>111</v>
      </c>
      <c r="N99">
        <v>76</v>
      </c>
      <c r="O99">
        <v>12</v>
      </c>
      <c r="P99">
        <v>0</v>
      </c>
      <c r="Q99">
        <v>1</v>
      </c>
      <c r="R99">
        <v>11</v>
      </c>
      <c r="S99">
        <v>0</v>
      </c>
      <c r="T99">
        <v>6</v>
      </c>
      <c r="U99" t="s">
        <v>46</v>
      </c>
      <c r="V99" t="s">
        <v>45</v>
      </c>
      <c r="W99" t="b">
        <v>1</v>
      </c>
      <c r="Z99">
        <v>50</v>
      </c>
      <c r="AA99">
        <v>11</v>
      </c>
    </row>
    <row r="100" spans="1:28" x14ac:dyDescent="0.3">
      <c r="A100">
        <v>50</v>
      </c>
      <c r="B100" t="s">
        <v>2</v>
      </c>
      <c r="C100" t="s">
        <v>1</v>
      </c>
      <c r="E100" t="s">
        <v>2</v>
      </c>
      <c r="F100">
        <v>1</v>
      </c>
      <c r="G100">
        <v>0</v>
      </c>
      <c r="H100">
        <v>11</v>
      </c>
      <c r="I100">
        <v>0</v>
      </c>
      <c r="J100">
        <v>3</v>
      </c>
      <c r="K100">
        <v>15</v>
      </c>
      <c r="L100">
        <v>33</v>
      </c>
      <c r="M100">
        <v>168</v>
      </c>
      <c r="N100">
        <v>87</v>
      </c>
      <c r="O100">
        <v>15</v>
      </c>
      <c r="P100">
        <v>0</v>
      </c>
      <c r="Q100">
        <v>3</v>
      </c>
      <c r="R100">
        <v>12</v>
      </c>
      <c r="S100">
        <v>0</v>
      </c>
      <c r="T100">
        <v>6</v>
      </c>
      <c r="U100" t="s">
        <v>46</v>
      </c>
      <c r="V100" t="s">
        <v>45</v>
      </c>
      <c r="W100" t="b">
        <v>1</v>
      </c>
      <c r="Z100">
        <v>50</v>
      </c>
      <c r="AA100">
        <v>12</v>
      </c>
    </row>
    <row r="101" spans="1:28" x14ac:dyDescent="0.3">
      <c r="A101">
        <v>50</v>
      </c>
      <c r="B101" t="s">
        <v>2</v>
      </c>
      <c r="C101" t="s">
        <v>1</v>
      </c>
      <c r="D101" t="s">
        <v>53</v>
      </c>
      <c r="E101" t="s">
        <v>2</v>
      </c>
      <c r="F101">
        <v>0</v>
      </c>
      <c r="G101">
        <v>0</v>
      </c>
      <c r="H101">
        <v>0</v>
      </c>
      <c r="I101">
        <v>0</v>
      </c>
      <c r="J101">
        <v>6</v>
      </c>
      <c r="K101">
        <v>15</v>
      </c>
      <c r="L101">
        <v>33</v>
      </c>
      <c r="M101">
        <v>108</v>
      </c>
      <c r="N101">
        <v>27</v>
      </c>
      <c r="O101">
        <v>6</v>
      </c>
      <c r="P101">
        <v>0</v>
      </c>
      <c r="Q101">
        <v>3</v>
      </c>
      <c r="R101">
        <v>0</v>
      </c>
      <c r="S101">
        <v>3</v>
      </c>
      <c r="T101">
        <v>6</v>
      </c>
      <c r="U101" t="s">
        <v>47</v>
      </c>
      <c r="V101" t="s">
        <v>45</v>
      </c>
      <c r="W101" t="b">
        <v>1</v>
      </c>
      <c r="Z101">
        <v>50</v>
      </c>
      <c r="AB101">
        <v>3</v>
      </c>
    </row>
    <row r="102" spans="1:28" x14ac:dyDescent="0.3">
      <c r="A102">
        <v>50</v>
      </c>
      <c r="B102" t="s">
        <v>2</v>
      </c>
      <c r="C102" t="s">
        <v>1</v>
      </c>
      <c r="D102" t="s">
        <v>53</v>
      </c>
      <c r="E102" t="s">
        <v>2</v>
      </c>
      <c r="F102">
        <v>0</v>
      </c>
      <c r="G102">
        <v>0</v>
      </c>
      <c r="H102">
        <v>4</v>
      </c>
      <c r="I102">
        <v>0</v>
      </c>
      <c r="J102">
        <v>6</v>
      </c>
      <c r="K102">
        <v>15</v>
      </c>
      <c r="L102">
        <v>43</v>
      </c>
      <c r="M102">
        <v>150</v>
      </c>
      <c r="N102">
        <v>49</v>
      </c>
      <c r="O102">
        <v>10</v>
      </c>
      <c r="P102">
        <v>0</v>
      </c>
      <c r="Q102">
        <v>4</v>
      </c>
      <c r="R102">
        <v>4</v>
      </c>
      <c r="S102">
        <v>2</v>
      </c>
      <c r="T102">
        <v>6</v>
      </c>
      <c r="V102" t="s">
        <v>45</v>
      </c>
      <c r="W102" t="b">
        <v>1</v>
      </c>
      <c r="Z102">
        <v>50</v>
      </c>
    </row>
    <row r="103" spans="1:28" x14ac:dyDescent="0.3">
      <c r="A103">
        <v>50</v>
      </c>
      <c r="B103" t="s">
        <v>2</v>
      </c>
      <c r="C103" t="s">
        <v>1</v>
      </c>
      <c r="D103" t="s">
        <v>53</v>
      </c>
      <c r="E103" t="s">
        <v>2</v>
      </c>
      <c r="F103">
        <v>0</v>
      </c>
      <c r="G103">
        <v>0</v>
      </c>
      <c r="H103">
        <v>5</v>
      </c>
      <c r="I103">
        <v>0</v>
      </c>
      <c r="J103">
        <v>5</v>
      </c>
      <c r="K103">
        <v>15</v>
      </c>
      <c r="L103">
        <v>3</v>
      </c>
      <c r="M103">
        <v>108</v>
      </c>
      <c r="N103">
        <v>87</v>
      </c>
      <c r="O103">
        <v>10</v>
      </c>
      <c r="P103">
        <v>0</v>
      </c>
      <c r="Q103">
        <v>0</v>
      </c>
      <c r="R103">
        <v>5</v>
      </c>
      <c r="S103">
        <v>5</v>
      </c>
      <c r="T103">
        <v>6</v>
      </c>
      <c r="V103" t="s">
        <v>45</v>
      </c>
      <c r="W103" t="b">
        <v>1</v>
      </c>
      <c r="Z103">
        <v>50</v>
      </c>
    </row>
    <row r="104" spans="1:28" x14ac:dyDescent="0.3">
      <c r="A104">
        <v>50</v>
      </c>
      <c r="B104" t="s">
        <v>2</v>
      </c>
      <c r="C104" t="s">
        <v>1</v>
      </c>
      <c r="E104" t="s">
        <v>2</v>
      </c>
      <c r="F104">
        <v>0</v>
      </c>
      <c r="G104">
        <v>0</v>
      </c>
      <c r="H104">
        <v>11</v>
      </c>
      <c r="I104">
        <v>0</v>
      </c>
      <c r="J104">
        <v>0</v>
      </c>
      <c r="K104">
        <v>15</v>
      </c>
      <c r="L104">
        <v>3</v>
      </c>
      <c r="M104">
        <v>106</v>
      </c>
      <c r="N104">
        <v>85</v>
      </c>
      <c r="O104">
        <v>11</v>
      </c>
      <c r="P104">
        <v>0</v>
      </c>
      <c r="Q104">
        <v>0</v>
      </c>
      <c r="R104">
        <v>11</v>
      </c>
      <c r="S104">
        <v>0</v>
      </c>
      <c r="T104">
        <v>6</v>
      </c>
      <c r="U104" t="s">
        <v>46</v>
      </c>
      <c r="V104" t="s">
        <v>45</v>
      </c>
      <c r="W104" t="b">
        <v>1</v>
      </c>
      <c r="Z104">
        <v>50</v>
      </c>
      <c r="AA104">
        <v>11</v>
      </c>
    </row>
    <row r="105" spans="1:28" x14ac:dyDescent="0.3">
      <c r="A105">
        <v>50</v>
      </c>
      <c r="B105" t="s">
        <v>2</v>
      </c>
      <c r="C105" t="s">
        <v>1</v>
      </c>
      <c r="E105" t="s">
        <v>2</v>
      </c>
      <c r="F105">
        <v>0</v>
      </c>
      <c r="G105">
        <v>0</v>
      </c>
      <c r="H105">
        <v>12</v>
      </c>
      <c r="I105">
        <v>0</v>
      </c>
      <c r="J105">
        <v>0</v>
      </c>
      <c r="K105">
        <v>15</v>
      </c>
      <c r="L105">
        <v>24</v>
      </c>
      <c r="M105">
        <v>135</v>
      </c>
      <c r="N105">
        <v>72</v>
      </c>
      <c r="O105">
        <v>12</v>
      </c>
      <c r="P105">
        <v>3</v>
      </c>
      <c r="Q105">
        <v>0</v>
      </c>
      <c r="R105">
        <v>9</v>
      </c>
      <c r="S105">
        <v>0</v>
      </c>
      <c r="T105">
        <v>1</v>
      </c>
      <c r="U105" t="s">
        <v>46</v>
      </c>
      <c r="V105" t="s">
        <v>45</v>
      </c>
      <c r="W105" t="b">
        <v>1</v>
      </c>
      <c r="Z105">
        <v>50</v>
      </c>
      <c r="AA105">
        <v>9</v>
      </c>
    </row>
    <row r="106" spans="1:28" x14ac:dyDescent="0.3">
      <c r="A106">
        <v>50</v>
      </c>
      <c r="B106" t="s">
        <v>2</v>
      </c>
      <c r="C106" t="s">
        <v>1</v>
      </c>
      <c r="E106" t="s">
        <v>2</v>
      </c>
      <c r="F106">
        <v>0</v>
      </c>
      <c r="G106">
        <v>0</v>
      </c>
      <c r="H106">
        <v>14</v>
      </c>
      <c r="I106">
        <v>0</v>
      </c>
      <c r="J106">
        <v>0</v>
      </c>
      <c r="K106">
        <v>15</v>
      </c>
      <c r="L106">
        <v>32</v>
      </c>
      <c r="M106">
        <v>159</v>
      </c>
      <c r="N106">
        <v>80</v>
      </c>
      <c r="O106">
        <v>14</v>
      </c>
      <c r="P106">
        <v>4</v>
      </c>
      <c r="Q106">
        <v>0</v>
      </c>
      <c r="R106">
        <v>10</v>
      </c>
      <c r="S106">
        <v>0</v>
      </c>
      <c r="T106">
        <v>1</v>
      </c>
      <c r="U106" t="s">
        <v>46</v>
      </c>
      <c r="V106" t="s">
        <v>45</v>
      </c>
      <c r="W106" t="b">
        <v>1</v>
      </c>
      <c r="Z106">
        <v>50</v>
      </c>
      <c r="AA106">
        <v>10</v>
      </c>
    </row>
    <row r="107" spans="1:28" x14ac:dyDescent="0.3">
      <c r="A107">
        <v>51</v>
      </c>
      <c r="B107" t="s">
        <v>0</v>
      </c>
      <c r="C107" t="s">
        <v>21</v>
      </c>
      <c r="E107" t="s">
        <v>2</v>
      </c>
      <c r="F107">
        <v>0</v>
      </c>
      <c r="G107">
        <v>0</v>
      </c>
      <c r="H107">
        <v>12</v>
      </c>
      <c r="I107">
        <v>0</v>
      </c>
      <c r="J107">
        <v>1</v>
      </c>
      <c r="K107">
        <v>15</v>
      </c>
      <c r="L107">
        <v>34</v>
      </c>
      <c r="M107">
        <v>155</v>
      </c>
      <c r="N107">
        <v>72</v>
      </c>
      <c r="O107">
        <v>13</v>
      </c>
      <c r="P107">
        <v>3</v>
      </c>
      <c r="Q107">
        <v>1</v>
      </c>
      <c r="R107">
        <v>9</v>
      </c>
      <c r="S107">
        <v>0</v>
      </c>
      <c r="T107">
        <v>2</v>
      </c>
      <c r="U107" t="s">
        <v>46</v>
      </c>
      <c r="V107" t="s">
        <v>45</v>
      </c>
      <c r="W107" t="b">
        <v>1</v>
      </c>
      <c r="Z107">
        <v>51</v>
      </c>
      <c r="AA107">
        <v>9</v>
      </c>
    </row>
    <row r="108" spans="1:28" x14ac:dyDescent="0.3">
      <c r="A108">
        <v>51</v>
      </c>
      <c r="B108" t="s">
        <v>0</v>
      </c>
      <c r="C108" t="s">
        <v>20</v>
      </c>
      <c r="E108" t="s">
        <v>2</v>
      </c>
      <c r="F108">
        <v>0</v>
      </c>
      <c r="G108">
        <v>0</v>
      </c>
      <c r="H108">
        <v>11</v>
      </c>
      <c r="I108">
        <v>0</v>
      </c>
      <c r="J108">
        <v>0</v>
      </c>
      <c r="K108">
        <v>15</v>
      </c>
      <c r="L108">
        <v>32</v>
      </c>
      <c r="M108">
        <v>135</v>
      </c>
      <c r="N108">
        <v>56</v>
      </c>
      <c r="O108">
        <v>11</v>
      </c>
      <c r="P108">
        <v>4</v>
      </c>
      <c r="Q108">
        <v>0</v>
      </c>
      <c r="R108">
        <v>7</v>
      </c>
      <c r="S108">
        <v>0</v>
      </c>
      <c r="T108">
        <v>1</v>
      </c>
      <c r="U108" t="s">
        <v>46</v>
      </c>
      <c r="V108" t="s">
        <v>45</v>
      </c>
      <c r="W108" t="b">
        <v>0</v>
      </c>
      <c r="Z108">
        <v>51</v>
      </c>
      <c r="AA108">
        <v>7</v>
      </c>
    </row>
    <row r="109" spans="1:28" x14ac:dyDescent="0.3">
      <c r="A109">
        <v>51</v>
      </c>
      <c r="B109" t="s">
        <v>0</v>
      </c>
      <c r="C109" t="s">
        <v>20</v>
      </c>
      <c r="D109" t="s">
        <v>21</v>
      </c>
      <c r="E109" t="s">
        <v>2</v>
      </c>
      <c r="F109">
        <v>0</v>
      </c>
      <c r="G109">
        <v>0</v>
      </c>
      <c r="H109">
        <v>1</v>
      </c>
      <c r="I109">
        <v>0</v>
      </c>
      <c r="J109">
        <v>9</v>
      </c>
      <c r="K109">
        <v>15</v>
      </c>
      <c r="L109">
        <v>20</v>
      </c>
      <c r="M109">
        <v>133</v>
      </c>
      <c r="N109">
        <v>78</v>
      </c>
      <c r="O109">
        <v>10</v>
      </c>
      <c r="P109">
        <v>0</v>
      </c>
      <c r="Q109">
        <v>2</v>
      </c>
      <c r="R109">
        <v>1</v>
      </c>
      <c r="S109">
        <v>7</v>
      </c>
      <c r="T109">
        <v>6</v>
      </c>
      <c r="U109" t="s">
        <v>47</v>
      </c>
      <c r="V109" t="s">
        <v>45</v>
      </c>
      <c r="W109" t="b">
        <v>0</v>
      </c>
      <c r="Z109">
        <v>51</v>
      </c>
      <c r="AB109">
        <v>7</v>
      </c>
    </row>
    <row r="110" spans="1:28" x14ac:dyDescent="0.3">
      <c r="A110">
        <v>51</v>
      </c>
      <c r="B110" t="s">
        <v>0</v>
      </c>
      <c r="C110" t="s">
        <v>20</v>
      </c>
      <c r="D110" t="s">
        <v>21</v>
      </c>
      <c r="E110" t="s">
        <v>2</v>
      </c>
      <c r="F110">
        <v>0</v>
      </c>
      <c r="G110">
        <v>0</v>
      </c>
      <c r="H110">
        <v>0</v>
      </c>
      <c r="I110">
        <v>0</v>
      </c>
      <c r="J110">
        <v>8</v>
      </c>
      <c r="K110">
        <v>3</v>
      </c>
      <c r="L110">
        <v>23</v>
      </c>
      <c r="M110">
        <v>106</v>
      </c>
      <c r="N110">
        <v>57</v>
      </c>
      <c r="O110">
        <v>8</v>
      </c>
      <c r="P110">
        <v>0</v>
      </c>
      <c r="Q110">
        <v>2</v>
      </c>
      <c r="R110">
        <v>0</v>
      </c>
      <c r="S110">
        <v>6</v>
      </c>
      <c r="T110">
        <v>6</v>
      </c>
      <c r="U110" t="s">
        <v>47</v>
      </c>
      <c r="V110" t="s">
        <v>45</v>
      </c>
      <c r="W110" t="b">
        <v>0</v>
      </c>
      <c r="Z110">
        <v>51</v>
      </c>
      <c r="AB110">
        <v>6</v>
      </c>
    </row>
    <row r="111" spans="1:28" x14ac:dyDescent="0.3">
      <c r="A111">
        <v>51</v>
      </c>
      <c r="B111" t="s">
        <v>0</v>
      </c>
      <c r="C111" t="s">
        <v>20</v>
      </c>
      <c r="E111" t="s">
        <v>2</v>
      </c>
      <c r="F111">
        <v>1</v>
      </c>
      <c r="G111">
        <v>0</v>
      </c>
      <c r="H111">
        <v>12</v>
      </c>
      <c r="I111">
        <v>0</v>
      </c>
      <c r="J111">
        <v>0</v>
      </c>
      <c r="K111">
        <v>15</v>
      </c>
      <c r="L111">
        <v>24</v>
      </c>
      <c r="M111">
        <v>137</v>
      </c>
      <c r="N111">
        <v>74</v>
      </c>
      <c r="O111">
        <v>13</v>
      </c>
      <c r="P111">
        <v>3</v>
      </c>
      <c r="Q111">
        <v>0</v>
      </c>
      <c r="R111">
        <v>10</v>
      </c>
      <c r="S111">
        <v>0</v>
      </c>
      <c r="T111">
        <v>1</v>
      </c>
      <c r="U111" t="s">
        <v>46</v>
      </c>
      <c r="V111" t="s">
        <v>45</v>
      </c>
      <c r="W111" t="b">
        <v>0</v>
      </c>
      <c r="Z111">
        <v>51</v>
      </c>
      <c r="AA111">
        <v>10</v>
      </c>
    </row>
    <row r="112" spans="1:28" x14ac:dyDescent="0.3">
      <c r="A112">
        <v>51</v>
      </c>
      <c r="B112" t="s">
        <v>0</v>
      </c>
      <c r="C112" t="s">
        <v>20</v>
      </c>
      <c r="D112" t="s">
        <v>19</v>
      </c>
      <c r="E112" t="s">
        <v>2</v>
      </c>
      <c r="F112">
        <v>0</v>
      </c>
      <c r="G112">
        <v>0</v>
      </c>
      <c r="H112">
        <v>0</v>
      </c>
      <c r="I112">
        <v>0</v>
      </c>
      <c r="J112">
        <v>8</v>
      </c>
      <c r="K112">
        <v>15</v>
      </c>
      <c r="L112">
        <v>13</v>
      </c>
      <c r="M112">
        <v>108</v>
      </c>
      <c r="N112">
        <v>67</v>
      </c>
      <c r="O112">
        <v>8</v>
      </c>
      <c r="P112">
        <v>0</v>
      </c>
      <c r="Q112">
        <v>1</v>
      </c>
      <c r="R112">
        <v>0</v>
      </c>
      <c r="S112">
        <v>7</v>
      </c>
      <c r="T112">
        <v>6</v>
      </c>
      <c r="U112" t="s">
        <v>47</v>
      </c>
      <c r="V112" t="s">
        <v>45</v>
      </c>
      <c r="W112" t="b">
        <v>0</v>
      </c>
      <c r="Z112">
        <v>51</v>
      </c>
      <c r="AB112">
        <v>7</v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6 AQ6 AS6 AU6 AW6 AY6 BA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 AW9 AY9 BA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 AQ12 AS12 AU12 AW12 AY12 BA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 AW14 AY14 BA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 AW15 AY15 BA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 AW16 AY16 BA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 AW17 AY17 BA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 AX10 AZ10 BB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 AR11 AT11 AV11 AX11 AZ11 BB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 AX13 AZ13 BB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 AX15 AZ15 BB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 AX16 AZ16 BB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 AX17 AZ17 BB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 AW8 AY8 BA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 AX5 AZ5 BB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 AX7 AZ7 BB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 BE4 BG4 B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 BE5 BG5 B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 BE7 BG7 B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 BE8 BG8 B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 BE9 BG9 B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 BF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J121"/>
  <sheetViews>
    <sheetView topLeftCell="AH1" workbookViewId="0">
      <selection activeCell="R18" sqref="R18"/>
    </sheetView>
  </sheetViews>
  <sheetFormatPr defaultRowHeight="14.4" x14ac:dyDescent="0.3"/>
  <cols>
    <col min="1" max="1" width="16.44140625" customWidth="1"/>
  </cols>
  <sheetData>
    <row r="1" spans="1:62" ht="15" thickBot="1" x14ac:dyDescent="0.35"/>
    <row r="2" spans="1:62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62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  <c r="AW4" t="e">
        <v>#NUM!</v>
      </c>
      <c r="AX4" t="e">
        <v>#NUM!</v>
      </c>
      <c r="AY4" t="e">
        <v>#NUM!</v>
      </c>
      <c r="AZ4" t="e">
        <v>#NUM!</v>
      </c>
      <c r="BA4" t="e">
        <v>#NUM!</v>
      </c>
      <c r="BB4" t="e">
        <v>#NUM!</v>
      </c>
      <c r="BC4" t="e">
        <v>#NUM!</v>
      </c>
      <c r="BD4" t="e">
        <v>#NUM!</v>
      </c>
      <c r="BE4" t="e">
        <v>#NUM!</v>
      </c>
      <c r="BF4" t="e">
        <v>#NUM!</v>
      </c>
      <c r="BG4" t="e">
        <v>#NUM!</v>
      </c>
      <c r="BH4" t="e">
        <v>#NUM!</v>
      </c>
      <c r="BI4" t="e">
        <v>#NUM!</v>
      </c>
      <c r="BJ4" t="e">
        <v>#NUM!</v>
      </c>
    </row>
    <row r="5" spans="1:62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  <c r="AW5" t="e">
        <v>#NUM!</v>
      </c>
      <c r="AX5" t="e">
        <v>#NUM!</v>
      </c>
      <c r="AY5" t="e">
        <v>#NUM!</v>
      </c>
      <c r="AZ5" t="e">
        <v>#NUM!</v>
      </c>
      <c r="BA5" t="e">
        <v>#NUM!</v>
      </c>
      <c r="BB5" t="e">
        <v>#NUM!</v>
      </c>
      <c r="BC5" t="e">
        <v>#NUM!</v>
      </c>
      <c r="BD5" t="e">
        <v>#NUM!</v>
      </c>
      <c r="BE5" t="e">
        <v>#NUM!</v>
      </c>
      <c r="BF5" t="e">
        <v>#NUM!</v>
      </c>
      <c r="BG5" t="e">
        <v>#NUM!</v>
      </c>
      <c r="BH5" t="e">
        <v>#NUM!</v>
      </c>
      <c r="BI5" t="e">
        <v>#NUM!</v>
      </c>
      <c r="BJ5" t="e">
        <v>#NUM!</v>
      </c>
    </row>
    <row r="6" spans="1:62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  <c r="AW6" t="e">
        <v>#NUM!</v>
      </c>
      <c r="AX6" t="e">
        <v>#NUM!</v>
      </c>
      <c r="AY6" t="e">
        <v>#NUM!</v>
      </c>
      <c r="AZ6" t="e">
        <v>#NUM!</v>
      </c>
      <c r="BA6" t="e">
        <v>#NUM!</v>
      </c>
      <c r="BB6" t="e">
        <v>#NUM!</v>
      </c>
      <c r="BC6" t="e">
        <v>#NUM!</v>
      </c>
      <c r="BD6" t="e">
        <v>#NUM!</v>
      </c>
      <c r="BE6" t="e">
        <v>#NUM!</v>
      </c>
      <c r="BF6" t="e">
        <v>#NUM!</v>
      </c>
      <c r="BG6" t="e">
        <v>#NUM!</v>
      </c>
      <c r="BH6" t="e">
        <v>#NUM!</v>
      </c>
      <c r="BI6" t="e">
        <v>#NUM!</v>
      </c>
      <c r="BJ6" t="e">
        <v>#NUM!</v>
      </c>
    </row>
    <row r="7" spans="1:62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  <c r="AW7" t="e">
        <v>#NUM!</v>
      </c>
      <c r="AX7" t="e">
        <v>#NUM!</v>
      </c>
      <c r="AY7" t="e">
        <v>#NUM!</v>
      </c>
      <c r="AZ7" t="e">
        <v>#NUM!</v>
      </c>
      <c r="BA7" t="e">
        <v>#NUM!</v>
      </c>
      <c r="BB7" t="e">
        <v>#NUM!</v>
      </c>
      <c r="BC7" t="e">
        <v>#NUM!</v>
      </c>
      <c r="BD7" t="e">
        <v>#NUM!</v>
      </c>
      <c r="BE7" t="e">
        <v>#NUM!</v>
      </c>
      <c r="BF7" t="e">
        <v>#NUM!</v>
      </c>
      <c r="BG7" t="e">
        <v>#NUM!</v>
      </c>
      <c r="BH7" t="e">
        <v>#NUM!</v>
      </c>
      <c r="BI7" t="e">
        <v>#NUM!</v>
      </c>
      <c r="BJ7" t="e">
        <v>#NUM!</v>
      </c>
    </row>
    <row r="8" spans="1:62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  <c r="AW8" t="e">
        <v>#NUM!</v>
      </c>
      <c r="AX8" t="e">
        <v>#NUM!</v>
      </c>
      <c r="AY8" t="e">
        <v>#NUM!</v>
      </c>
      <c r="AZ8" t="e">
        <v>#NUM!</v>
      </c>
      <c r="BA8" t="e">
        <v>#NUM!</v>
      </c>
      <c r="BB8" t="e">
        <v>#NUM!</v>
      </c>
      <c r="BC8" t="e">
        <v>#NUM!</v>
      </c>
      <c r="BD8" t="e">
        <v>#NUM!</v>
      </c>
      <c r="BE8" t="e">
        <v>#NUM!</v>
      </c>
      <c r="BF8" t="e">
        <v>#NUM!</v>
      </c>
      <c r="BG8" t="e">
        <v>#NUM!</v>
      </c>
      <c r="BH8" t="e">
        <v>#NUM!</v>
      </c>
      <c r="BI8" t="e">
        <v>#NUM!</v>
      </c>
      <c r="BJ8" t="e">
        <v>#NUM!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  <c r="AW9" t="e">
        <v>#NUM!</v>
      </c>
      <c r="AX9" t="e">
        <v>#NUM!</v>
      </c>
      <c r="AY9" t="e">
        <v>#NUM!</v>
      </c>
      <c r="AZ9" t="e">
        <v>#NUM!</v>
      </c>
      <c r="BA9" t="e">
        <v>#NUM!</v>
      </c>
      <c r="BB9" t="e">
        <v>#NUM!</v>
      </c>
      <c r="BC9" t="e">
        <v>#NUM!</v>
      </c>
      <c r="BD9" t="e">
        <v>#NUM!</v>
      </c>
      <c r="BE9" t="e">
        <v>#NUM!</v>
      </c>
      <c r="BF9" t="e">
        <v>#NUM!</v>
      </c>
      <c r="BG9" t="e">
        <v>#NUM!</v>
      </c>
      <c r="BH9" t="e">
        <v>#NUM!</v>
      </c>
      <c r="BI9" t="e">
        <v>#NUM!</v>
      </c>
      <c r="BJ9" t="e">
        <v>#NUM!</v>
      </c>
    </row>
    <row r="10" spans="1:62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  <c r="AW10" t="e">
        <v>#NUM!</v>
      </c>
      <c r="AX10" t="e">
        <v>#NUM!</v>
      </c>
      <c r="AY10" t="e">
        <v>#NUM!</v>
      </c>
      <c r="AZ10" t="e">
        <v>#NUM!</v>
      </c>
      <c r="BA10" t="e">
        <v>#NUM!</v>
      </c>
      <c r="BB10" t="e">
        <v>#NUM!</v>
      </c>
      <c r="BC10" t="e">
        <v>#NUM!</v>
      </c>
      <c r="BD10" t="e">
        <v>#NUM!</v>
      </c>
      <c r="BE10" t="e">
        <v>#NUM!</v>
      </c>
      <c r="BF10" t="e">
        <v>#NUM!</v>
      </c>
      <c r="BG10" t="e">
        <v>#NUM!</v>
      </c>
      <c r="BH10" t="e">
        <v>#NUM!</v>
      </c>
      <c r="BI10" t="e">
        <v>#NUM!</v>
      </c>
      <c r="BJ10" t="e">
        <v>#NUM!</v>
      </c>
    </row>
    <row r="11" spans="1:62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  <c r="AW11" t="e">
        <v>#NUM!</v>
      </c>
      <c r="AX11" t="e">
        <v>#NUM!</v>
      </c>
      <c r="AY11" t="e">
        <v>#NUM!</v>
      </c>
      <c r="AZ11" t="e">
        <v>#NUM!</v>
      </c>
      <c r="BA11" t="e">
        <v>#NUM!</v>
      </c>
      <c r="BB11" t="e">
        <v>#NUM!</v>
      </c>
      <c r="BC11" t="e">
        <v>#NUM!</v>
      </c>
      <c r="BD11" t="e">
        <v>#NUM!</v>
      </c>
      <c r="BE11" t="e">
        <v>#NUM!</v>
      </c>
      <c r="BF11" t="e">
        <v>#NUM!</v>
      </c>
      <c r="BG11" t="e">
        <v>#NUM!</v>
      </c>
      <c r="BH11" t="e">
        <v>#NUM!</v>
      </c>
      <c r="BI11" t="e">
        <v>#NUM!</v>
      </c>
      <c r="BJ11" t="e">
        <v>#NUM!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  <c r="AW12" t="e">
        <v>#NUM!</v>
      </c>
      <c r="AX12" t="e">
        <v>#NUM!</v>
      </c>
      <c r="AY12" t="e">
        <v>#NUM!</v>
      </c>
      <c r="AZ12" t="e">
        <v>#NUM!</v>
      </c>
      <c r="BA12" t="e">
        <v>#NUM!</v>
      </c>
      <c r="BB12" t="e">
        <v>#NUM!</v>
      </c>
      <c r="BC12" t="e">
        <v>#NUM!</v>
      </c>
      <c r="BD12" t="e">
        <v>#NUM!</v>
      </c>
      <c r="BE12" t="e">
        <v>#NUM!</v>
      </c>
      <c r="BF12" t="e">
        <v>#NUM!</v>
      </c>
      <c r="BG12" t="e">
        <v>#NUM!</v>
      </c>
      <c r="BH12" t="e">
        <v>#NUM!</v>
      </c>
      <c r="BI12" t="e">
        <v>#NUM!</v>
      </c>
      <c r="BJ12" t="e">
        <v>#NUM!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  <c r="AW13" t="e">
        <v>#NUM!</v>
      </c>
      <c r="AX13" t="e">
        <v>#NUM!</v>
      </c>
      <c r="AY13" t="e">
        <v>#NUM!</v>
      </c>
      <c r="AZ13" t="e">
        <v>#NUM!</v>
      </c>
      <c r="BA13" t="e">
        <v>#NUM!</v>
      </c>
      <c r="BB13" t="e">
        <v>#NUM!</v>
      </c>
      <c r="BC13" t="e">
        <v>#NUM!</v>
      </c>
      <c r="BD13" t="e">
        <v>#NUM!</v>
      </c>
      <c r="BE13" t="e">
        <v>#NUM!</v>
      </c>
      <c r="BF13" t="e">
        <v>#NUM!</v>
      </c>
      <c r="BG13" t="e">
        <v>#NUM!</v>
      </c>
      <c r="BH13" t="e">
        <v>#NUM!</v>
      </c>
      <c r="BI13" t="e">
        <v>#NUM!</v>
      </c>
      <c r="BJ13" t="e">
        <v>#NUM!</v>
      </c>
    </row>
    <row r="14" spans="1:62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  <c r="AW14" t="e">
        <v>#NUM!</v>
      </c>
      <c r="AX14" t="e">
        <v>#NUM!</v>
      </c>
      <c r="AY14" t="e">
        <v>#NUM!</v>
      </c>
      <c r="AZ14" t="e">
        <v>#NUM!</v>
      </c>
      <c r="BA14" t="e">
        <v>#NUM!</v>
      </c>
      <c r="BB14" t="e">
        <v>#NUM!</v>
      </c>
      <c r="BC14" t="e">
        <v>#NUM!</v>
      </c>
      <c r="BD14" t="e">
        <v>#NUM!</v>
      </c>
      <c r="BE14" t="e">
        <v>#NUM!</v>
      </c>
      <c r="BF14" t="e">
        <v>#NUM!</v>
      </c>
      <c r="BG14" t="e">
        <v>#NUM!</v>
      </c>
      <c r="BH14" t="e">
        <v>#NUM!</v>
      </c>
      <c r="BI14" t="e">
        <v>#NUM!</v>
      </c>
      <c r="BJ14" t="e">
        <v>#NUM!</v>
      </c>
    </row>
    <row r="15" spans="1:62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  <c r="AW15" t="e">
        <v>#NUM!</v>
      </c>
      <c r="AX15" t="e">
        <v>#NUM!</v>
      </c>
      <c r="AY15" t="e">
        <v>#NUM!</v>
      </c>
      <c r="AZ15" t="e">
        <v>#NUM!</v>
      </c>
      <c r="BA15" t="e">
        <v>#NUM!</v>
      </c>
      <c r="BB15" t="e">
        <v>#NUM!</v>
      </c>
      <c r="BC15" t="e">
        <v>#NUM!</v>
      </c>
      <c r="BD15" t="e">
        <v>#NUM!</v>
      </c>
      <c r="BE15" t="e">
        <v>#NUM!</v>
      </c>
      <c r="BF15" t="e">
        <v>#NUM!</v>
      </c>
      <c r="BG15" t="e">
        <v>#NUM!</v>
      </c>
      <c r="BH15" t="e">
        <v>#NUM!</v>
      </c>
      <c r="BI15" t="e">
        <v>#NUM!</v>
      </c>
      <c r="BJ15" t="e">
        <v>#NUM!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  <c r="AW16" t="e">
        <v>#NUM!</v>
      </c>
      <c r="AX16" t="e">
        <v>#NUM!</v>
      </c>
      <c r="AY16" t="e">
        <v>#NUM!</v>
      </c>
      <c r="AZ16" t="e">
        <v>#NUM!</v>
      </c>
      <c r="BA16" t="e">
        <v>#NUM!</v>
      </c>
      <c r="BB16" t="e">
        <v>#NUM!</v>
      </c>
      <c r="BC16" t="e">
        <v>#NUM!</v>
      </c>
      <c r="BD16" t="e">
        <v>#NUM!</v>
      </c>
      <c r="BE16" t="e">
        <v>#NUM!</v>
      </c>
      <c r="BF16" t="e">
        <v>#NUM!</v>
      </c>
      <c r="BG16" t="e">
        <v>#NUM!</v>
      </c>
      <c r="BH16" t="e">
        <v>#NUM!</v>
      </c>
      <c r="BI16" t="e">
        <v>#NUM!</v>
      </c>
      <c r="BJ16" t="e">
        <v>#NUM!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  <c r="AW17" t="e">
        <v>#NUM!</v>
      </c>
      <c r="AX17" t="e">
        <v>#NUM!</v>
      </c>
      <c r="AY17" t="e">
        <v>#NUM!</v>
      </c>
      <c r="AZ17" t="e">
        <v>#NUM!</v>
      </c>
      <c r="BA17" t="e">
        <v>#NUM!</v>
      </c>
      <c r="BB17" t="e">
        <v>#NUM!</v>
      </c>
      <c r="BC17" t="e">
        <v>#NUM!</v>
      </c>
      <c r="BD17" t="e">
        <v>#NUM!</v>
      </c>
      <c r="BE17" t="e">
        <v>#NUM!</v>
      </c>
      <c r="BF17" t="e">
        <v>#NUM!</v>
      </c>
      <c r="BG17" t="e">
        <v>#NUM!</v>
      </c>
      <c r="BH17" t="e">
        <v>#NUM!</v>
      </c>
      <c r="BI17" t="e">
        <v>#NUM!</v>
      </c>
      <c r="BJ17" t="e">
        <v>#NUM!</v>
      </c>
    </row>
    <row r="20" spans="1:62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6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62" x14ac:dyDescent="0.3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62" x14ac:dyDescent="0.3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62" x14ac:dyDescent="0.3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62" x14ac:dyDescent="0.3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62" x14ac:dyDescent="0.3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62" x14ac:dyDescent="0.3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62" x14ac:dyDescent="0.3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62" x14ac:dyDescent="0.3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62" x14ac:dyDescent="0.3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62" x14ac:dyDescent="0.3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62" x14ac:dyDescent="0.3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3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3">
      <c r="AD34">
        <v>12</v>
      </c>
      <c r="AE34">
        <v>0</v>
      </c>
      <c r="AF34">
        <v>0</v>
      </c>
    </row>
    <row r="35" spans="3:32" x14ac:dyDescent="0.3">
      <c r="AD35">
        <v>13</v>
      </c>
      <c r="AE35">
        <v>0</v>
      </c>
      <c r="AF35">
        <v>0</v>
      </c>
    </row>
    <row r="36" spans="3:32" x14ac:dyDescent="0.3">
      <c r="AD36">
        <v>14</v>
      </c>
      <c r="AE36">
        <v>0</v>
      </c>
      <c r="AF36">
        <v>0</v>
      </c>
    </row>
    <row r="37" spans="3:32" x14ac:dyDescent="0.3">
      <c r="AD37">
        <v>15</v>
      </c>
      <c r="AE37">
        <v>0</v>
      </c>
      <c r="AF37">
        <v>0</v>
      </c>
    </row>
    <row r="38" spans="3:32" x14ac:dyDescent="0.3">
      <c r="AD38">
        <v>16</v>
      </c>
      <c r="AE38">
        <v>0</v>
      </c>
      <c r="AF38">
        <v>0</v>
      </c>
    </row>
    <row r="39" spans="3:32" x14ac:dyDescent="0.3">
      <c r="AD39">
        <v>17</v>
      </c>
      <c r="AE39">
        <v>0</v>
      </c>
      <c r="AF39">
        <v>0</v>
      </c>
    </row>
    <row r="40" spans="3:32" x14ac:dyDescent="0.3">
      <c r="AD40">
        <v>18</v>
      </c>
      <c r="AE40">
        <v>0</v>
      </c>
      <c r="AF40">
        <v>0</v>
      </c>
    </row>
    <row r="41" spans="3:32" x14ac:dyDescent="0.3">
      <c r="AD41">
        <v>19</v>
      </c>
      <c r="AE41">
        <v>0</v>
      </c>
      <c r="AF41">
        <v>0</v>
      </c>
    </row>
    <row r="42" spans="3:32" x14ac:dyDescent="0.3">
      <c r="AD42">
        <v>20</v>
      </c>
      <c r="AE42">
        <v>0</v>
      </c>
      <c r="AF42">
        <v>0</v>
      </c>
    </row>
    <row r="43" spans="3:32" x14ac:dyDescent="0.3">
      <c r="AD43">
        <v>21</v>
      </c>
      <c r="AE43">
        <v>0</v>
      </c>
      <c r="AF43">
        <v>0</v>
      </c>
    </row>
    <row r="44" spans="3:32" x14ac:dyDescent="0.3">
      <c r="AD44">
        <v>22</v>
      </c>
      <c r="AE44">
        <v>0</v>
      </c>
      <c r="AF44">
        <v>0</v>
      </c>
    </row>
    <row r="45" spans="3:32" x14ac:dyDescent="0.3">
      <c r="AD45">
        <v>23</v>
      </c>
      <c r="AE45">
        <v>0</v>
      </c>
      <c r="AF45">
        <v>0</v>
      </c>
    </row>
    <row r="46" spans="3:32" x14ac:dyDescent="0.3">
      <c r="AD46">
        <v>24</v>
      </c>
      <c r="AE46">
        <v>0</v>
      </c>
      <c r="AF46">
        <v>0</v>
      </c>
    </row>
    <row r="47" spans="3:32" x14ac:dyDescent="0.3">
      <c r="AD47">
        <v>25</v>
      </c>
      <c r="AE47">
        <v>0</v>
      </c>
      <c r="AF47">
        <v>0</v>
      </c>
    </row>
    <row r="48" spans="3:32" x14ac:dyDescent="0.3">
      <c r="AD48">
        <v>26</v>
      </c>
      <c r="AE48">
        <v>0</v>
      </c>
      <c r="AF48">
        <v>0</v>
      </c>
    </row>
    <row r="49" spans="30:32" x14ac:dyDescent="0.3">
      <c r="AD49">
        <v>27</v>
      </c>
      <c r="AE49">
        <v>0</v>
      </c>
      <c r="AF49">
        <v>0</v>
      </c>
    </row>
    <row r="50" spans="30:32" x14ac:dyDescent="0.3">
      <c r="AD50">
        <v>28</v>
      </c>
      <c r="AE50">
        <v>0</v>
      </c>
      <c r="AF50">
        <v>0</v>
      </c>
    </row>
    <row r="51" spans="30:32" x14ac:dyDescent="0.3">
      <c r="AD51">
        <v>29</v>
      </c>
      <c r="AE51">
        <v>0</v>
      </c>
      <c r="AF51">
        <v>0</v>
      </c>
    </row>
    <row r="52" spans="30:32" x14ac:dyDescent="0.3">
      <c r="AD52">
        <v>30</v>
      </c>
      <c r="AE52">
        <v>0</v>
      </c>
      <c r="AF52">
        <v>0</v>
      </c>
    </row>
    <row r="53" spans="30:32" x14ac:dyDescent="0.3">
      <c r="AD53">
        <v>31</v>
      </c>
      <c r="AE53">
        <v>0</v>
      </c>
      <c r="AF53">
        <v>0</v>
      </c>
    </row>
    <row r="54" spans="30:32" x14ac:dyDescent="0.3">
      <c r="AD54">
        <v>32</v>
      </c>
      <c r="AE54">
        <v>0</v>
      </c>
      <c r="AF54">
        <v>0</v>
      </c>
    </row>
    <row r="55" spans="30:32" x14ac:dyDescent="0.3">
      <c r="AD55">
        <v>33</v>
      </c>
      <c r="AE55">
        <v>0</v>
      </c>
      <c r="AF55">
        <v>0</v>
      </c>
    </row>
    <row r="56" spans="30:32" x14ac:dyDescent="0.3">
      <c r="AD56">
        <v>34</v>
      </c>
      <c r="AE56">
        <v>0</v>
      </c>
      <c r="AF56">
        <v>0</v>
      </c>
    </row>
    <row r="57" spans="30:32" x14ac:dyDescent="0.3">
      <c r="AD57">
        <v>35</v>
      </c>
      <c r="AE57">
        <v>0</v>
      </c>
      <c r="AF57">
        <v>0</v>
      </c>
    </row>
    <row r="58" spans="30:32" x14ac:dyDescent="0.3">
      <c r="AD58">
        <v>36</v>
      </c>
      <c r="AE58">
        <v>0</v>
      </c>
      <c r="AF58">
        <v>0</v>
      </c>
    </row>
    <row r="59" spans="30:32" x14ac:dyDescent="0.3">
      <c r="AD59">
        <v>37</v>
      </c>
      <c r="AE59">
        <v>0</v>
      </c>
      <c r="AF59">
        <v>0</v>
      </c>
    </row>
    <row r="60" spans="30:32" x14ac:dyDescent="0.3">
      <c r="AD60">
        <v>38</v>
      </c>
      <c r="AE60">
        <v>0</v>
      </c>
      <c r="AF60">
        <v>0</v>
      </c>
    </row>
    <row r="61" spans="30:32" x14ac:dyDescent="0.3">
      <c r="AD61">
        <v>39</v>
      </c>
      <c r="AE61">
        <v>0</v>
      </c>
      <c r="AF61">
        <v>0</v>
      </c>
    </row>
    <row r="62" spans="30:32" x14ac:dyDescent="0.3">
      <c r="AD62">
        <v>40</v>
      </c>
      <c r="AE62">
        <v>0</v>
      </c>
      <c r="AF62">
        <v>0</v>
      </c>
    </row>
    <row r="63" spans="30:32" x14ac:dyDescent="0.3">
      <c r="AD63">
        <v>41</v>
      </c>
      <c r="AE63">
        <v>0</v>
      </c>
      <c r="AF63">
        <v>0</v>
      </c>
    </row>
    <row r="64" spans="30:32" x14ac:dyDescent="0.3">
      <c r="AD64">
        <v>42</v>
      </c>
      <c r="AE64">
        <v>0</v>
      </c>
      <c r="AF64">
        <v>0</v>
      </c>
    </row>
    <row r="65" spans="30:32" x14ac:dyDescent="0.3">
      <c r="AD65">
        <v>43</v>
      </c>
      <c r="AE65">
        <v>0</v>
      </c>
      <c r="AF65">
        <v>0</v>
      </c>
    </row>
    <row r="66" spans="30:32" x14ac:dyDescent="0.3">
      <c r="AD66">
        <v>44</v>
      </c>
      <c r="AE66">
        <v>0</v>
      </c>
      <c r="AF66">
        <v>0</v>
      </c>
    </row>
    <row r="67" spans="30:32" x14ac:dyDescent="0.3">
      <c r="AD67">
        <v>45</v>
      </c>
      <c r="AE67">
        <v>0</v>
      </c>
      <c r="AF67">
        <v>0</v>
      </c>
    </row>
    <row r="68" spans="30:32" x14ac:dyDescent="0.3">
      <c r="AD68">
        <v>46</v>
      </c>
      <c r="AE68">
        <v>0</v>
      </c>
      <c r="AF68">
        <v>0</v>
      </c>
    </row>
    <row r="69" spans="30:32" x14ac:dyDescent="0.3">
      <c r="AD69">
        <v>47</v>
      </c>
      <c r="AE69">
        <v>0</v>
      </c>
      <c r="AF69">
        <v>0</v>
      </c>
    </row>
    <row r="70" spans="30:32" x14ac:dyDescent="0.3">
      <c r="AD70">
        <v>48</v>
      </c>
      <c r="AE70">
        <v>0</v>
      </c>
      <c r="AF70">
        <v>0</v>
      </c>
    </row>
    <row r="71" spans="30:32" x14ac:dyDescent="0.3">
      <c r="AD71">
        <v>49</v>
      </c>
      <c r="AE71">
        <v>0</v>
      </c>
      <c r="AF71">
        <v>0</v>
      </c>
    </row>
    <row r="72" spans="30:32" x14ac:dyDescent="0.3">
      <c r="AD72">
        <v>50</v>
      </c>
      <c r="AE72">
        <v>0</v>
      </c>
      <c r="AF72">
        <v>0</v>
      </c>
    </row>
    <row r="73" spans="30:32" x14ac:dyDescent="0.3">
      <c r="AD73">
        <v>51</v>
      </c>
      <c r="AE73">
        <v>0</v>
      </c>
      <c r="AF73">
        <v>0</v>
      </c>
    </row>
    <row r="74" spans="30:32" x14ac:dyDescent="0.3">
      <c r="AD74">
        <v>52</v>
      </c>
      <c r="AE74">
        <v>0</v>
      </c>
      <c r="AF74">
        <v>0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01" zoomScaleNormal="115" workbookViewId="0">
      <selection activeCell="E9" sqref="E9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35" t="s">
        <v>0</v>
      </c>
      <c r="D2" s="36"/>
      <c r="E2" s="35" t="s">
        <v>19</v>
      </c>
      <c r="F2" s="36"/>
      <c r="G2" s="35" t="s">
        <v>17</v>
      </c>
      <c r="H2" s="36"/>
      <c r="I2" s="35" t="s">
        <v>18</v>
      </c>
      <c r="J2" s="36"/>
      <c r="K2" s="35" t="s">
        <v>15</v>
      </c>
      <c r="L2" s="36"/>
      <c r="M2" s="35" t="s">
        <v>2</v>
      </c>
      <c r="N2" s="36"/>
      <c r="O2" s="35" t="s">
        <v>16</v>
      </c>
      <c r="P2" s="36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0.13572138760239141</v>
      </c>
      <c r="D4" s="10">
        <v>0.10170316088528791</v>
      </c>
      <c r="E4" s="9">
        <v>-8.0209511253874641E-2</v>
      </c>
      <c r="F4" s="10">
        <v>-6.0105197653014475E-2</v>
      </c>
      <c r="G4" s="9">
        <v>-9.0096913752821028E-2</v>
      </c>
      <c r="H4" s="10">
        <v>-6.751434741822232E-2</v>
      </c>
      <c r="I4" s="9">
        <v>0.10649068372500113</v>
      </c>
      <c r="J4" s="10">
        <v>7.979905990496422E-2</v>
      </c>
      <c r="K4" s="9">
        <v>-0.12688314187818692</v>
      </c>
      <c r="L4" s="10">
        <v>-9.5080199370439378E-2</v>
      </c>
      <c r="M4" s="9">
        <v>8.8735144050248724E-2</v>
      </c>
      <c r="N4" s="10">
        <v>6.6493901889363161E-2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-6.0894332152664203E-2</v>
      </c>
      <c r="D5" s="10">
        <v>-5.4290081343798188E-3</v>
      </c>
      <c r="E5" s="9">
        <v>0.23490890335897213</v>
      </c>
      <c r="F5" s="10">
        <v>2.0943202792286564E-2</v>
      </c>
      <c r="G5" s="9">
        <v>-8.9874715116101719E-2</v>
      </c>
      <c r="H5" s="10">
        <v>-8.0127417805835564E-3</v>
      </c>
      <c r="I5" s="9">
        <v>-8.9874715116101719E-2</v>
      </c>
      <c r="J5" s="10">
        <v>-8.0127417805835564E-3</v>
      </c>
      <c r="K5" s="9">
        <v>-8.9874715116101719E-2</v>
      </c>
      <c r="L5" s="10">
        <v>-8.0127417805835564E-3</v>
      </c>
      <c r="M5" s="9">
        <v>-8.9874715116101719E-2</v>
      </c>
      <c r="N5" s="10">
        <v>-8.0127417805835564E-3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4.2661147004563423E-2</v>
      </c>
      <c r="D6" s="10">
        <v>0.18914150020438036</v>
      </c>
      <c r="E6" s="9">
        <v>2.3516028316273262E-2</v>
      </c>
      <c r="F6" s="10">
        <v>0.10426013332723638</v>
      </c>
      <c r="G6" s="9">
        <v>-0.22242762969249527</v>
      </c>
      <c r="H6" s="10">
        <v>-0.98615012771322608</v>
      </c>
      <c r="I6" s="9">
        <v>-0.12099719731688101</v>
      </c>
      <c r="J6" s="10">
        <v>-0.53645044795894137</v>
      </c>
      <c r="K6" s="9">
        <v>-0.24465147269613879</v>
      </c>
      <c r="L6" s="10">
        <v>-1.0846812573513045</v>
      </c>
      <c r="M6" s="9">
        <v>0.75285667675902535</v>
      </c>
      <c r="N6" s="10">
        <v>3.3378484002282987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-7.4306566781211961E-2</v>
      </c>
      <c r="D7" s="10">
        <v>-5.4911466878043618E-3</v>
      </c>
      <c r="E7" s="9">
        <v>-7.4306566781211961E-2</v>
      </c>
      <c r="F7" s="10">
        <v>-5.4911466878043618E-3</v>
      </c>
      <c r="G7" s="9">
        <v>0.27594065264762274</v>
      </c>
      <c r="H7" s="10">
        <v>2.0391610949783319E-2</v>
      </c>
      <c r="I7" s="9">
        <v>-7.4306566781211961E-2</v>
      </c>
      <c r="J7" s="10">
        <v>-5.4911466878043618E-3</v>
      </c>
      <c r="K7" s="9">
        <v>-7.4306566781211961E-2</v>
      </c>
      <c r="L7" s="10">
        <v>-5.4911466878043618E-3</v>
      </c>
      <c r="M7" s="9">
        <v>-7.4306566781211961E-2</v>
      </c>
      <c r="N7" s="10">
        <v>-5.4911466878043618E-3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-3.4660384380147347E-2</v>
      </c>
      <c r="D8" s="10">
        <v>-0.11600686145657901</v>
      </c>
      <c r="E8" s="9">
        <v>-6.2068205301518874E-2</v>
      </c>
      <c r="F8" s="10">
        <v>-0.20773969539114479</v>
      </c>
      <c r="G8" s="9">
        <v>0.32914416245230227</v>
      </c>
      <c r="H8" s="10">
        <v>1.1016317890206744</v>
      </c>
      <c r="I8" s="9">
        <v>-0.77706293671083371</v>
      </c>
      <c r="J8" s="10">
        <v>-2.6007972517953042</v>
      </c>
      <c r="K8" s="9">
        <v>0.24504291034981776</v>
      </c>
      <c r="L8" s="10">
        <v>0.82014840459041016</v>
      </c>
      <c r="M8" s="9">
        <v>-0.23153679454367621</v>
      </c>
      <c r="N8" s="10">
        <v>-0.7749439980854147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0.25131692651885229</v>
      </c>
      <c r="D9" s="12">
        <v>1.2005281234047978</v>
      </c>
      <c r="E9" s="11">
        <v>-0.20564047158044113</v>
      </c>
      <c r="F9" s="12">
        <v>-0.98233403082790538</v>
      </c>
      <c r="G9" s="11">
        <v>-5.58861296585869E-2</v>
      </c>
      <c r="H9" s="12">
        <v>-0.26696518731438346</v>
      </c>
      <c r="I9" s="11">
        <v>4.8691049119198644E-2</v>
      </c>
      <c r="J9" s="12">
        <v>0.23259465502534482</v>
      </c>
      <c r="K9" s="11">
        <v>-0.42965843524329439</v>
      </c>
      <c r="L9" s="12">
        <v>-2.0524564028081116</v>
      </c>
      <c r="M9" s="11">
        <v>0.41622005371088316</v>
      </c>
      <c r="N9" s="12">
        <v>1.9882619405163204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-0.22134428440087253</v>
      </c>
      <c r="D10" s="10">
        <v>-2.1962747179082456</v>
      </c>
      <c r="E10" s="9">
        <v>8.3592912995528235E-2</v>
      </c>
      <c r="F10" s="10">
        <v>0.8294454130827269</v>
      </c>
      <c r="G10" s="9">
        <v>0.154579100021075</v>
      </c>
      <c r="H10" s="10">
        <v>1.5338013819161382</v>
      </c>
      <c r="I10" s="9">
        <v>0.17130446694896487</v>
      </c>
      <c r="J10" s="10">
        <v>1.6997577816076515</v>
      </c>
      <c r="K10" s="9">
        <v>-0.1166189531964418</v>
      </c>
      <c r="L10" s="10">
        <v>-1.1571442164298347</v>
      </c>
      <c r="M10" s="9">
        <v>0.1152588969253721</v>
      </c>
      <c r="N10" s="10">
        <v>1.1436491437598164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-1.9202863069524869E-2</v>
      </c>
      <c r="D11" s="10">
        <v>-0.49393979832798607</v>
      </c>
      <c r="E11" s="9">
        <v>-5.6977600082008341E-2</v>
      </c>
      <c r="F11" s="10">
        <v>-1.465588969302388</v>
      </c>
      <c r="G11" s="9">
        <v>0.16908444165485245</v>
      </c>
      <c r="H11" s="10">
        <v>4.3492230668426259</v>
      </c>
      <c r="I11" s="9">
        <v>-1.0991528065948384</v>
      </c>
      <c r="J11" s="10">
        <v>-28.272623392430802</v>
      </c>
      <c r="K11" s="9">
        <v>-0.15320328607988604</v>
      </c>
      <c r="L11" s="10">
        <v>-3.9407248781343327</v>
      </c>
      <c r="M11" s="9">
        <v>0.8612502866870293</v>
      </c>
      <c r="N11" s="10">
        <v>22.153248261777932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0.15949293656134378</v>
      </c>
      <c r="D12" s="12">
        <v>2.6980815140837464</v>
      </c>
      <c r="E12" s="11">
        <v>-0.12662965027611273</v>
      </c>
      <c r="F12" s="12">
        <v>-2.1421457646399418</v>
      </c>
      <c r="G12" s="11">
        <v>9.1542248104413429E-2</v>
      </c>
      <c r="H12" s="12">
        <v>1.5485854903247684</v>
      </c>
      <c r="I12" s="11">
        <v>-1.8859992284189546</v>
      </c>
      <c r="J12" s="12">
        <v>-31.904733610671425</v>
      </c>
      <c r="K12" s="11">
        <v>2.5183514177047461E-2</v>
      </c>
      <c r="L12" s="12">
        <v>0.42601995753350508</v>
      </c>
      <c r="M12" s="11">
        <v>1.056812015702727</v>
      </c>
      <c r="N12" s="12">
        <v>17.877688033742011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6.7187502757587364E-2</v>
      </c>
      <c r="D13" s="12">
        <v>0.16391764481090476</v>
      </c>
      <c r="E13" s="11">
        <v>-6.071748068324978E-2</v>
      </c>
      <c r="F13" s="12">
        <v>-0.14813270361244335</v>
      </c>
      <c r="G13" s="11">
        <v>2.4735039021120394E-2</v>
      </c>
      <c r="H13" s="12">
        <v>6.0346183058426206E-2</v>
      </c>
      <c r="I13" s="11">
        <v>-1.2587396048960144</v>
      </c>
      <c r="J13" s="12">
        <v>-3.0709525283176724</v>
      </c>
      <c r="K13" s="11">
        <v>-0.1529353078758893</v>
      </c>
      <c r="L13" s="12">
        <v>-0.37311694059972211</v>
      </c>
      <c r="M13" s="11">
        <v>1.0722177802274131</v>
      </c>
      <c r="N13" s="12">
        <v>2.6158944155638544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-0.10971427201998837</v>
      </c>
      <c r="D14" s="10">
        <v>-0.17016589993943576</v>
      </c>
      <c r="E14" s="9">
        <v>9.3001726698486845E-2</v>
      </c>
      <c r="F14" s="10">
        <v>0.14424488471915708</v>
      </c>
      <c r="G14" s="9">
        <v>-0.19976824469424256</v>
      </c>
      <c r="H14" s="10">
        <v>-0.30983884331405875</v>
      </c>
      <c r="I14" s="9">
        <v>1.001588841508642</v>
      </c>
      <c r="J14" s="10">
        <v>1.5534557487066396</v>
      </c>
      <c r="K14" s="9">
        <v>-0.16923946054493882</v>
      </c>
      <c r="L14" s="10">
        <v>-0.26248895953707296</v>
      </c>
      <c r="M14" s="9">
        <v>2.5584185959419824E-2</v>
      </c>
      <c r="N14" s="10">
        <v>3.9680854166442403E-2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-1.5891797113991534E-2</v>
      </c>
      <c r="D15" s="10">
        <v>-2.0107019673066828E-2</v>
      </c>
      <c r="E15" s="9">
        <v>-4.861001954432536E-2</v>
      </c>
      <c r="F15" s="10">
        <v>-6.1503592845731925E-2</v>
      </c>
      <c r="G15" s="9">
        <v>0.25743235524076352</v>
      </c>
      <c r="H15" s="10">
        <v>0.32571504620787706</v>
      </c>
      <c r="I15" s="9">
        <v>-0.70676769939094886</v>
      </c>
      <c r="J15" s="10">
        <v>-0.89423442383556973</v>
      </c>
      <c r="K15" s="9">
        <v>4.8807181770052596E-2</v>
      </c>
      <c r="L15" s="10">
        <v>6.1753051401177039E-2</v>
      </c>
      <c r="M15" s="9">
        <v>3.8779553844830297E-2</v>
      </c>
      <c r="N15" s="10">
        <v>4.90656435189607E-2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0.30400995392587421</v>
      </c>
      <c r="D16" s="12">
        <v>0.64322302995943392</v>
      </c>
      <c r="E16" s="11">
        <v>-2.6904148310087649E-2</v>
      </c>
      <c r="F16" s="12">
        <v>-5.6923688093160507E-2</v>
      </c>
      <c r="G16" s="11">
        <v>-6.8798386369091191E-2</v>
      </c>
      <c r="H16" s="12">
        <v>-0.14556334740090993</v>
      </c>
      <c r="I16" s="11">
        <v>-1.8988851809820892</v>
      </c>
      <c r="J16" s="12">
        <v>-4.0176535797054171</v>
      </c>
      <c r="K16" s="11">
        <v>-0.28149291096277373</v>
      </c>
      <c r="L16" s="12">
        <v>-0.59558156160151388</v>
      </c>
      <c r="M16" s="11">
        <v>1.2610349717532323</v>
      </c>
      <c r="N16" s="12">
        <v>2.6680926888785281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-3.329737759309806E-2</v>
      </c>
      <c r="D17" s="14">
        <v>-4.6465286189999233E-2</v>
      </c>
      <c r="E17" s="13">
        <v>-0.25459013848064455</v>
      </c>
      <c r="F17" s="14">
        <v>-0.35527133068000971</v>
      </c>
      <c r="G17" s="13">
        <v>0.4397181962906373</v>
      </c>
      <c r="H17" s="14">
        <v>0.61361083996686361</v>
      </c>
      <c r="I17" s="13">
        <v>-2.4463883028615081</v>
      </c>
      <c r="J17" s="14">
        <v>-3.4138463999605984</v>
      </c>
      <c r="K17" s="13">
        <v>0.33945264032770889</v>
      </c>
      <c r="L17" s="14">
        <v>0.47369388284941927</v>
      </c>
      <c r="M17" s="13">
        <v>-1.4865191927071393E-2</v>
      </c>
      <c r="N17" s="14">
        <v>-2.0743837716031166E-2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6" x14ac:dyDescent="0.3">
      <c r="A22" t="s">
        <v>0</v>
      </c>
      <c r="B22">
        <f>Cas!L$9</f>
        <v>11.067577836238161</v>
      </c>
      <c r="C22">
        <f>Cas!M$9-B22</f>
        <v>6.1619496040889352</v>
      </c>
      <c r="E22" t="s">
        <v>0</v>
      </c>
      <c r="F22">
        <f>Cas!L$12</f>
        <v>48.251684750456704</v>
      </c>
      <c r="G22">
        <f>Cas!M$12-F22</f>
        <v>27.192260085069265</v>
      </c>
      <c r="I22" t="s">
        <v>0</v>
      </c>
      <c r="J22">
        <f>Cas!L$16</f>
        <v>7.1423726908207295</v>
      </c>
      <c r="K22">
        <f>Cas!M$16-J22</f>
        <v>2.7118168088472023</v>
      </c>
      <c r="M22" t="s">
        <v>0</v>
      </c>
      <c r="N22">
        <f>Cas!L$17</f>
        <v>4.0000048397727337</v>
      </c>
      <c r="O22">
        <f>Cas!M$17-N22</f>
        <v>2.4455539221736551</v>
      </c>
    </row>
    <row r="23" spans="1:16" x14ac:dyDescent="0.3">
      <c r="A23" t="s">
        <v>19</v>
      </c>
      <c r="B23">
        <f>Ben!L$9</f>
        <v>6.8187800285067528</v>
      </c>
      <c r="C23">
        <f>Ben!M$9-B23</f>
        <v>10.564939731041205</v>
      </c>
      <c r="E23" t="s">
        <v>19</v>
      </c>
      <c r="F23">
        <f>Ben!L$12</f>
        <v>45.630845479001934</v>
      </c>
      <c r="G23">
        <f>Ben!M$12-F23</f>
        <v>22.962999151256923</v>
      </c>
      <c r="I23" t="s">
        <v>19</v>
      </c>
      <c r="J23">
        <f>Ben!L$16</f>
        <v>6.3272814729066926</v>
      </c>
      <c r="K23">
        <f>Ben!M$16-J23</f>
        <v>2.8807197991028843</v>
      </c>
      <c r="M23" t="s">
        <v>19</v>
      </c>
      <c r="N23">
        <f>Ben!L$17</f>
        <v>3.9117835963504621</v>
      </c>
      <c r="O23">
        <f>Ben!M$17-N23</f>
        <v>2.174733177830694</v>
      </c>
    </row>
    <row r="24" spans="1:16" x14ac:dyDescent="0.3">
      <c r="A24" t="s">
        <v>17</v>
      </c>
      <c r="B24">
        <f>Lucas!L$9</f>
        <v>7.9254728477546674</v>
      </c>
      <c r="C24">
        <f>Lucas!M$9-B24</f>
        <v>9.4914975929138468</v>
      </c>
      <c r="E24" t="s">
        <v>17</v>
      </c>
      <c r="F24">
        <f>Lucas!L$12</f>
        <v>46.044011993736731</v>
      </c>
      <c r="G24">
        <f>Lucas!M$12-F24</f>
        <v>28.727279458020121</v>
      </c>
      <c r="I24" t="s">
        <v>17</v>
      </c>
      <c r="J24">
        <f>Lucas!L$16</f>
        <v>5.9779662681974433</v>
      </c>
      <c r="K24">
        <f>Lucas!M$16-J24</f>
        <v>3.390894503343965</v>
      </c>
      <c r="M24" t="s">
        <v>17</v>
      </c>
      <c r="N24">
        <f>Lucas!L$17</f>
        <v>4.9554440504208594</v>
      </c>
      <c r="O24">
        <f>Lucas!M$17-N24</f>
        <v>1.8195520086003842</v>
      </c>
    </row>
    <row r="25" spans="1:16" x14ac:dyDescent="0.3">
      <c r="A25" t="s">
        <v>18</v>
      </c>
      <c r="B25">
        <f>Jillian!L$9</f>
        <v>8.4268434011969369</v>
      </c>
      <c r="C25">
        <f>Jillian!M$9-B25</f>
        <v>9.1582678962893489</v>
      </c>
      <c r="E25" t="s">
        <v>18</v>
      </c>
      <c r="F25">
        <f>Jillian!L$12</f>
        <v>14.81843740312042</v>
      </c>
      <c r="G25">
        <f>Jillian!M$12-F25</f>
        <v>24.454148271191066</v>
      </c>
      <c r="I25" t="s">
        <v>18</v>
      </c>
      <c r="J25">
        <f>Jillian!L$16</f>
        <v>2.3096078674948592</v>
      </c>
      <c r="K25">
        <f>Jillian!M$16-J25</f>
        <v>2.9482568066442263</v>
      </c>
      <c r="M25" t="s">
        <v>18</v>
      </c>
      <c r="N25">
        <f>Jillian!L$17</f>
        <v>1.4881240776626916</v>
      </c>
      <c r="O25">
        <f>Jillian!M$17-N25</f>
        <v>0.7188829678952986</v>
      </c>
    </row>
    <row r="26" spans="1:16" x14ac:dyDescent="0.3">
      <c r="A26" t="s">
        <v>15</v>
      </c>
      <c r="B26">
        <f>Keller!L$9</f>
        <v>5.2516019920531436</v>
      </c>
      <c r="C26">
        <f>Keller!M$9-B26</f>
        <v>11.595588990565965</v>
      </c>
      <c r="E26" t="s">
        <v>15</v>
      </c>
      <c r="F26">
        <f>Keller!L$12</f>
        <v>42.846285482842035</v>
      </c>
      <c r="G26">
        <f>Keller!M$12-F26</f>
        <v>33.42632345459684</v>
      </c>
      <c r="I26" t="s">
        <v>15</v>
      </c>
      <c r="J26">
        <f>Keller!L$16</f>
        <v>5.4615721490371101</v>
      </c>
      <c r="K26">
        <f>Keller!M$16-J26</f>
        <v>3.6154983756322032</v>
      </c>
      <c r="M26" t="s">
        <v>15</v>
      </c>
      <c r="N26">
        <f>Keller!L$17</f>
        <v>4.1963470664985669</v>
      </c>
      <c r="O26">
        <f>Keller!M$17-N26</f>
        <v>3.0955275993376112</v>
      </c>
    </row>
    <row r="27" spans="1:16" x14ac:dyDescent="0.3">
      <c r="A27" t="s">
        <v>2</v>
      </c>
      <c r="B27">
        <f>Matt!L$9</f>
        <v>10.30514396370301</v>
      </c>
      <c r="C27">
        <f>Matt!M$9-B27</f>
        <v>9.2949338821227556</v>
      </c>
      <c r="E27" t="s">
        <v>2</v>
      </c>
      <c r="F27">
        <f>Matt!L$12</f>
        <v>62.22337628366877</v>
      </c>
      <c r="G27">
        <f>Matt!M$12-F27</f>
        <v>30.49011200377663</v>
      </c>
      <c r="I27" t="s">
        <v>2</v>
      </c>
      <c r="J27">
        <f>Matt!L$16</f>
        <v>9.5866554821690269</v>
      </c>
      <c r="K27">
        <f>Matt!M$16-J27</f>
        <v>1.9358243302463016</v>
      </c>
      <c r="M27" t="s">
        <v>2</v>
      </c>
      <c r="N27">
        <f>Matt!L$17</f>
        <v>2.8416344219716527</v>
      </c>
      <c r="O27">
        <f>Matt!M$17-N27</f>
        <v>4.9892650725484362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J16" sqref="J16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35" t="s">
        <v>1</v>
      </c>
      <c r="D2" s="36"/>
      <c r="E2" s="35" t="s">
        <v>23</v>
      </c>
      <c r="F2" s="36"/>
      <c r="G2" s="35" t="s">
        <v>20</v>
      </c>
      <c r="H2" s="36"/>
      <c r="I2" s="35" t="s">
        <v>21</v>
      </c>
      <c r="J2" s="3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-8.1179727105547564E-2</v>
      </c>
      <c r="D4" s="10">
        <v>-6.0832231402690784E-2</v>
      </c>
      <c r="E4" s="9">
        <v>1.1239902255964789E-2</v>
      </c>
      <c r="F4" s="10">
        <v>8.4226488479012263E-3</v>
      </c>
      <c r="G4" s="9">
        <v>3.1586078020300778E-2</v>
      </c>
      <c r="H4" s="10">
        <v>2.3669106509019988E-2</v>
      </c>
      <c r="I4" s="9">
        <v>0.18042006877069913</v>
      </c>
      <c r="J4" s="10">
        <v>0.13519822946532833</v>
      </c>
    </row>
    <row r="5" spans="1:10" x14ac:dyDescent="0.3">
      <c r="A5" t="s">
        <v>30</v>
      </c>
      <c r="C5" s="9">
        <v>-8.9874714540792808E-2</v>
      </c>
      <c r="D5" s="10">
        <v>-8.0127416788226772E-3</v>
      </c>
      <c r="E5" s="9">
        <v>-5.3502575429560474E-2</v>
      </c>
      <c r="F5" s="10">
        <v>-4.7699991956493132E-3</v>
      </c>
      <c r="G5" s="9">
        <v>-8.9874714540792808E-2</v>
      </c>
      <c r="H5" s="10">
        <v>-8.0127416788226772E-3</v>
      </c>
      <c r="I5" s="9">
        <v>-8.9874714540792808E-2</v>
      </c>
      <c r="J5" s="10">
        <v>-8.0127416788226772E-3</v>
      </c>
    </row>
    <row r="6" spans="1:10" x14ac:dyDescent="0.3">
      <c r="A6" t="s">
        <v>31</v>
      </c>
      <c r="C6" s="9">
        <v>0.17255058693646352</v>
      </c>
      <c r="D6" s="10">
        <v>0.76501639516296738</v>
      </c>
      <c r="E6" s="9">
        <v>-9.0118040540835179E-2</v>
      </c>
      <c r="F6" s="10">
        <v>-0.39954531443631414</v>
      </c>
      <c r="G6" s="9">
        <v>-0.12950991335330853</v>
      </c>
      <c r="H6" s="10">
        <v>-0.57419223434979383</v>
      </c>
      <c r="I6" s="9">
        <v>-8.1875319177221281E-2</v>
      </c>
      <c r="J6" s="10">
        <v>-0.36300057068388281</v>
      </c>
    </row>
    <row r="7" spans="1:10" x14ac:dyDescent="0.3">
      <c r="A7" t="s">
        <v>32</v>
      </c>
      <c r="C7" s="9">
        <v>0.15107149353220034</v>
      </c>
      <c r="D7" s="10">
        <v>1.1163962302609506E-2</v>
      </c>
      <c r="E7" s="9">
        <v>-7.4306564883871676E-2</v>
      </c>
      <c r="F7" s="10">
        <v>-5.4911464089228319E-3</v>
      </c>
      <c r="G7" s="9">
        <v>-7.4306564883871676E-2</v>
      </c>
      <c r="H7" s="10">
        <v>-5.4911464089228319E-3</v>
      </c>
      <c r="I7" s="9">
        <v>-7.4306564883871676E-2</v>
      </c>
      <c r="J7" s="10">
        <v>-5.4911464089228319E-3</v>
      </c>
    </row>
    <row r="8" spans="1:10" x14ac:dyDescent="0.3">
      <c r="A8" t="s">
        <v>33</v>
      </c>
      <c r="C8" s="9">
        <v>-4.0041555352433131E-2</v>
      </c>
      <c r="D8" s="10">
        <v>-0.13401741638632414</v>
      </c>
      <c r="E8" s="9">
        <v>0.18360307416092506</v>
      </c>
      <c r="F8" s="10">
        <v>0.61451183459432368</v>
      </c>
      <c r="G8" s="9">
        <v>3.7390652901242785E-2</v>
      </c>
      <c r="H8" s="10">
        <v>0.12514495640134715</v>
      </c>
      <c r="I8" s="9">
        <v>4.7509360362806077E-2</v>
      </c>
      <c r="J8" s="10">
        <v>0.15901184841470473</v>
      </c>
    </row>
    <row r="9" spans="1:10" x14ac:dyDescent="0.3">
      <c r="A9" s="4" t="s">
        <v>12</v>
      </c>
      <c r="C9" s="11">
        <v>0.12041997608930079</v>
      </c>
      <c r="D9" s="12">
        <v>0.57524007686164325</v>
      </c>
      <c r="E9" s="11">
        <v>-0.11388615068918997</v>
      </c>
      <c r="F9" s="12">
        <v>-0.54402832655724964</v>
      </c>
      <c r="G9" s="11">
        <v>-6.1252896137750097E-2</v>
      </c>
      <c r="H9" s="12">
        <v>-0.29260195713830761</v>
      </c>
      <c r="I9" s="11">
        <v>0.16708184168588797</v>
      </c>
      <c r="J9" s="12">
        <v>0.79814142615590988</v>
      </c>
    </row>
    <row r="10" spans="1:10" x14ac:dyDescent="0.3">
      <c r="A10" t="s">
        <v>13</v>
      </c>
      <c r="C10" s="9">
        <v>3.9965275285927429E-2</v>
      </c>
      <c r="D10" s="10">
        <v>0.39655292596223291</v>
      </c>
      <c r="E10" s="9">
        <v>0.15679544164435832</v>
      </c>
      <c r="F10" s="10">
        <v>1.5557928906223459</v>
      </c>
      <c r="G10" s="9">
        <v>-0.3696412641670434</v>
      </c>
      <c r="H10" s="10">
        <v>-3.6677421539852197</v>
      </c>
      <c r="I10" s="9">
        <v>0.13298433903299359</v>
      </c>
      <c r="J10" s="10">
        <v>1.3195287252095156</v>
      </c>
    </row>
    <row r="11" spans="1:10" x14ac:dyDescent="0.3">
      <c r="A11" t="s">
        <v>14</v>
      </c>
      <c r="C11" s="9">
        <v>0.22023852286831963</v>
      </c>
      <c r="D11" s="10">
        <v>5.6650183445593143</v>
      </c>
      <c r="E11" s="9">
        <v>0.15260512327185419</v>
      </c>
      <c r="F11" s="10">
        <v>3.9253388169774439</v>
      </c>
      <c r="G11" s="9">
        <v>-0.28458270797912838</v>
      </c>
      <c r="H11" s="10">
        <v>-7.3200920540592307</v>
      </c>
      <c r="I11" s="9">
        <v>3.9233924776000122E-2</v>
      </c>
      <c r="J11" s="10">
        <v>1.0091826838031892</v>
      </c>
    </row>
    <row r="12" spans="1:10" x14ac:dyDescent="0.3">
      <c r="A12" s="4" t="s">
        <v>34</v>
      </c>
      <c r="C12" s="11">
        <v>0.25399117755515255</v>
      </c>
      <c r="D12" s="12">
        <v>4.2966724157732372</v>
      </c>
      <c r="E12" s="11">
        <v>8.0263155693338736E-2</v>
      </c>
      <c r="F12" s="12">
        <v>1.3577813622900194</v>
      </c>
      <c r="G12" s="11">
        <v>1.8206603802855818E-2</v>
      </c>
      <c r="H12" s="12">
        <v>0.3079942110495395</v>
      </c>
      <c r="I12" s="11">
        <v>-0.14352844067449916</v>
      </c>
      <c r="J12" s="12">
        <v>-2.4280161927717145</v>
      </c>
    </row>
    <row r="13" spans="1:10" x14ac:dyDescent="0.3">
      <c r="A13" s="4" t="s">
        <v>25</v>
      </c>
      <c r="C13" s="11">
        <v>0.234994851124605</v>
      </c>
      <c r="D13" s="12">
        <v>0.57331796799774004</v>
      </c>
      <c r="E13" s="11">
        <v>8.7358134447787575E-2</v>
      </c>
      <c r="F13" s="12">
        <v>0.21312802340133885</v>
      </c>
      <c r="G13" s="11">
        <v>-0.17989149127845644</v>
      </c>
      <c r="H13" s="12">
        <v>-0.43888205952717207</v>
      </c>
      <c r="I13" s="11">
        <v>-3.3731291997617846E-2</v>
      </c>
      <c r="J13" s="12">
        <v>-8.2294380891598351E-2</v>
      </c>
    </row>
    <row r="14" spans="1:10" x14ac:dyDescent="0.3">
      <c r="A14" t="s">
        <v>35</v>
      </c>
      <c r="C14" s="9">
        <v>-0.14463528256089053</v>
      </c>
      <c r="D14" s="10">
        <v>-0.22432808929585324</v>
      </c>
      <c r="E14" s="9">
        <v>-9.4774556989880215E-2</v>
      </c>
      <c r="F14" s="10">
        <v>-0.1469945293220567</v>
      </c>
      <c r="G14" s="9">
        <v>-0.11859099817382278</v>
      </c>
      <c r="H14" s="10">
        <v>-0.18393362640835487</v>
      </c>
      <c r="I14" s="9">
        <v>0.29493322235025926</v>
      </c>
      <c r="J14" s="10">
        <v>0.45743891164210915</v>
      </c>
    </row>
    <row r="15" spans="1:10" x14ac:dyDescent="0.3">
      <c r="A15" t="s">
        <v>36</v>
      </c>
      <c r="C15" s="9">
        <v>0.16738463707514084</v>
      </c>
      <c r="D15" s="10">
        <v>0.21178260520888803</v>
      </c>
      <c r="E15" s="9">
        <v>0.16219553971102835</v>
      </c>
      <c r="F15" s="10">
        <v>0.20521712478214504</v>
      </c>
      <c r="G15" s="9">
        <v>-0.14958553393164939</v>
      </c>
      <c r="H15" s="10">
        <v>-0.18926237575426885</v>
      </c>
      <c r="I15" s="9">
        <v>-0.13700455395001965</v>
      </c>
      <c r="J15" s="10">
        <v>-0.17334435147708072</v>
      </c>
    </row>
    <row r="16" spans="1:10" x14ac:dyDescent="0.3">
      <c r="A16" s="4" t="s">
        <v>37</v>
      </c>
      <c r="C16" s="11">
        <v>0.43152933857211517</v>
      </c>
      <c r="D16" s="12">
        <v>0.91302802722710652</v>
      </c>
      <c r="E16" s="11">
        <v>-7.2367170223792451E-2</v>
      </c>
      <c r="F16" s="12">
        <v>-0.15311416573451719</v>
      </c>
      <c r="G16" s="11">
        <v>-0.10869478993899724</v>
      </c>
      <c r="H16" s="12">
        <v>-0.22997599643223943</v>
      </c>
      <c r="I16" s="11">
        <v>8.6187990042783907E-2</v>
      </c>
      <c r="J16" s="12">
        <v>0.18235620034507072</v>
      </c>
    </row>
    <row r="17" spans="1:15" ht="15" thickBot="1" x14ac:dyDescent="0.35">
      <c r="A17" s="4" t="s">
        <v>38</v>
      </c>
      <c r="C17" s="13">
        <v>-0.41295237314213518</v>
      </c>
      <c r="D17" s="14">
        <v>-0.57626010253958437</v>
      </c>
      <c r="E17" s="13">
        <v>0.51726742982945773</v>
      </c>
      <c r="F17" s="14">
        <v>0.72182799165392719</v>
      </c>
      <c r="G17" s="13">
        <v>0.19443856436188175</v>
      </c>
      <c r="H17" s="14">
        <v>0.2713319848104172</v>
      </c>
      <c r="I17" s="13">
        <v>-4.7747413763141559E-2</v>
      </c>
      <c r="J17" s="14">
        <v>-6.6629789149262209E-2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5" x14ac:dyDescent="0.3">
      <c r="A22" t="s">
        <v>1</v>
      </c>
      <c r="B22">
        <f>Zoe!N$9</f>
        <v>9.5520806344150344</v>
      </c>
      <c r="C22">
        <f>Zoe!O$9-B22</f>
        <v>8.0028175837214306</v>
      </c>
      <c r="E22" t="s">
        <v>1</v>
      </c>
      <c r="F22">
        <f>Zoe!N$12</f>
        <v>46.128214829264515</v>
      </c>
      <c r="G22">
        <f>Zoe!O$12-F22</f>
        <v>33.565196636103202</v>
      </c>
      <c r="I22" t="s">
        <v>1</v>
      </c>
      <c r="J22">
        <f>Zoe!N$16</f>
        <v>6.6438147746988374</v>
      </c>
      <c r="K22">
        <f>Zoe!O$16-J22</f>
        <v>4.0294529511492314</v>
      </c>
      <c r="M22" t="s">
        <v>1</v>
      </c>
      <c r="N22">
        <f>Zoe!N$17</f>
        <v>3.6941912501342786</v>
      </c>
      <c r="O22">
        <f>Zoe!O$17-N22</f>
        <v>2.0248819670282003</v>
      </c>
    </row>
    <row r="23" spans="1:15" x14ac:dyDescent="0.3">
      <c r="A23" t="s">
        <v>23</v>
      </c>
      <c r="B23">
        <f>Max!N$9</f>
        <v>7.4206481376859106</v>
      </c>
      <c r="C23">
        <f>Max!O$9-B23</f>
        <v>9.9163565819364177</v>
      </c>
      <c r="E23" t="s">
        <v>23</v>
      </c>
      <c r="F23">
        <f>Max!N$12</f>
        <v>46.68544498375303</v>
      </c>
      <c r="G23">
        <f>Max!O$12-F23</f>
        <v>27.411158879004319</v>
      </c>
      <c r="I23" t="s">
        <v>23</v>
      </c>
      <c r="J23">
        <f>Max!N$16</f>
        <v>6.1727670743709577</v>
      </c>
      <c r="K23">
        <f>Max!O$16-J23</f>
        <v>3.0375082872413142</v>
      </c>
      <c r="M23" t="s">
        <v>23</v>
      </c>
      <c r="N23">
        <f>Max!N$17</f>
        <v>5.1005526688442444</v>
      </c>
      <c r="O23">
        <f>Max!O$17-N23</f>
        <v>1.7802359738462012</v>
      </c>
    </row>
    <row r="24" spans="1:15" x14ac:dyDescent="0.3">
      <c r="A24" t="s">
        <v>20</v>
      </c>
      <c r="B24">
        <f>Hailey!N$9</f>
        <v>7.9388282616515484</v>
      </c>
      <c r="C24">
        <f>Hailey!O$9-B24</f>
        <v>9.587404124618601</v>
      </c>
      <c r="E24" t="s">
        <v>20</v>
      </c>
      <c r="F24">
        <f>Hailey!N$12</f>
        <v>46.556592157856244</v>
      </c>
      <c r="G24">
        <f>Hailey!O$12-F24</f>
        <v>25.278821756511036</v>
      </c>
      <c r="I24" t="s">
        <v>20</v>
      </c>
      <c r="J24">
        <f>Hailey!N$16</f>
        <v>6.2802663777802703</v>
      </c>
      <c r="K24">
        <f>Hailey!O$16-J24</f>
        <v>2.6223695778187945</v>
      </c>
      <c r="M24" t="s">
        <v>20</v>
      </c>
      <c r="N24">
        <f>Hailey!N$17</f>
        <v>4.5036372534483302</v>
      </c>
      <c r="O24">
        <f>Hailey!O$17-N24</f>
        <v>2.1667179245390997</v>
      </c>
    </row>
    <row r="25" spans="1:15" x14ac:dyDescent="0.3">
      <c r="A25" t="s">
        <v>21</v>
      </c>
      <c r="B25">
        <f>Caleb!N$9</f>
        <v>8.8198387912143765</v>
      </c>
      <c r="C25">
        <f>Caleb!O$9-B25</f>
        <v>9.9352871324875309</v>
      </c>
      <c r="E25" t="s">
        <v>21</v>
      </c>
      <c r="F25">
        <f>Caleb!N$12</f>
        <v>37.462487967363984</v>
      </c>
      <c r="G25">
        <f>Caleb!O$12-F25</f>
        <v>39.913848606834634</v>
      </c>
      <c r="I25" t="s">
        <v>21</v>
      </c>
      <c r="J25">
        <f>Caleb!N$16</f>
        <v>5.6907355752596658</v>
      </c>
      <c r="K25">
        <f>Caleb!O$16-J25</f>
        <v>4.8990805000835849</v>
      </c>
      <c r="M25" t="s">
        <v>21</v>
      </c>
      <c r="N25">
        <f>Caleb!N$17</f>
        <v>3.2671756254315367</v>
      </c>
      <c r="O25">
        <f>Caleb!O$17-N25</f>
        <v>3.945787114472143</v>
      </c>
    </row>
  </sheetData>
  <mergeCells count="4">
    <mergeCell ref="C2:D2"/>
    <mergeCell ref="E2:F2"/>
    <mergeCell ref="G2:H2"/>
    <mergeCell ref="I2:J2"/>
  </mergeCells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K17" sqref="K17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35" t="s">
        <v>16</v>
      </c>
      <c r="D2" s="36"/>
      <c r="E2" s="35" t="s">
        <v>21</v>
      </c>
      <c r="F2" s="36"/>
      <c r="G2" s="35" t="s">
        <v>2</v>
      </c>
      <c r="H2" s="36"/>
      <c r="I2" s="35" t="s">
        <v>50</v>
      </c>
      <c r="J2" s="3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6.1749446264053383E-2</v>
      </c>
      <c r="D4" s="10">
        <v>4.6272101969482116E-2</v>
      </c>
      <c r="E4" s="9">
        <v>-4.7276723285388025E-2</v>
      </c>
      <c r="F4" s="10">
        <v>-3.5426930814729307E-2</v>
      </c>
      <c r="G4" s="9">
        <v>-4.0611763093321708E-4</v>
      </c>
      <c r="H4" s="10">
        <v>-3.0432526228313383E-4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-4.5804004817757406E-2</v>
      </c>
      <c r="D5" s="10">
        <v>-4.083636395989727E-3</v>
      </c>
      <c r="E5" s="9">
        <v>-8.9874713773713977E-2</v>
      </c>
      <c r="F5" s="10">
        <v>-8.0127415431414887E-3</v>
      </c>
      <c r="G5" s="9">
        <v>9.0313647170866526E-2</v>
      </c>
      <c r="H5" s="10">
        <v>8.0518744618275125E-3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-0.15690515015613304</v>
      </c>
      <c r="D6" s="10">
        <v>-0.69565113968787884</v>
      </c>
      <c r="E6" s="9">
        <v>-0.19311001219724666</v>
      </c>
      <c r="F6" s="10">
        <v>-0.85616820057517984</v>
      </c>
      <c r="G6" s="9">
        <v>0.18429487466327596</v>
      </c>
      <c r="H6" s="10">
        <v>0.8170856053518234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0.32653087848025225</v>
      </c>
      <c r="D7" s="10">
        <v>2.4130153280503493E-2</v>
      </c>
      <c r="E7" s="9">
        <v>-7.430656235408431E-2</v>
      </c>
      <c r="F7" s="10">
        <v>-5.4911460370807861E-3</v>
      </c>
      <c r="G7" s="9">
        <v>-7.430656235408431E-2</v>
      </c>
      <c r="H7" s="10">
        <v>-5.4911460370807861E-3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-0.10167991545159409</v>
      </c>
      <c r="D8" s="10">
        <v>-0.34031843799227035</v>
      </c>
      <c r="E8" s="9">
        <v>0.37559508645831424</v>
      </c>
      <c r="F8" s="10">
        <v>1.2571010958591557</v>
      </c>
      <c r="G8" s="9">
        <v>-0.23139040677724487</v>
      </c>
      <c r="H8" s="10">
        <v>-0.77445404484345959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9.5362907907599312E-2</v>
      </c>
      <c r="D9" s="12">
        <v>0.4555437425207316</v>
      </c>
      <c r="E9" s="11">
        <v>-0.25732178111618381</v>
      </c>
      <c r="F9" s="12">
        <v>-1.2292130113665056</v>
      </c>
      <c r="G9" s="11">
        <v>0.15122294364852026</v>
      </c>
      <c r="H9" s="12">
        <v>0.72238428143778322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8.9774431139555841E-2</v>
      </c>
      <c r="D10" s="10">
        <v>0.89078113554156246</v>
      </c>
      <c r="E10" s="9">
        <v>3.2038357685089142E-2</v>
      </c>
      <c r="F10" s="10">
        <v>0.31789858512437519</v>
      </c>
      <c r="G10" s="9">
        <v>-6.6511899751676581E-2</v>
      </c>
      <c r="H10" s="10">
        <v>-0.65996013381275276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-0.2877311945995899</v>
      </c>
      <c r="D11" s="10">
        <v>-7.4010780413254338</v>
      </c>
      <c r="E11" s="9">
        <v>0.18173018015574594</v>
      </c>
      <c r="F11" s="10">
        <v>4.6744992237234584</v>
      </c>
      <c r="G11" s="9">
        <v>-4.4583266095031292E-2</v>
      </c>
      <c r="H11" s="10">
        <v>-1.1467794868946584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-0.56974641771383194</v>
      </c>
      <c r="D12" s="12">
        <v>-9.638184054929205</v>
      </c>
      <c r="E12" s="11">
        <v>0.31140469199476312</v>
      </c>
      <c r="F12" s="12">
        <v>5.2679150648413113</v>
      </c>
      <c r="G12" s="11">
        <v>-3.2467684285439821E-2</v>
      </c>
      <c r="H12" s="12">
        <v>-0.54924350070697159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-0.3974460862888341</v>
      </c>
      <c r="D13" s="12">
        <v>-0.96965095882614882</v>
      </c>
      <c r="E13" s="11">
        <v>0.14428062649930151</v>
      </c>
      <c r="F13" s="12">
        <v>0.35200207688902729</v>
      </c>
      <c r="G13" s="11">
        <v>1.8398935534541496E-2</v>
      </c>
      <c r="H13" s="12">
        <v>4.4887963670834807E-2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0.17020098714321202</v>
      </c>
      <c r="D14" s="10">
        <v>0.26398027885706754</v>
      </c>
      <c r="E14" s="9">
        <v>-0.45304689942700549</v>
      </c>
      <c r="F14" s="10">
        <v>-0.70267187548941579</v>
      </c>
      <c r="G14" s="9">
        <v>0.26215208530521</v>
      </c>
      <c r="H14" s="10">
        <v>0.40659564755403976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-7.5595865561151873E-2</v>
      </c>
      <c r="D15" s="10">
        <v>-9.5647304640577691E-2</v>
      </c>
      <c r="E15" s="9">
        <v>0.41605079946414908</v>
      </c>
      <c r="F15" s="10">
        <v>0.52640626927027689</v>
      </c>
      <c r="G15" s="9">
        <v>-0.27731553635897316</v>
      </c>
      <c r="H15" s="10">
        <v>-0.35087214612597317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-0.51812977461922372</v>
      </c>
      <c r="D16" s="12">
        <v>-1.0962568781975488</v>
      </c>
      <c r="E16" s="11">
        <v>0.44794344953622184</v>
      </c>
      <c r="F16" s="12">
        <v>0.94775693591147725</v>
      </c>
      <c r="G16" s="11">
        <v>-8.3135679828323941E-2</v>
      </c>
      <c r="H16" s="12">
        <v>-0.17589813459843562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-0.43941662653889207</v>
      </c>
      <c r="D17" s="14">
        <v>-0.61319001216471491</v>
      </c>
      <c r="E17" s="13">
        <v>2.6807182782287334E-3</v>
      </c>
      <c r="F17" s="14">
        <v>3.740845417217642E-3</v>
      </c>
      <c r="G17" s="13">
        <v>0.23414782727471328</v>
      </c>
      <c r="H17" s="14">
        <v>0.32674482571545393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5" x14ac:dyDescent="0.3">
      <c r="A22" t="s">
        <v>16</v>
      </c>
      <c r="B22">
        <f>Maddie!P$9</f>
        <v>9.1084307181632589</v>
      </c>
      <c r="C22">
        <f>Maddie!Q$9-B22</f>
        <v>8.6460724148144088</v>
      </c>
      <c r="E22" t="s">
        <v>16</v>
      </c>
      <c r="F22">
        <f>Maddie!P$12</f>
        <v>31.314131837969068</v>
      </c>
      <c r="G22">
        <f>Maddie!Q$12-F22</f>
        <v>36.343610540874053</v>
      </c>
      <c r="I22" t="s">
        <v>16</v>
      </c>
      <c r="J22">
        <f>Maddie!P$16</f>
        <v>4.381849694887169</v>
      </c>
      <c r="K22">
        <f>Maddie!Q$16-J22</f>
        <v>4.6687069071605549</v>
      </c>
      <c r="M22" t="s">
        <v>16</v>
      </c>
      <c r="N22">
        <f>Maddie!P$17</f>
        <v>2.8284879724960819</v>
      </c>
      <c r="O22">
        <f>Maddie!Q$17-N22</f>
        <v>3.6565163330632284</v>
      </c>
    </row>
    <row r="23" spans="1:15" x14ac:dyDescent="0.3">
      <c r="A23" t="s">
        <v>21</v>
      </c>
      <c r="B23">
        <f>Caleb!P$9</f>
        <v>6.3906936487866224</v>
      </c>
      <c r="C23">
        <f>Caleb!Q$9-B23</f>
        <v>10.7475147878909</v>
      </c>
      <c r="E23" t="s">
        <v>21</v>
      </c>
      <c r="F23">
        <f>Caleb!P$12</f>
        <v>50.981253772556776</v>
      </c>
      <c r="G23">
        <f>Caleb!Q$12-F23</f>
        <v>26.478042398169471</v>
      </c>
      <c r="I23" t="s">
        <v>21</v>
      </c>
      <c r="J23">
        <f>Caleb!P$16</f>
        <v>7.3570347299273466</v>
      </c>
      <c r="K23">
        <f>Caleb!Q$16-J23</f>
        <v>2.8735162772169476</v>
      </c>
      <c r="M23" t="s">
        <v>21</v>
      </c>
      <c r="N23">
        <f>Caleb!P$17</f>
        <v>4.3229270982776011</v>
      </c>
      <c r="O23">
        <f>Caleb!Q$17-N23</f>
        <v>1.922382998448585</v>
      </c>
    </row>
    <row r="24" spans="1:15" x14ac:dyDescent="0.3">
      <c r="A24" t="s">
        <v>2</v>
      </c>
      <c r="B24">
        <f>Matt!P$9</f>
        <v>9.4161926605209736</v>
      </c>
      <c r="C24">
        <f>Matt!Q$9-B24</f>
        <v>8.4944708967167308</v>
      </c>
      <c r="E24" t="s">
        <v>2</v>
      </c>
      <c r="F24">
        <f>Matt!P$12</f>
        <v>41.658002859702336</v>
      </c>
      <c r="G24">
        <f>Matt!Q$12-F24</f>
        <v>33.966665568188446</v>
      </c>
      <c r="I24" t="s">
        <v>2</v>
      </c>
      <c r="J24">
        <f>Matt!P$16</f>
        <v>5.5855594235113761</v>
      </c>
      <c r="K24">
        <f>Matt!Q$16-J24</f>
        <v>4.1685234793177317</v>
      </c>
      <c r="M24" t="s">
        <v>2</v>
      </c>
      <c r="N24">
        <f>Matt!P$17</f>
        <v>4.1927775937006091</v>
      </c>
      <c r="O24">
        <f>Matt!Q$17-N24</f>
        <v>2.8796658621210529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8"/>
  <sheetViews>
    <sheetView zoomScale="102" zoomScaleNormal="115" workbookViewId="0">
      <selection activeCell="S10" sqref="S10"/>
    </sheetView>
  </sheetViews>
  <sheetFormatPr defaultRowHeight="14.4" x14ac:dyDescent="0.3"/>
  <cols>
    <col min="1" max="1" width="16.44140625" customWidth="1"/>
    <col min="3" max="16" width="12.6640625" customWidth="1"/>
    <col min="17" max="17" width="9.6640625" customWidth="1"/>
    <col min="18" max="18" width="12.33203125" customWidth="1"/>
  </cols>
  <sheetData>
    <row r="1" spans="1:18" ht="15" thickBot="1" x14ac:dyDescent="0.35"/>
    <row r="2" spans="1:18" ht="18" x14ac:dyDescent="0.35">
      <c r="C2" s="35" t="s">
        <v>0</v>
      </c>
      <c r="D2" s="36"/>
      <c r="E2" s="35" t="s">
        <v>19</v>
      </c>
      <c r="F2" s="36"/>
      <c r="G2" s="35" t="s">
        <v>17</v>
      </c>
      <c r="H2" s="36"/>
      <c r="I2" s="35" t="s">
        <v>2</v>
      </c>
      <c r="J2" s="36"/>
      <c r="K2" s="35" t="s">
        <v>16</v>
      </c>
      <c r="L2" s="36"/>
      <c r="M2" s="35" t="s">
        <v>1</v>
      </c>
      <c r="N2" s="36"/>
      <c r="O2" s="35" t="s">
        <v>21</v>
      </c>
      <c r="P2" s="36"/>
      <c r="Q2" s="35" t="s">
        <v>53</v>
      </c>
      <c r="R2" s="36"/>
    </row>
    <row r="3" spans="1:18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  <c r="Q3" s="5" t="s">
        <v>28</v>
      </c>
      <c r="R3" s="6" t="s">
        <v>49</v>
      </c>
    </row>
    <row r="4" spans="1:18" x14ac:dyDescent="0.3">
      <c r="A4" t="s">
        <v>3</v>
      </c>
      <c r="C4" s="9" t="e">
        <v>#NUM!</v>
      </c>
      <c r="D4" s="10" t="e">
        <v>#NUM!</v>
      </c>
      <c r="E4" s="9">
        <v>-0.51427639252913115</v>
      </c>
      <c r="F4" s="10">
        <v>-0.38537430140077628</v>
      </c>
      <c r="G4" s="9">
        <v>1.5747675533640626</v>
      </c>
      <c r="H4" s="10">
        <v>1.1800560059966372</v>
      </c>
      <c r="I4" s="9">
        <v>-9.0521787365581446E-2</v>
      </c>
      <c r="J4" s="10">
        <v>-6.7832727837268014E-2</v>
      </c>
      <c r="K4" s="9">
        <v>-0.51427639252913115</v>
      </c>
      <c r="L4" s="10">
        <v>-0.38537430140077628</v>
      </c>
      <c r="M4" s="9">
        <v>-0.48661364223346903</v>
      </c>
      <c r="N4" s="10">
        <v>-0.36464515025777289</v>
      </c>
      <c r="O4" s="9">
        <v>-0.51427639252913115</v>
      </c>
      <c r="P4" s="10">
        <v>-0.38537430140077628</v>
      </c>
      <c r="Q4" s="21">
        <v>-0.51427639252913115</v>
      </c>
      <c r="R4" s="21">
        <v>-0.38537430140077628</v>
      </c>
    </row>
    <row r="5" spans="1:18" x14ac:dyDescent="0.3">
      <c r="A5" t="s">
        <v>30</v>
      </c>
      <c r="C5" s="9" t="e">
        <v>#NUM!</v>
      </c>
      <c r="D5" s="10" t="e">
        <v>#NUM!</v>
      </c>
      <c r="E5" s="9">
        <v>-8.9874713006635271E-2</v>
      </c>
      <c r="F5" s="10">
        <v>-8.0127414074602898E-3</v>
      </c>
      <c r="G5" s="9">
        <v>-8.9874713006635271E-2</v>
      </c>
      <c r="H5" s="10">
        <v>-8.0127414074602898E-3</v>
      </c>
      <c r="I5" s="9">
        <v>-8.9874713006635271E-2</v>
      </c>
      <c r="J5" s="10">
        <v>-8.0127414074602898E-3</v>
      </c>
      <c r="K5" s="9">
        <v>-8.9874713006635271E-2</v>
      </c>
      <c r="L5" s="10">
        <v>-8.0127414074602898E-3</v>
      </c>
      <c r="M5" s="9">
        <v>-8.9874713006635271E-2</v>
      </c>
      <c r="N5" s="10">
        <v>-8.0127414074602898E-3</v>
      </c>
      <c r="O5" s="9">
        <v>-8.9874713006635271E-2</v>
      </c>
      <c r="P5" s="10">
        <v>-8.0127414074602898E-3</v>
      </c>
      <c r="Q5" s="21">
        <v>-8.9874713006635271E-2</v>
      </c>
      <c r="R5" s="21">
        <v>-8.0127414074602898E-3</v>
      </c>
    </row>
    <row r="6" spans="1:18" x14ac:dyDescent="0.3">
      <c r="A6" t="s">
        <v>31</v>
      </c>
      <c r="C6" s="9" t="e">
        <v>#NUM!</v>
      </c>
      <c r="D6" s="10" t="e">
        <v>#NUM!</v>
      </c>
      <c r="E6" s="9">
        <v>-1.2026902379959157</v>
      </c>
      <c r="F6" s="10">
        <v>-5.3322203549487028</v>
      </c>
      <c r="G6" s="9">
        <v>0.58610793613484014</v>
      </c>
      <c r="H6" s="10">
        <v>2.5985549466693039</v>
      </c>
      <c r="I6" s="9">
        <v>-0.6695949273099997</v>
      </c>
      <c r="J6" s="10">
        <v>-2.9687009906410351</v>
      </c>
      <c r="K6" s="9">
        <v>-1.2991334474759102</v>
      </c>
      <c r="L6" s="10">
        <v>-5.7598087966265297</v>
      </c>
      <c r="M6" s="9">
        <v>4.7972761443395235E-3</v>
      </c>
      <c r="N6" s="10">
        <v>2.1269095480297651E-2</v>
      </c>
      <c r="O6" s="9">
        <v>-1.2986406387902671</v>
      </c>
      <c r="P6" s="10">
        <v>-5.7576238911357693</v>
      </c>
      <c r="Q6" s="21">
        <v>-0.78409906136862861</v>
      </c>
      <c r="R6" s="21">
        <v>-3.476363940803993</v>
      </c>
    </row>
    <row r="7" spans="1:18" x14ac:dyDescent="0.3">
      <c r="A7" t="s">
        <v>32</v>
      </c>
      <c r="C7" s="9" t="e">
        <v>#NUM!</v>
      </c>
      <c r="D7" s="10" t="e">
        <v>#NUM!</v>
      </c>
      <c r="E7" s="9">
        <v>-7.4306559824296875E-2</v>
      </c>
      <c r="F7" s="10">
        <v>-5.4911456652387437E-3</v>
      </c>
      <c r="G7" s="9">
        <v>-7.4306559824296875E-2</v>
      </c>
      <c r="H7" s="10">
        <v>-5.4911456652387437E-3</v>
      </c>
      <c r="I7" s="9">
        <v>-7.4306559824296875E-2</v>
      </c>
      <c r="J7" s="10">
        <v>-5.4911456652387437E-3</v>
      </c>
      <c r="K7" s="9">
        <v>-7.4306559824296875E-2</v>
      </c>
      <c r="L7" s="10">
        <v>-5.4911456652387437E-3</v>
      </c>
      <c r="M7" s="9">
        <v>-7.4306559824296875E-2</v>
      </c>
      <c r="N7" s="10">
        <v>-5.4911456652387437E-3</v>
      </c>
      <c r="O7" s="9">
        <v>-7.4306559824296875E-2</v>
      </c>
      <c r="P7" s="10">
        <v>-5.4911456652387437E-3</v>
      </c>
      <c r="Q7" s="21">
        <v>-7.4306559824296875E-2</v>
      </c>
      <c r="R7" s="21">
        <v>-5.4911456652387437E-3</v>
      </c>
    </row>
    <row r="8" spans="1:18" x14ac:dyDescent="0.3">
      <c r="A8" t="s">
        <v>33</v>
      </c>
      <c r="C8" s="9" t="e">
        <v>#NUM!</v>
      </c>
      <c r="D8" s="10" t="e">
        <v>#NUM!</v>
      </c>
      <c r="E8" s="9">
        <v>1.0698850837474592</v>
      </c>
      <c r="F8" s="10">
        <v>3.5808607732592379</v>
      </c>
      <c r="G8" s="9">
        <v>-0.76818714897400719</v>
      </c>
      <c r="H8" s="10">
        <v>-2.5710903629460993</v>
      </c>
      <c r="I8" s="9">
        <v>0.71847000607153777</v>
      </c>
      <c r="J8" s="10">
        <v>2.4046891582911143</v>
      </c>
      <c r="K8" s="9">
        <v>1.3592821351243147</v>
      </c>
      <c r="L8" s="10">
        <v>4.5494606396509454</v>
      </c>
      <c r="M8" s="9">
        <v>0.56203183685453562</v>
      </c>
      <c r="N8" s="10">
        <v>1.8810971276147783</v>
      </c>
      <c r="O8" s="9">
        <v>1.3079881281264427</v>
      </c>
      <c r="P8" s="10">
        <v>4.3777817366059519</v>
      </c>
      <c r="Q8" s="21">
        <v>0.75319890522461019</v>
      </c>
      <c r="R8" s="21">
        <v>2.5209253359562172</v>
      </c>
    </row>
    <row r="9" spans="1:18" x14ac:dyDescent="0.3">
      <c r="A9" s="4" t="s">
        <v>12</v>
      </c>
      <c r="B9" s="4"/>
      <c r="C9" s="11" t="e">
        <v>#NUM!</v>
      </c>
      <c r="D9" s="12" t="e">
        <v>#NUM!</v>
      </c>
      <c r="E9" s="11">
        <v>3.4339334874272362E-2</v>
      </c>
      <c r="F9" s="12">
        <v>0.16403724989279311</v>
      </c>
      <c r="G9" s="11">
        <v>-1.9176447877484579</v>
      </c>
      <c r="H9" s="12">
        <v>-9.160491267674022</v>
      </c>
      <c r="I9" s="11">
        <v>-0.16511792522158511</v>
      </c>
      <c r="J9" s="12">
        <v>-0.78875990057820289</v>
      </c>
      <c r="K9" s="11">
        <v>0.43066888601858028</v>
      </c>
      <c r="L9" s="12">
        <v>2.0572832856413221</v>
      </c>
      <c r="M9" s="11">
        <v>-0.42890159868487093</v>
      </c>
      <c r="N9" s="12">
        <v>-2.0488410442568146</v>
      </c>
      <c r="O9" s="11">
        <v>-0.24696275240910881</v>
      </c>
      <c r="P9" s="12">
        <v>-1.1797284624023572</v>
      </c>
      <c r="Q9" s="22">
        <v>0.11362303207874769</v>
      </c>
      <c r="R9" s="22">
        <v>0.54277142451709537</v>
      </c>
    </row>
    <row r="10" spans="1:18" x14ac:dyDescent="0.3">
      <c r="A10" t="s">
        <v>13</v>
      </c>
      <c r="C10" s="9" t="e">
        <v>#NUM!</v>
      </c>
      <c r="D10" s="10" t="e">
        <v>#NUM!</v>
      </c>
      <c r="E10" s="9">
        <v>-0.46097348290509754</v>
      </c>
      <c r="F10" s="10">
        <v>-4.5739803287200154</v>
      </c>
      <c r="G10" s="9">
        <v>-9.331352272490644E-3</v>
      </c>
      <c r="H10" s="10">
        <v>-9.2589754763650944E-2</v>
      </c>
      <c r="I10" s="9">
        <v>0.21039910968580208</v>
      </c>
      <c r="J10" s="10">
        <v>2.0876719042886656</v>
      </c>
      <c r="K10" s="9">
        <v>0.67842775095265884</v>
      </c>
      <c r="L10" s="10">
        <v>6.7316565971628215</v>
      </c>
      <c r="M10" s="9">
        <v>0.10106106351338606</v>
      </c>
      <c r="N10" s="10">
        <v>1.0027720327785481</v>
      </c>
      <c r="O10" s="9">
        <v>-9.4317808989349328E-2</v>
      </c>
      <c r="P10" s="10">
        <v>-0.93586251479474214</v>
      </c>
      <c r="Q10" s="21">
        <v>0.26682652381842537</v>
      </c>
      <c r="R10" s="21">
        <v>2.6475693643694491</v>
      </c>
    </row>
    <row r="11" spans="1:18" x14ac:dyDescent="0.3">
      <c r="A11" t="s">
        <v>14</v>
      </c>
      <c r="C11" s="9" t="e">
        <v>#NUM!</v>
      </c>
      <c r="D11" s="10" t="e">
        <v>#NUM!</v>
      </c>
      <c r="E11" s="9">
        <v>-0.47021043076327756</v>
      </c>
      <c r="F11" s="10">
        <v>-12.094844628247316</v>
      </c>
      <c r="G11" s="9">
        <v>-0.46187468344966498</v>
      </c>
      <c r="H11" s="10">
        <v>-11.880430906172251</v>
      </c>
      <c r="I11" s="9">
        <v>5.4254014435313941E-2</v>
      </c>
      <c r="J11" s="10">
        <v>1.3955323661974717</v>
      </c>
      <c r="K11" s="9">
        <v>0.28649690741409506</v>
      </c>
      <c r="L11" s="10">
        <v>7.3693294638785289</v>
      </c>
      <c r="M11" s="9">
        <v>0.66638039841969543</v>
      </c>
      <c r="N11" s="10">
        <v>17.140766888375055</v>
      </c>
      <c r="O11" s="9">
        <v>-0.20350172603946148</v>
      </c>
      <c r="P11" s="10">
        <v>-5.2345111826465711</v>
      </c>
      <c r="Q11" s="21">
        <v>-9.6050829084523889E-3</v>
      </c>
      <c r="R11" s="21">
        <v>-0.24706382040608332</v>
      </c>
    </row>
    <row r="12" spans="1:18" x14ac:dyDescent="0.3">
      <c r="A12" s="4" t="s">
        <v>34</v>
      </c>
      <c r="B12" s="4"/>
      <c r="C12" s="11" t="e">
        <v>#NUM!</v>
      </c>
      <c r="D12" s="12" t="e">
        <v>#NUM!</v>
      </c>
      <c r="E12" s="11">
        <v>-0.183897320359073</v>
      </c>
      <c r="F12" s="12">
        <v>-3.1109212207000709</v>
      </c>
      <c r="G12" s="11">
        <v>-0.14983844411395075</v>
      </c>
      <c r="H12" s="12">
        <v>-2.5347601289709232</v>
      </c>
      <c r="I12" s="11">
        <v>-0.11769794773257845</v>
      </c>
      <c r="J12" s="12">
        <v>-1.9910515418016601</v>
      </c>
      <c r="K12" s="11">
        <v>-0.48184960513163749</v>
      </c>
      <c r="L12" s="12">
        <v>-8.1512670160884397</v>
      </c>
      <c r="M12" s="11">
        <v>1.0158094898086434</v>
      </c>
      <c r="N12" s="12">
        <v>17.184063867074777</v>
      </c>
      <c r="O12" s="11">
        <v>-0.12904809573105455</v>
      </c>
      <c r="P12" s="12">
        <v>-2.183057690654735</v>
      </c>
      <c r="Q12" s="22">
        <v>-0.35970387188375585</v>
      </c>
      <c r="R12" s="22">
        <v>-6.0849739736620734</v>
      </c>
    </row>
    <row r="13" spans="1:18" x14ac:dyDescent="0.3">
      <c r="A13" s="4" t="s">
        <v>25</v>
      </c>
      <c r="B13" s="4"/>
      <c r="C13" s="11" t="e">
        <v>#NUM!</v>
      </c>
      <c r="D13" s="12" t="e">
        <v>#NUM!</v>
      </c>
      <c r="E13" s="11">
        <v>-0.88135176690760142</v>
      </c>
      <c r="F13" s="12">
        <v>-2.1502377701629429</v>
      </c>
      <c r="G13" s="11">
        <v>0.4894104015834021</v>
      </c>
      <c r="H13" s="12">
        <v>1.19401670264714</v>
      </c>
      <c r="I13" s="11">
        <v>-0.26451911605128403</v>
      </c>
      <c r="J13" s="12">
        <v>-0.64534844725989515</v>
      </c>
      <c r="K13" s="11">
        <v>-0.65959890696567713</v>
      </c>
      <c r="L13" s="12">
        <v>-1.609226345449061</v>
      </c>
      <c r="M13" s="11">
        <v>0.62475486593408902</v>
      </c>
      <c r="N13" s="12">
        <v>1.5242171857646021</v>
      </c>
      <c r="O13" s="11">
        <v>-0.72907207700181542</v>
      </c>
      <c r="P13" s="12">
        <v>-1.778720343003295</v>
      </c>
      <c r="Q13" s="22">
        <v>-0.55511512043427302</v>
      </c>
      <c r="R13" s="22">
        <v>-1.3543167933212548</v>
      </c>
    </row>
    <row r="14" spans="1:18" x14ac:dyDescent="0.3">
      <c r="A14" t="s">
        <v>35</v>
      </c>
      <c r="C14" s="9" t="e">
        <v>#NUM!</v>
      </c>
      <c r="D14" s="10" t="e">
        <v>#NUM!</v>
      </c>
      <c r="E14" s="9">
        <v>-0.6366682016469335</v>
      </c>
      <c r="F14" s="10">
        <v>-0.98746694803037327</v>
      </c>
      <c r="G14" s="9">
        <v>0.94179790399003194</v>
      </c>
      <c r="H14" s="10">
        <v>1.4607205126763514</v>
      </c>
      <c r="I14" s="9">
        <v>-0.50501943962710971</v>
      </c>
      <c r="J14" s="10">
        <v>-0.78328084150359634</v>
      </c>
      <c r="K14" s="9">
        <v>-0.76829805878159452</v>
      </c>
      <c r="L14" s="10">
        <v>-1.1916237332415793</v>
      </c>
      <c r="M14" s="9">
        <v>-0.51673799469594395</v>
      </c>
      <c r="N14" s="10">
        <v>-0.80145622042029729</v>
      </c>
      <c r="O14" s="9">
        <v>-0.76829805878159452</v>
      </c>
      <c r="P14" s="10">
        <v>-1.1916237332415793</v>
      </c>
      <c r="Q14" s="21">
        <v>-0.76829805878159452</v>
      </c>
      <c r="R14" s="21">
        <v>-1.1916237332415793</v>
      </c>
    </row>
    <row r="15" spans="1:18" x14ac:dyDescent="0.3">
      <c r="A15" t="s">
        <v>36</v>
      </c>
      <c r="C15" s="9" t="e">
        <v>#NUM!</v>
      </c>
      <c r="D15" s="10" t="e">
        <v>#NUM!</v>
      </c>
      <c r="E15" s="9">
        <v>0.16335024878008511</v>
      </c>
      <c r="F15" s="10">
        <v>0.20667811545736958</v>
      </c>
      <c r="G15" s="9">
        <v>-0.86913898169800607</v>
      </c>
      <c r="H15" s="10">
        <v>-1.0996739101984214</v>
      </c>
      <c r="I15" s="9">
        <v>0.60368531769478107</v>
      </c>
      <c r="J15" s="10">
        <v>0.7638099404330505</v>
      </c>
      <c r="K15" s="9">
        <v>1.089553201533237</v>
      </c>
      <c r="L15" s="10">
        <v>1.3785519401724151</v>
      </c>
      <c r="M15" s="9">
        <v>0.59299963505250319</v>
      </c>
      <c r="N15" s="10">
        <v>0.75028993193979887</v>
      </c>
      <c r="O15" s="9">
        <v>0.62217738302346071</v>
      </c>
      <c r="P15" s="10">
        <v>0.78720693701914946</v>
      </c>
      <c r="Q15" s="21">
        <v>0.7667630193022722</v>
      </c>
      <c r="R15" s="21">
        <v>0.9701432168930777</v>
      </c>
    </row>
    <row r="16" spans="1:18" x14ac:dyDescent="0.3">
      <c r="A16" s="4" t="s">
        <v>37</v>
      </c>
      <c r="B16" s="4"/>
      <c r="C16" s="11" t="e">
        <v>#NUM!</v>
      </c>
      <c r="D16" s="12" t="e">
        <v>#NUM!</v>
      </c>
      <c r="E16" s="11">
        <v>-0.83746057808112939</v>
      </c>
      <c r="F16" s="12">
        <v>-1.7718956970018294</v>
      </c>
      <c r="G16" s="11">
        <v>0.21292653657472538</v>
      </c>
      <c r="H16" s="12">
        <v>0.45050910312545955</v>
      </c>
      <c r="I16" s="11">
        <v>-0.2178493153021524</v>
      </c>
      <c r="J16" s="12">
        <v>-0.46092469840566519</v>
      </c>
      <c r="K16" s="11" t="e">
        <v>#NUM!</v>
      </c>
      <c r="L16" s="12" t="e">
        <v>#NUM!</v>
      </c>
      <c r="M16" s="11">
        <v>0.45445882442920421</v>
      </c>
      <c r="N16" s="12">
        <v>0.96154213887379836</v>
      </c>
      <c r="O16" s="11" t="e">
        <v>#NUM!</v>
      </c>
      <c r="P16" s="12" t="e">
        <v>#NUM!</v>
      </c>
      <c r="Q16" s="22" t="e">
        <v>#NUM!</v>
      </c>
      <c r="R16" s="22" t="e">
        <v>#NUM!</v>
      </c>
    </row>
    <row r="17" spans="1:18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0.43089739959803269</v>
      </c>
      <c r="F17" s="14">
        <v>0.60130174009409032</v>
      </c>
      <c r="G17" s="13">
        <v>0.49542978279260891</v>
      </c>
      <c r="H17" s="14">
        <v>0.69135434738184731</v>
      </c>
      <c r="I17" s="13">
        <v>-1.9157648261001154E-2</v>
      </c>
      <c r="J17" s="14">
        <v>-2.6733805416780498E-2</v>
      </c>
      <c r="K17" s="13">
        <v>-0.10379120194147103</v>
      </c>
      <c r="L17" s="14">
        <v>-0.14483686926884065</v>
      </c>
      <c r="M17" s="13">
        <v>0.87591465187760131</v>
      </c>
      <c r="N17" s="14">
        <v>1.2223072240381088</v>
      </c>
      <c r="O17" s="13">
        <v>0.19694471678014358</v>
      </c>
      <c r="P17" s="14">
        <v>0.27482923083943067</v>
      </c>
      <c r="Q17" s="22">
        <v>-1.6543930309445027</v>
      </c>
      <c r="R17" s="22">
        <v>-2.308645652618154</v>
      </c>
    </row>
    <row r="20" spans="1:18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8" x14ac:dyDescent="0.3">
      <c r="A21" t="s">
        <v>52</v>
      </c>
      <c r="B21">
        <f>Team!J$9</f>
        <v>8.2318652721458285</v>
      </c>
      <c r="C21">
        <f>Team!K$9-B21</f>
        <v>9.4910893315940932</v>
      </c>
      <c r="E21" t="s">
        <v>52</v>
      </c>
      <c r="F21">
        <f>Team!J$12</f>
        <v>42.146878789156858</v>
      </c>
      <c r="G21">
        <f>Team!K$12-F21</f>
        <v>33.785225389729462</v>
      </c>
      <c r="I21" t="s">
        <v>52</v>
      </c>
      <c r="J21">
        <f>Team!J$16</f>
        <v>5.7071778346482578</v>
      </c>
      <c r="K21">
        <f>Team!K$16-J21</f>
        <v>4.2425634177013727</v>
      </c>
      <c r="M21" t="s">
        <v>52</v>
      </c>
      <c r="N21">
        <f>Team!J$17</f>
        <v>3.9017978391384736</v>
      </c>
      <c r="O21">
        <f>Team!K$17-N21</f>
        <v>2.7734512471547514</v>
      </c>
    </row>
    <row r="22" spans="1:18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8" x14ac:dyDescent="0.3">
      <c r="A23" t="s">
        <v>19</v>
      </c>
      <c r="B23">
        <f>Ben!R$9</f>
        <v>7.8634220789759173</v>
      </c>
      <c r="C23">
        <f>Ben!S$9-B23</f>
        <v>9.5453941652668188</v>
      </c>
      <c r="E23" t="s">
        <v>19</v>
      </c>
      <c r="F23">
        <f>Ben!R$12</f>
        <v>44.744390637306864</v>
      </c>
      <c r="G23">
        <f>Ben!S$12-F23</f>
        <v>20.095527429252968</v>
      </c>
      <c r="I23" t="s">
        <v>19</v>
      </c>
      <c r="J23">
        <f>Ben!R$16</f>
        <v>5.2515206591986772</v>
      </c>
      <c r="K23">
        <f>Ben!S$16-J23</f>
        <v>1.6066945703086333</v>
      </c>
      <c r="M23" t="s">
        <v>19</v>
      </c>
      <c r="N23">
        <f>Ben!R$17</f>
        <v>4.7857239801703955</v>
      </c>
      <c r="O23">
        <f>Ben!S$17-N23</f>
        <v>1.9750369918786248</v>
      </c>
    </row>
    <row r="24" spans="1:18" x14ac:dyDescent="0.3">
      <c r="A24" t="s">
        <v>17</v>
      </c>
      <c r="B24">
        <f>Lucas!R$9</f>
        <v>-4.350024129208041E-2</v>
      </c>
      <c r="C24">
        <f>Lucas!S$9-B24</f>
        <v>8.1897557400979792</v>
      </c>
      <c r="E24" t="s">
        <v>17</v>
      </c>
      <c r="F24">
        <f>Lucas!R$12</f>
        <v>47.091458056690378</v>
      </c>
      <c r="G24">
        <f>Lucas!S$12-F24</f>
        <v>17.639702329621066</v>
      </c>
      <c r="I24" t="s">
        <v>17</v>
      </c>
      <c r="J24">
        <f>Lucas!R$16</f>
        <v>6.3482405921561682</v>
      </c>
      <c r="K24">
        <f>Lucas!S$16-J24</f>
        <v>3.4517153062079764</v>
      </c>
      <c r="M24" t="s">
        <v>17</v>
      </c>
      <c r="N24">
        <f>Lucas!R$17</f>
        <v>6</v>
      </c>
      <c r="O24">
        <f>Lucas!S$17-N24</f>
        <v>0</v>
      </c>
    </row>
    <row r="25" spans="1:18" x14ac:dyDescent="0.3">
      <c r="A25" t="s">
        <v>1</v>
      </c>
      <c r="B25">
        <f>Zoe!R$9</f>
        <v>5.5054595918978784</v>
      </c>
      <c r="C25">
        <f>Zoe!S$9-B25</f>
        <v>11.22682256385287</v>
      </c>
      <c r="E25" t="s">
        <v>1</v>
      </c>
      <c r="F25">
        <f>Zoe!R$12</f>
        <v>63.129049453139338</v>
      </c>
      <c r="G25">
        <f>Zoe!S$12-F25</f>
        <v>24.561520537937049</v>
      </c>
      <c r="I25" t="s">
        <v>1</v>
      </c>
      <c r="J25">
        <f>Zoe!R$16</f>
        <v>7.108066916006079</v>
      </c>
      <c r="K25">
        <f>Zoe!S$16-J25</f>
        <v>3.3207465418218547</v>
      </c>
      <c r="M25" t="s">
        <v>1</v>
      </c>
      <c r="N25">
        <f>Zoe!R$17</f>
        <v>5.7902026083550933</v>
      </c>
      <c r="O25">
        <f>Zoe!S$17-N25</f>
        <v>1.2642608115271319</v>
      </c>
    </row>
    <row r="26" spans="1:18" x14ac:dyDescent="0.3">
      <c r="A26" t="s">
        <v>16</v>
      </c>
      <c r="B26">
        <f>Maddie!R$9</f>
        <v>14.999999999999996</v>
      </c>
      <c r="C26">
        <f>Maddie!S$9-B26</f>
        <v>0</v>
      </c>
      <c r="E26" t="s">
        <v>16</v>
      </c>
      <c r="F26">
        <f>Maddie!R$12</f>
        <v>39.190027791200343</v>
      </c>
      <c r="G26">
        <f>Maddie!S$12-F26</f>
        <v>23.072923941498672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3.7943045704843561</v>
      </c>
      <c r="O26">
        <f>Maddie!S$17-N26</f>
        <v>2.6519173638377769</v>
      </c>
    </row>
    <row r="27" spans="1:18" x14ac:dyDescent="0.3">
      <c r="A27" t="s">
        <v>2</v>
      </c>
      <c r="B27">
        <f>Matt!R$9</f>
        <v>6.9458446461428469</v>
      </c>
      <c r="C27">
        <f>Matt!S$9-B27</f>
        <v>10.490252361887775</v>
      </c>
      <c r="E27" t="s">
        <v>2</v>
      </c>
      <c r="F27">
        <f>Matt!R$12</f>
        <v>40.984185231123845</v>
      </c>
      <c r="G27">
        <f>Matt!S$12-F27</f>
        <v>32.804107851569825</v>
      </c>
      <c r="I27" t="s">
        <v>2</v>
      </c>
      <c r="J27">
        <f>Matt!R$16</f>
        <v>5.04991777063697</v>
      </c>
      <c r="K27">
        <f>Matt!S$16-J27</f>
        <v>4.7356792564695418</v>
      </c>
      <c r="M27" t="s">
        <v>2</v>
      </c>
      <c r="N27">
        <f>Matt!R$17</f>
        <v>3.8100823631423095</v>
      </c>
      <c r="O27">
        <f>Matt!S$17-N27</f>
        <v>2.925160727781412</v>
      </c>
    </row>
    <row r="28" spans="1:18" x14ac:dyDescent="0.3">
      <c r="A28" t="s">
        <v>21</v>
      </c>
      <c r="B28">
        <f>Caleb!R$9</f>
        <v>5.8519531429896094</v>
      </c>
      <c r="C28">
        <f>Caleb!S$9-B28</f>
        <v>11.524431515012699</v>
      </c>
      <c r="E28" t="s">
        <v>21</v>
      </c>
      <c r="F28">
        <f>Caleb!R$12</f>
        <v>45.300554635319976</v>
      </c>
      <c r="G28">
        <f>Caleb!S$12-F28</f>
        <v>24.47628359153952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4.4334290333117403</v>
      </c>
      <c r="O28">
        <f>Caleb!S$17-N28</f>
        <v>2.3658335675645539</v>
      </c>
    </row>
  </sheetData>
  <mergeCells count="8">
    <mergeCell ref="Q2:R2"/>
    <mergeCell ref="O2:P2"/>
    <mergeCell ref="C2:D2"/>
    <mergeCell ref="E2:F2"/>
    <mergeCell ref="G2:H2"/>
    <mergeCell ref="I2:J2"/>
    <mergeCell ref="K2:L2"/>
    <mergeCell ref="M2:N2"/>
  </mergeCells>
  <conditionalFormatting sqref="C6 E6 G6 I6 K6 M6 O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 O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G7 I7 K7 M7 O7 Q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G16 I16 K16 M16 O16 Q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G17 I17 K17 M17 O17 Q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H12 J12 L12 N12 P12 R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H13 J13 L13 N13 P13 R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H16 J16 L16 N16 P16 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H17 J17 L17 N17 P17 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 E4 I4 K4 M4 O4 Q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 E5 I5 K5 M5 O5 Q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E6 I6 K6 M6 O6 Q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 E8 I8 K8 M8 O8 Q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 E9 I9 K9 M9 O9 Q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 E10 I10 K10 M10 O10 Q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 E11 I11 K11 M11 O11 Q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 E12 I12 K12 M12 O12 Q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 E13 I13 K13 M13 O13 Q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 E14 I14 K14 M14 O14 Q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 E15 I15 K15 M15 O15 Q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 F4 J4 L4 N4 P4 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 F5 J5 L5 N5 P5 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 F6 J6 L6 N6 P6 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 F7 J7 L7 N7 P7 R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 F8 J8 L8 N8 P8 R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 F9 J9 L9 N9 P9 R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 F10 J10 L10 N10 P10 R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 F11 J11 L11 N11 P11 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 F14 J14 L14 N14 P14 R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 F15 J15 L15 N15 P15 R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F358-7B1D-462A-AA1F-394128E7EBB4}">
  <dimension ref="A1:BL18"/>
  <sheetViews>
    <sheetView workbookViewId="0">
      <selection activeCell="P23" sqref="P23"/>
    </sheetView>
  </sheetViews>
  <sheetFormatPr defaultRowHeight="14.4" x14ac:dyDescent="0.3"/>
  <cols>
    <col min="1" max="1" width="17" customWidth="1"/>
    <col min="19" max="19" width="18" customWidth="1"/>
  </cols>
  <sheetData>
    <row r="1" spans="1:64" ht="15" thickBot="1" x14ac:dyDescent="0.35"/>
    <row r="2" spans="1:64" ht="15" thickBot="1" x14ac:dyDescent="0.35">
      <c r="T2" s="37" t="s">
        <v>0</v>
      </c>
      <c r="U2" s="38"/>
      <c r="V2" s="38"/>
      <c r="W2" s="38"/>
      <c r="X2" s="38"/>
      <c r="Y2" s="38"/>
      <c r="Z2" s="38"/>
      <c r="AA2" s="38"/>
      <c r="AB2" s="38"/>
      <c r="AC2" s="38" t="s">
        <v>19</v>
      </c>
      <c r="AD2" s="38"/>
      <c r="AE2" s="38"/>
      <c r="AF2" s="38"/>
      <c r="AG2" s="38"/>
      <c r="AH2" s="38"/>
      <c r="AI2" s="38"/>
      <c r="AJ2" s="38"/>
      <c r="AK2" s="38"/>
      <c r="AL2" s="38" t="s">
        <v>17</v>
      </c>
      <c r="AM2" s="38"/>
      <c r="AN2" s="38"/>
      <c r="AO2" s="38"/>
      <c r="AP2" s="38"/>
      <c r="AQ2" s="38"/>
      <c r="AR2" s="38"/>
      <c r="AS2" s="38"/>
      <c r="AT2" s="38"/>
      <c r="AU2" s="38" t="s">
        <v>18</v>
      </c>
      <c r="AV2" s="38"/>
      <c r="AW2" s="38"/>
      <c r="AX2" s="38"/>
      <c r="AY2" s="38"/>
      <c r="AZ2" s="38"/>
      <c r="BA2" s="38"/>
      <c r="BB2" s="38"/>
      <c r="BC2" s="38"/>
      <c r="BD2" s="38" t="s">
        <v>15</v>
      </c>
      <c r="BE2" s="38"/>
      <c r="BF2" s="38"/>
      <c r="BG2" s="38"/>
      <c r="BH2" s="38"/>
      <c r="BI2" s="38"/>
      <c r="BJ2" s="38"/>
      <c r="BK2" s="38"/>
      <c r="BL2" s="39"/>
    </row>
    <row r="3" spans="1:64" x14ac:dyDescent="0.3">
      <c r="B3" s="37" t="s">
        <v>0</v>
      </c>
      <c r="C3" s="38"/>
      <c r="D3" s="38"/>
      <c r="E3" s="38" t="s">
        <v>19</v>
      </c>
      <c r="F3" s="38"/>
      <c r="G3" s="38"/>
      <c r="H3" s="38" t="s">
        <v>17</v>
      </c>
      <c r="I3" s="38"/>
      <c r="J3" s="38"/>
      <c r="K3" s="38" t="s">
        <v>18</v>
      </c>
      <c r="L3" s="38"/>
      <c r="M3" s="38"/>
      <c r="N3" s="38" t="s">
        <v>15</v>
      </c>
      <c r="O3" s="38"/>
      <c r="P3" s="39"/>
      <c r="T3" s="41" t="s">
        <v>1</v>
      </c>
      <c r="U3" s="40"/>
      <c r="V3" s="40"/>
      <c r="W3" s="40" t="s">
        <v>23</v>
      </c>
      <c r="X3" s="40"/>
      <c r="Y3" s="40"/>
      <c r="Z3" s="40" t="s">
        <v>20</v>
      </c>
      <c r="AA3" s="40"/>
      <c r="AB3" s="40"/>
      <c r="AC3" s="40" t="s">
        <v>1</v>
      </c>
      <c r="AD3" s="40"/>
      <c r="AE3" s="40"/>
      <c r="AF3" s="40" t="s">
        <v>23</v>
      </c>
      <c r="AG3" s="40"/>
      <c r="AH3" s="40"/>
      <c r="AI3" s="40" t="s">
        <v>20</v>
      </c>
      <c r="AJ3" s="40"/>
      <c r="AK3" s="40"/>
      <c r="AL3" s="40" t="s">
        <v>1</v>
      </c>
      <c r="AM3" s="40"/>
      <c r="AN3" s="40"/>
      <c r="AO3" s="40" t="s">
        <v>23</v>
      </c>
      <c r="AP3" s="40"/>
      <c r="AQ3" s="40"/>
      <c r="AR3" s="40" t="s">
        <v>20</v>
      </c>
      <c r="AS3" s="40"/>
      <c r="AT3" s="40"/>
      <c r="AU3" s="40" t="s">
        <v>1</v>
      </c>
      <c r="AV3" s="40"/>
      <c r="AW3" s="40"/>
      <c r="AX3" s="40" t="s">
        <v>23</v>
      </c>
      <c r="AY3" s="40"/>
      <c r="AZ3" s="40"/>
      <c r="BA3" s="40" t="s">
        <v>20</v>
      </c>
      <c r="BB3" s="40"/>
      <c r="BC3" s="40"/>
      <c r="BD3" s="40" t="s">
        <v>1</v>
      </c>
      <c r="BE3" s="40"/>
      <c r="BF3" s="40"/>
      <c r="BG3" s="40" t="s">
        <v>23</v>
      </c>
      <c r="BH3" s="40"/>
      <c r="BI3" s="40"/>
      <c r="BJ3" s="40" t="s">
        <v>20</v>
      </c>
      <c r="BK3" s="40"/>
      <c r="BL3" s="42"/>
    </row>
    <row r="4" spans="1:64" x14ac:dyDescent="0.3">
      <c r="B4" s="26" t="s">
        <v>1</v>
      </c>
      <c r="C4" s="25" t="s">
        <v>23</v>
      </c>
      <c r="D4" s="25" t="s">
        <v>20</v>
      </c>
      <c r="E4" s="25" t="s">
        <v>1</v>
      </c>
      <c r="F4" s="25" t="s">
        <v>23</v>
      </c>
      <c r="G4" s="25" t="s">
        <v>20</v>
      </c>
      <c r="H4" s="25" t="s">
        <v>1</v>
      </c>
      <c r="I4" s="25" t="s">
        <v>23</v>
      </c>
      <c r="J4" s="25" t="s">
        <v>20</v>
      </c>
      <c r="K4" s="25" t="s">
        <v>1</v>
      </c>
      <c r="L4" s="25" t="s">
        <v>23</v>
      </c>
      <c r="M4" s="25" t="s">
        <v>20</v>
      </c>
      <c r="N4" s="25" t="s">
        <v>1</v>
      </c>
      <c r="O4" s="25" t="s">
        <v>23</v>
      </c>
      <c r="P4" s="27" t="s">
        <v>20</v>
      </c>
      <c r="T4" s="26" t="s">
        <v>16</v>
      </c>
      <c r="U4" s="25" t="s">
        <v>21</v>
      </c>
      <c r="V4" s="25" t="s">
        <v>2</v>
      </c>
      <c r="W4" s="25" t="s">
        <v>16</v>
      </c>
      <c r="X4" s="25" t="s">
        <v>21</v>
      </c>
      <c r="Y4" s="25" t="s">
        <v>2</v>
      </c>
      <c r="Z4" s="25" t="s">
        <v>16</v>
      </c>
      <c r="AA4" s="25" t="s">
        <v>21</v>
      </c>
      <c r="AB4" s="25" t="s">
        <v>2</v>
      </c>
      <c r="AC4" s="25" t="s">
        <v>16</v>
      </c>
      <c r="AD4" s="25" t="s">
        <v>21</v>
      </c>
      <c r="AE4" s="25" t="s">
        <v>2</v>
      </c>
      <c r="AF4" s="25" t="s">
        <v>16</v>
      </c>
      <c r="AG4" s="25" t="s">
        <v>21</v>
      </c>
      <c r="AH4" s="25" t="s">
        <v>2</v>
      </c>
      <c r="AI4" s="25" t="s">
        <v>16</v>
      </c>
      <c r="AJ4" s="25" t="s">
        <v>21</v>
      </c>
      <c r="AK4" s="25" t="s">
        <v>2</v>
      </c>
      <c r="AL4" s="25" t="s">
        <v>16</v>
      </c>
      <c r="AM4" s="25" t="s">
        <v>21</v>
      </c>
      <c r="AN4" s="25" t="s">
        <v>2</v>
      </c>
      <c r="AO4" s="25" t="s">
        <v>16</v>
      </c>
      <c r="AP4" s="25" t="s">
        <v>21</v>
      </c>
      <c r="AQ4" s="25" t="s">
        <v>2</v>
      </c>
      <c r="AR4" s="25" t="s">
        <v>16</v>
      </c>
      <c r="AS4" s="25" t="s">
        <v>21</v>
      </c>
      <c r="AT4" s="25" t="s">
        <v>2</v>
      </c>
      <c r="AU4" s="25" t="s">
        <v>16</v>
      </c>
      <c r="AV4" s="25" t="s">
        <v>21</v>
      </c>
      <c r="AW4" s="25" t="s">
        <v>2</v>
      </c>
      <c r="AX4" s="25" t="s">
        <v>16</v>
      </c>
      <c r="AY4" s="25" t="s">
        <v>21</v>
      </c>
      <c r="AZ4" s="25" t="s">
        <v>2</v>
      </c>
      <c r="BA4" s="25" t="s">
        <v>16</v>
      </c>
      <c r="BB4" s="25" t="s">
        <v>21</v>
      </c>
      <c r="BC4" s="25" t="s">
        <v>2</v>
      </c>
      <c r="BD4" s="25" t="s">
        <v>16</v>
      </c>
      <c r="BE4" s="25" t="s">
        <v>21</v>
      </c>
      <c r="BF4" s="25" t="s">
        <v>2</v>
      </c>
      <c r="BG4" s="25" t="s">
        <v>16</v>
      </c>
      <c r="BH4" s="25" t="s">
        <v>21</v>
      </c>
      <c r="BI4" s="25" t="s">
        <v>2</v>
      </c>
      <c r="BJ4" s="25" t="s">
        <v>16</v>
      </c>
      <c r="BK4" s="25" t="s">
        <v>21</v>
      </c>
      <c r="BL4" s="27" t="s">
        <v>2</v>
      </c>
    </row>
    <row r="5" spans="1:64" x14ac:dyDescent="0.3">
      <c r="A5" t="s">
        <v>3</v>
      </c>
      <c r="B5" s="7">
        <v>8.2096910447612137E-2</v>
      </c>
      <c r="C5">
        <v>0.27606277609588176</v>
      </c>
      <c r="D5">
        <v>0.11064733817569616</v>
      </c>
      <c r="E5">
        <v>-0.20954872086312598</v>
      </c>
      <c r="F5">
        <v>-0.38537429981345001</v>
      </c>
      <c r="G5">
        <v>6.6842788035591461E-2</v>
      </c>
      <c r="H5">
        <v>-3.4042555851174605E-2</v>
      </c>
      <c r="I5">
        <v>-4.8884380602364941E-2</v>
      </c>
      <c r="J5">
        <v>-0.21871950771596599</v>
      </c>
      <c r="K5">
        <v>-0.24789937668659542</v>
      </c>
      <c r="L5" t="e">
        <v>#NUM!</v>
      </c>
      <c r="M5">
        <v>-0.38537429981345001</v>
      </c>
      <c r="N5">
        <v>-0.38537429981345001</v>
      </c>
      <c r="O5">
        <v>0.60889793046503993</v>
      </c>
      <c r="P5" s="8">
        <v>-0.38537429981345001</v>
      </c>
      <c r="S5" t="s">
        <v>3</v>
      </c>
      <c r="T5" s="7">
        <v>-0.19319292879010347</v>
      </c>
      <c r="U5">
        <v>0.25037277858770207</v>
      </c>
      <c r="V5">
        <v>-1.974315297909035E-5</v>
      </c>
      <c r="W5">
        <v>-0.38537429981345001</v>
      </c>
      <c r="X5">
        <v>0.61462570018655005</v>
      </c>
      <c r="Y5">
        <v>-0.38537429981345001</v>
      </c>
      <c r="Z5">
        <v>-0.38537429981345001</v>
      </c>
      <c r="AA5">
        <v>0.11462570018654999</v>
      </c>
      <c r="AB5">
        <v>0.22985980833417757</v>
      </c>
      <c r="AC5" t="e">
        <v>#NUM!</v>
      </c>
      <c r="AD5">
        <v>-0.10305239089879764</v>
      </c>
      <c r="AE5">
        <v>-0.31274292158313094</v>
      </c>
      <c r="AF5" t="e">
        <v>#NUM!</v>
      </c>
      <c r="AG5" t="e">
        <v>#NUM!</v>
      </c>
      <c r="AH5">
        <v>-0.38537429981345001</v>
      </c>
      <c r="AI5" t="e">
        <v>#NUM!</v>
      </c>
      <c r="AJ5">
        <v>7.2237227159466677E-2</v>
      </c>
      <c r="AK5">
        <v>6.5890584254452822E-2</v>
      </c>
      <c r="AL5">
        <v>-3.4042555851174605E-2</v>
      </c>
      <c r="AM5" t="e">
        <v>#NUM!</v>
      </c>
      <c r="AN5" t="e">
        <v>#NUM!</v>
      </c>
      <c r="AO5">
        <v>0.61462570018655005</v>
      </c>
      <c r="AP5">
        <v>-0.20456884668471612</v>
      </c>
      <c r="AQ5">
        <v>7.7983216270505085E-2</v>
      </c>
      <c r="AR5">
        <v>0.61462570018655005</v>
      </c>
      <c r="AS5">
        <v>-0.38537429981345001</v>
      </c>
      <c r="AT5" t="e">
        <v>#NUM!</v>
      </c>
      <c r="AU5">
        <v>-0.24789937668659542</v>
      </c>
      <c r="AV5" t="e">
        <v>#NUM!</v>
      </c>
      <c r="AW5" t="e">
        <v>#NUM!</v>
      </c>
      <c r="AX5" t="e">
        <v>#NUM!</v>
      </c>
      <c r="AY5" t="e">
        <v>#NUM!</v>
      </c>
      <c r="AZ5" t="e">
        <v>#NUM!</v>
      </c>
      <c r="BA5">
        <v>-0.38537429981345001</v>
      </c>
      <c r="BB5" t="e">
        <v>#NUM!</v>
      </c>
      <c r="BC5" t="e">
        <v>#NUM!</v>
      </c>
      <c r="BD5" t="e">
        <v>#NUM!</v>
      </c>
      <c r="BE5">
        <v>-0.38537429981345001</v>
      </c>
      <c r="BF5" t="e">
        <v>#NUM!</v>
      </c>
      <c r="BG5">
        <v>0.61462570018655005</v>
      </c>
      <c r="BH5">
        <v>0.6084567666445746</v>
      </c>
      <c r="BI5" t="e">
        <v>#NUM!</v>
      </c>
      <c r="BJ5" t="e">
        <v>#NUM!</v>
      </c>
      <c r="BK5">
        <v>-0.38537429981345001</v>
      </c>
      <c r="BL5" s="8">
        <v>-0.38537429981345001</v>
      </c>
    </row>
    <row r="6" spans="1:64" x14ac:dyDescent="0.3">
      <c r="A6" t="s">
        <v>30</v>
      </c>
      <c r="B6" s="7">
        <v>-8.0127421876271029E-3</v>
      </c>
      <c r="C6">
        <v>7.9723364767559521E-2</v>
      </c>
      <c r="D6">
        <v>-8.0127421876271029E-3</v>
      </c>
      <c r="E6">
        <v>-8.0127421876271029E-3</v>
      </c>
      <c r="F6">
        <v>-8.0127421876271029E-3</v>
      </c>
      <c r="G6">
        <v>-8.0127421876271029E-3</v>
      </c>
      <c r="H6">
        <v>-8.0127421876271029E-3</v>
      </c>
      <c r="I6">
        <v>-8.0127421876271029E-3</v>
      </c>
      <c r="J6">
        <v>-8.0127421876271029E-3</v>
      </c>
      <c r="K6">
        <v>-8.0127421876271029E-3</v>
      </c>
      <c r="L6" t="e">
        <v>#NUM!</v>
      </c>
      <c r="M6">
        <v>-8.0127421876271029E-3</v>
      </c>
      <c r="N6">
        <v>-8.0127421876271029E-3</v>
      </c>
      <c r="O6">
        <v>-8.0127421876271029E-3</v>
      </c>
      <c r="P6" s="8">
        <v>-8.0127421876271029E-3</v>
      </c>
      <c r="S6" t="s">
        <v>30</v>
      </c>
      <c r="T6" s="7">
        <v>-8.0127421876271029E-3</v>
      </c>
      <c r="U6">
        <v>-8.0127421876271029E-3</v>
      </c>
      <c r="V6">
        <v>-8.0127421876271029E-3</v>
      </c>
      <c r="W6">
        <v>0.99198725781237285</v>
      </c>
      <c r="X6">
        <v>-8.0127421876271029E-3</v>
      </c>
      <c r="Y6">
        <v>-8.0127421876271029E-3</v>
      </c>
      <c r="Z6">
        <v>-8.0127421876271029E-3</v>
      </c>
      <c r="AA6">
        <v>-8.0127421876271029E-3</v>
      </c>
      <c r="AB6">
        <v>-8.0127421876271029E-3</v>
      </c>
      <c r="AC6" t="e">
        <v>#NUM!</v>
      </c>
      <c r="AD6">
        <v>-8.0127421876271029E-3</v>
      </c>
      <c r="AE6">
        <v>-8.0127421876271029E-3</v>
      </c>
      <c r="AF6" t="e">
        <v>#NUM!</v>
      </c>
      <c r="AG6" t="e">
        <v>#NUM!</v>
      </c>
      <c r="AH6">
        <v>-8.0127421876271029E-3</v>
      </c>
      <c r="AI6" t="e">
        <v>#NUM!</v>
      </c>
      <c r="AJ6">
        <v>-8.0127421876271029E-3</v>
      </c>
      <c r="AK6">
        <v>-8.0127421876271029E-3</v>
      </c>
      <c r="AL6">
        <v>-8.0127421876271029E-3</v>
      </c>
      <c r="AM6" t="e">
        <v>#NUM!</v>
      </c>
      <c r="AN6" t="e">
        <v>#NUM!</v>
      </c>
      <c r="AO6">
        <v>-8.0127421876271029E-3</v>
      </c>
      <c r="AP6">
        <v>-8.0127421876271029E-3</v>
      </c>
      <c r="AQ6">
        <v>-8.0127421876271029E-3</v>
      </c>
      <c r="AR6">
        <v>-8.0127421876271029E-3</v>
      </c>
      <c r="AS6">
        <v>-8.0127421876271029E-3</v>
      </c>
      <c r="AT6" t="e">
        <v>#NUM!</v>
      </c>
      <c r="AU6">
        <v>-8.0127421876271029E-3</v>
      </c>
      <c r="AV6" t="e">
        <v>#NUM!</v>
      </c>
      <c r="AW6" t="e">
        <v>#NUM!</v>
      </c>
      <c r="AX6" t="e">
        <v>#NUM!</v>
      </c>
      <c r="AY6" t="e">
        <v>#NUM!</v>
      </c>
      <c r="AZ6" t="e">
        <v>#NUM!</v>
      </c>
      <c r="BA6">
        <v>-8.0127421876271029E-3</v>
      </c>
      <c r="BB6" t="e">
        <v>#NUM!</v>
      </c>
      <c r="BC6" t="e">
        <v>#NUM!</v>
      </c>
      <c r="BD6" t="e">
        <v>#NUM!</v>
      </c>
      <c r="BE6">
        <v>-8.0127421876271029E-3</v>
      </c>
      <c r="BF6" t="e">
        <v>#NUM!</v>
      </c>
      <c r="BG6">
        <v>-8.0127421876271029E-3</v>
      </c>
      <c r="BH6">
        <v>-8.0127421876271029E-3</v>
      </c>
      <c r="BI6" t="e">
        <v>#NUM!</v>
      </c>
      <c r="BJ6" t="e">
        <v>#NUM!</v>
      </c>
      <c r="BK6">
        <v>-8.0127421876271029E-3</v>
      </c>
      <c r="BL6" s="8">
        <v>-8.0127421876271029E-3</v>
      </c>
    </row>
    <row r="7" spans="1:64" x14ac:dyDescent="0.3">
      <c r="A7" t="s">
        <v>31</v>
      </c>
      <c r="B7" s="7">
        <v>0.71619345647128263</v>
      </c>
      <c r="C7">
        <v>2.3472442949652486</v>
      </c>
      <c r="D7">
        <v>-0.67750018394959266</v>
      </c>
      <c r="E7">
        <v>0.13821392540994548</v>
      </c>
      <c r="F7">
        <v>2.90226400312077</v>
      </c>
      <c r="G7">
        <v>-0.32670130237190698</v>
      </c>
      <c r="H7">
        <v>-0.62929367159619609</v>
      </c>
      <c r="I7">
        <v>-0.87070909995879564</v>
      </c>
      <c r="J7">
        <v>-4.7644976600993578</v>
      </c>
      <c r="K7">
        <v>-1.7851106125135026</v>
      </c>
      <c r="L7" t="e">
        <v>#NUM!</v>
      </c>
      <c r="M7">
        <v>-1.09773599687923</v>
      </c>
      <c r="N7">
        <v>-2.7644026635458965</v>
      </c>
      <c r="O7">
        <v>1.8192946732529345</v>
      </c>
      <c r="P7" s="8">
        <v>0.70992298747264826</v>
      </c>
      <c r="S7" t="s">
        <v>31</v>
      </c>
      <c r="T7" s="7">
        <v>1.9804502928873049</v>
      </c>
      <c r="U7">
        <v>0.66952519747073413</v>
      </c>
      <c r="V7">
        <v>9.3817919906594938E-2</v>
      </c>
      <c r="W7">
        <v>1.90226400312077</v>
      </c>
      <c r="X7">
        <v>3.90226400312077</v>
      </c>
      <c r="Y7">
        <v>-1.59773599687923</v>
      </c>
      <c r="Z7">
        <v>2.90226400312077</v>
      </c>
      <c r="AA7">
        <v>-1.09773599687923</v>
      </c>
      <c r="AB7">
        <v>-1.3465870684260093</v>
      </c>
      <c r="AC7" t="e">
        <v>#NUM!</v>
      </c>
      <c r="AD7">
        <v>-1.5021077602758277</v>
      </c>
      <c r="AE7">
        <v>1.7276741944608389</v>
      </c>
      <c r="AF7" t="e">
        <v>#NUM!</v>
      </c>
      <c r="AG7" t="e">
        <v>#NUM!</v>
      </c>
      <c r="AH7">
        <v>2.90226400312077</v>
      </c>
      <c r="AI7" t="e">
        <v>#NUM!</v>
      </c>
      <c r="AJ7">
        <v>-3.3520668350417298</v>
      </c>
      <c r="AK7">
        <v>0.20732353939238202</v>
      </c>
      <c r="AL7">
        <v>-0.62929367159619609</v>
      </c>
      <c r="AM7" t="e">
        <v>#NUM!</v>
      </c>
      <c r="AN7" t="e">
        <v>#NUM!</v>
      </c>
      <c r="AO7">
        <v>1.90226400312077</v>
      </c>
      <c r="AP7">
        <v>-2.506378012983951</v>
      </c>
      <c r="AQ7">
        <v>0.94103707389017277</v>
      </c>
      <c r="AR7">
        <v>1.90226400312077</v>
      </c>
      <c r="AS7">
        <v>-6.09773599687923</v>
      </c>
      <c r="AT7" t="e">
        <v>#NUM!</v>
      </c>
      <c r="AU7">
        <v>-1.7851106125135026</v>
      </c>
      <c r="AV7" t="e">
        <v>#NUM!</v>
      </c>
      <c r="AW7" t="e">
        <v>#NUM!</v>
      </c>
      <c r="AX7" t="e">
        <v>#NUM!</v>
      </c>
      <c r="AY7" t="e">
        <v>#NUM!</v>
      </c>
      <c r="AZ7" t="e">
        <v>#NUM!</v>
      </c>
      <c r="BA7">
        <v>-1.09773599687923</v>
      </c>
      <c r="BB7" t="e">
        <v>#NUM!</v>
      </c>
      <c r="BC7" t="e">
        <v>#NUM!</v>
      </c>
      <c r="BD7" t="e">
        <v>#NUM!</v>
      </c>
      <c r="BE7">
        <v>-2.7644026635458965</v>
      </c>
      <c r="BF7" t="e">
        <v>#NUM!</v>
      </c>
      <c r="BG7">
        <v>0.90226400312077004</v>
      </c>
      <c r="BH7">
        <v>1.8899261360368191</v>
      </c>
      <c r="BI7" t="e">
        <v>#NUM!</v>
      </c>
      <c r="BJ7" t="e">
        <v>#NUM!</v>
      </c>
      <c r="BK7">
        <v>0.90226400312076915</v>
      </c>
      <c r="BL7" s="8">
        <v>-6.09773599687923</v>
      </c>
    </row>
    <row r="8" spans="1:64" x14ac:dyDescent="0.3">
      <c r="A8" t="s">
        <v>32</v>
      </c>
      <c r="B8" s="7">
        <v>-5.4911478033305462E-3</v>
      </c>
      <c r="C8">
        <v>-5.4911478033305462E-3</v>
      </c>
      <c r="D8">
        <v>-5.4911478033305462E-3</v>
      </c>
      <c r="E8">
        <v>-5.4911478033305462E-3</v>
      </c>
      <c r="F8">
        <v>-5.4911478033305462E-3</v>
      </c>
      <c r="G8">
        <v>-5.4911478033305462E-3</v>
      </c>
      <c r="H8">
        <v>0.87739827087591094</v>
      </c>
      <c r="I8">
        <v>-5.4911478033305462E-3</v>
      </c>
      <c r="J8">
        <v>-5.4911478033305462E-3</v>
      </c>
      <c r="K8">
        <v>-5.4911478033305462E-3</v>
      </c>
      <c r="L8" t="e">
        <v>#NUM!</v>
      </c>
      <c r="M8">
        <v>-5.4911478033305462E-3</v>
      </c>
      <c r="N8">
        <v>-5.4911478033305462E-3</v>
      </c>
      <c r="O8">
        <v>-5.4911478033305462E-3</v>
      </c>
      <c r="P8" s="8">
        <v>-5.4911478033305462E-3</v>
      </c>
      <c r="S8" t="s">
        <v>32</v>
      </c>
      <c r="T8" s="7">
        <v>-5.4911478033305462E-3</v>
      </c>
      <c r="U8">
        <v>-5.4911478033305462E-3</v>
      </c>
      <c r="V8">
        <v>-5.4911478033305462E-3</v>
      </c>
      <c r="W8">
        <v>-5.4911478033305462E-3</v>
      </c>
      <c r="X8">
        <v>-5.4911478033305462E-3</v>
      </c>
      <c r="Y8">
        <v>-5.4911478033305462E-3</v>
      </c>
      <c r="Z8">
        <v>-5.4911478033305462E-3</v>
      </c>
      <c r="AA8">
        <v>-5.4911478033305462E-3</v>
      </c>
      <c r="AB8">
        <v>-5.4911478033305462E-3</v>
      </c>
      <c r="AC8" t="e">
        <v>#NUM!</v>
      </c>
      <c r="AD8">
        <v>-5.4911478033305462E-3</v>
      </c>
      <c r="AE8">
        <v>-5.4911478033305462E-3</v>
      </c>
      <c r="AF8" t="e">
        <v>#NUM!</v>
      </c>
      <c r="AG8" t="e">
        <v>#NUM!</v>
      </c>
      <c r="AH8">
        <v>-5.4911478033305462E-3</v>
      </c>
      <c r="AI8" t="e">
        <v>#NUM!</v>
      </c>
      <c r="AJ8">
        <v>-5.4911478033305462E-3</v>
      </c>
      <c r="AK8">
        <v>-5.4911478033305462E-3</v>
      </c>
      <c r="AL8">
        <v>0.87739827087591094</v>
      </c>
      <c r="AM8" t="e">
        <v>#NUM!</v>
      </c>
      <c r="AN8" t="e">
        <v>#NUM!</v>
      </c>
      <c r="AO8">
        <v>-5.4911478033305462E-3</v>
      </c>
      <c r="AP8">
        <v>-5.4911478033305462E-3</v>
      </c>
      <c r="AQ8">
        <v>-5.4911478033305462E-3</v>
      </c>
      <c r="AR8">
        <v>-5.4911478033305462E-3</v>
      </c>
      <c r="AS8">
        <v>-5.4911478033305462E-3</v>
      </c>
      <c r="AT8" t="e">
        <v>#NUM!</v>
      </c>
      <c r="AU8">
        <v>-5.4911478033305462E-3</v>
      </c>
      <c r="AV8" t="e">
        <v>#NUM!</v>
      </c>
      <c r="AW8" t="e">
        <v>#NUM!</v>
      </c>
      <c r="AX8" t="e">
        <v>#NUM!</v>
      </c>
      <c r="AY8" t="e">
        <v>#NUM!</v>
      </c>
      <c r="AZ8" t="e">
        <v>#NUM!</v>
      </c>
      <c r="BA8">
        <v>-5.4911478033305462E-3</v>
      </c>
      <c r="BB8" t="e">
        <v>#NUM!</v>
      </c>
      <c r="BC8" t="e">
        <v>#NUM!</v>
      </c>
      <c r="BD8" t="e">
        <v>#NUM!</v>
      </c>
      <c r="BE8">
        <v>-5.4911478033305462E-3</v>
      </c>
      <c r="BF8" t="e">
        <v>#NUM!</v>
      </c>
      <c r="BG8">
        <v>-5.4911478033305462E-3</v>
      </c>
      <c r="BH8">
        <v>-5.4911478033305462E-3</v>
      </c>
      <c r="BI8" t="e">
        <v>#NUM!</v>
      </c>
      <c r="BJ8" t="e">
        <v>#NUM!</v>
      </c>
      <c r="BK8">
        <v>-5.4911478033305462E-3</v>
      </c>
      <c r="BL8" s="8">
        <v>-5.4911478033305462E-3</v>
      </c>
    </row>
    <row r="9" spans="1:64" x14ac:dyDescent="0.3">
      <c r="A9" t="s">
        <v>33</v>
      </c>
      <c r="B9" s="7">
        <v>-0.32491536987337355</v>
      </c>
      <c r="C9">
        <v>-2.3491862813539961</v>
      </c>
      <c r="D9">
        <v>0.29110618033826308</v>
      </c>
      <c r="E9">
        <v>0.4708334057134711</v>
      </c>
      <c r="F9">
        <v>-2.440229656851109</v>
      </c>
      <c r="G9">
        <v>-0.83895273245309099</v>
      </c>
      <c r="H9">
        <v>-3.3231190755303506</v>
      </c>
      <c r="I9">
        <v>1.1768496391003653</v>
      </c>
      <c r="J9">
        <v>3.2265320063690197</v>
      </c>
      <c r="K9">
        <v>-2.0278048874705452</v>
      </c>
      <c r="L9" t="e">
        <v>#NUM!</v>
      </c>
      <c r="M9">
        <v>-3.440229656851109</v>
      </c>
      <c r="N9">
        <v>1.5597703431488901</v>
      </c>
      <c r="O9">
        <v>-2.5060156775544145</v>
      </c>
      <c r="P9" s="8">
        <v>0.64220220699808639</v>
      </c>
      <c r="S9" t="s">
        <v>33</v>
      </c>
      <c r="T9" s="7">
        <v>-1.5184159466176435</v>
      </c>
      <c r="U9">
        <v>1.1138079607829532E-2</v>
      </c>
      <c r="V9">
        <v>-0.13929513007383409</v>
      </c>
      <c r="W9">
        <v>-2.440229656851109</v>
      </c>
      <c r="X9">
        <v>-3.440229656851109</v>
      </c>
      <c r="Y9">
        <v>0.55977034314889096</v>
      </c>
      <c r="Z9">
        <v>-1.440229656851109</v>
      </c>
      <c r="AA9">
        <v>0.55977034314889051</v>
      </c>
      <c r="AB9">
        <v>0.5827489122132965</v>
      </c>
      <c r="AC9" t="e">
        <v>#NUM!</v>
      </c>
      <c r="AD9">
        <v>1.608872646475688</v>
      </c>
      <c r="AE9">
        <v>-0.63191867858647921</v>
      </c>
      <c r="AF9" t="e">
        <v>#NUM!</v>
      </c>
      <c r="AG9" t="e">
        <v>#NUM!</v>
      </c>
      <c r="AH9">
        <v>-2.440229656851109</v>
      </c>
      <c r="AI9" t="e">
        <v>#NUM!</v>
      </c>
      <c r="AJ9">
        <v>1.1869357622301413</v>
      </c>
      <c r="AK9">
        <v>-1.1965540771906236</v>
      </c>
      <c r="AL9">
        <v>-3.3231190755303506</v>
      </c>
      <c r="AM9" t="e">
        <v>#NUM!</v>
      </c>
      <c r="AN9" t="e">
        <v>#NUM!</v>
      </c>
      <c r="AO9">
        <v>-3.440229656851109</v>
      </c>
      <c r="AP9">
        <v>2.9584314450203406</v>
      </c>
      <c r="AQ9">
        <v>-0.61439107646342528</v>
      </c>
      <c r="AR9">
        <v>-3.440229656851109</v>
      </c>
      <c r="AS9">
        <v>4.559770343148891</v>
      </c>
      <c r="AT9" t="e">
        <v>#NUM!</v>
      </c>
      <c r="AU9">
        <v>-2.0278048874705452</v>
      </c>
      <c r="AV9" t="e">
        <v>#NUM!</v>
      </c>
      <c r="AW9" t="e">
        <v>#NUM!</v>
      </c>
      <c r="AX9" t="e">
        <v>#NUM!</v>
      </c>
      <c r="AY9" t="e">
        <v>#NUM!</v>
      </c>
      <c r="AZ9" t="e">
        <v>#NUM!</v>
      </c>
      <c r="BA9">
        <v>-3.440229656851109</v>
      </c>
      <c r="BB9" t="e">
        <v>#NUM!</v>
      </c>
      <c r="BC9" t="e">
        <v>#NUM!</v>
      </c>
      <c r="BD9" t="e">
        <v>#NUM!</v>
      </c>
      <c r="BE9">
        <v>1.5597703431488901</v>
      </c>
      <c r="BF9" t="e">
        <v>#NUM!</v>
      </c>
      <c r="BG9">
        <v>-3.440229656851109</v>
      </c>
      <c r="BH9">
        <v>-2.4340607233091336</v>
      </c>
      <c r="BI9" t="e">
        <v>#NUM!</v>
      </c>
      <c r="BJ9" t="e">
        <v>#NUM!</v>
      </c>
      <c r="BK9">
        <v>0.55977034314889096</v>
      </c>
      <c r="BL9" s="8">
        <v>3.559770343148891</v>
      </c>
    </row>
    <row r="10" spans="1:64" x14ac:dyDescent="0.3">
      <c r="A10" s="4" t="s">
        <v>59</v>
      </c>
      <c r="B10" s="5">
        <v>2.0572832229834326</v>
      </c>
      <c r="C10" s="4">
        <v>-0.95263858264234891</v>
      </c>
      <c r="D10" s="4">
        <v>0.33390410981576224</v>
      </c>
      <c r="E10" s="4">
        <v>-1.2558574569522811</v>
      </c>
      <c r="F10" s="4">
        <v>2.0572832229834308</v>
      </c>
      <c r="G10" s="4">
        <v>1.0274330341568696</v>
      </c>
      <c r="H10" s="4">
        <v>2.0572832229834308</v>
      </c>
      <c r="I10" s="4">
        <v>-0.3291976932724161</v>
      </c>
      <c r="J10" s="4">
        <v>5.7425717813622157E-2</v>
      </c>
      <c r="K10" s="4">
        <v>-4.8406239193887757E-3</v>
      </c>
      <c r="L10" s="4" t="e">
        <v>#NUM!</v>
      </c>
      <c r="M10" s="4">
        <v>-9.9427167770165692</v>
      </c>
      <c r="N10" s="4">
        <v>2.0572832229834273</v>
      </c>
      <c r="O10" s="4">
        <v>-3.4792674161386152</v>
      </c>
      <c r="P10" s="6">
        <v>-5.7228984734187138</v>
      </c>
      <c r="S10" s="4" t="s">
        <v>59</v>
      </c>
      <c r="T10" s="5">
        <v>2.0572832229834326</v>
      </c>
      <c r="U10" s="4">
        <v>2.0572832229834273</v>
      </c>
      <c r="V10" s="4">
        <v>2.057283222983429</v>
      </c>
      <c r="W10" s="4">
        <v>2.057283222983429</v>
      </c>
      <c r="X10" s="4">
        <v>2.0572832229834308</v>
      </c>
      <c r="Y10" s="4">
        <v>-9.9427167770165692</v>
      </c>
      <c r="Z10" s="4">
        <v>2.0572832229834308</v>
      </c>
      <c r="AA10" s="4">
        <v>-0.9427167770165692</v>
      </c>
      <c r="AB10" s="4">
        <v>0.5366025108254675</v>
      </c>
      <c r="AC10" s="4" t="e">
        <v>#NUM!</v>
      </c>
      <c r="AD10" s="4">
        <v>-2.981084450420326</v>
      </c>
      <c r="AE10" s="4">
        <v>0.41587546296284295</v>
      </c>
      <c r="AF10" s="4" t="e">
        <v>#NUM!</v>
      </c>
      <c r="AG10" s="4" t="e">
        <v>#NUM!</v>
      </c>
      <c r="AH10" s="4">
        <v>2.0572832229834308</v>
      </c>
      <c r="AI10" s="4" t="e">
        <v>#NUM!</v>
      </c>
      <c r="AJ10" s="4">
        <v>2.0572832229834308</v>
      </c>
      <c r="AK10" s="4">
        <v>0.84564819586538142</v>
      </c>
      <c r="AL10" s="4">
        <v>2.0572832229834308</v>
      </c>
      <c r="AM10" s="4" t="e">
        <v>#NUM!</v>
      </c>
      <c r="AN10" s="4" t="e">
        <v>#NUM!</v>
      </c>
      <c r="AO10" s="4">
        <v>2.0572832229834308</v>
      </c>
      <c r="AP10" s="4">
        <v>-1.3643939575980486</v>
      </c>
      <c r="AQ10" s="4">
        <v>0.74540655401925981</v>
      </c>
      <c r="AR10" s="4">
        <v>2.0572832229834308</v>
      </c>
      <c r="AS10" s="4">
        <v>-0.34251158738493892</v>
      </c>
      <c r="AT10" s="4" t="e">
        <v>#NUM!</v>
      </c>
      <c r="AU10" s="4">
        <v>-4.8406239193887757E-3</v>
      </c>
      <c r="AV10" s="4" t="e">
        <v>#NUM!</v>
      </c>
      <c r="AW10" s="4" t="e">
        <v>#NUM!</v>
      </c>
      <c r="AX10" s="4" t="e">
        <v>#NUM!</v>
      </c>
      <c r="AY10" s="4" t="e">
        <v>#NUM!</v>
      </c>
      <c r="AZ10" s="4" t="e">
        <v>#NUM!</v>
      </c>
      <c r="BA10" s="4">
        <v>-9.9427167770165692</v>
      </c>
      <c r="BB10" s="4" t="e">
        <v>#NUM!</v>
      </c>
      <c r="BC10" s="4" t="e">
        <v>#NUM!</v>
      </c>
      <c r="BD10" s="4" t="e">
        <v>#NUM!</v>
      </c>
      <c r="BE10" s="4">
        <v>2.0572832229834273</v>
      </c>
      <c r="BF10" s="4" t="e">
        <v>#NUM!</v>
      </c>
      <c r="BG10" s="4">
        <v>2.0572832229834308</v>
      </c>
      <c r="BH10" s="4">
        <v>-3.9057031757647174</v>
      </c>
      <c r="BI10" s="4" t="e">
        <v>#NUM!</v>
      </c>
      <c r="BJ10" s="4" t="e">
        <v>#NUM!</v>
      </c>
      <c r="BK10" s="4">
        <v>-5.9427167770165683</v>
      </c>
      <c r="BL10" s="6">
        <v>2.057283222983429</v>
      </c>
    </row>
    <row r="11" spans="1:64" x14ac:dyDescent="0.3">
      <c r="A11" t="s">
        <v>60</v>
      </c>
      <c r="B11" s="7">
        <v>-2.6202767131996403</v>
      </c>
      <c r="C11">
        <v>2.3568161437141057</v>
      </c>
      <c r="D11">
        <v>-2.7332990073755816</v>
      </c>
      <c r="E11">
        <v>4.2536501926862194</v>
      </c>
      <c r="F11">
        <v>1.4728405370783939</v>
      </c>
      <c r="G11">
        <v>-7.0571629421313453</v>
      </c>
      <c r="H11">
        <v>-21.248063185940374</v>
      </c>
      <c r="I11">
        <v>1.8396252279069785</v>
      </c>
      <c r="J11">
        <v>6.972947408201037</v>
      </c>
      <c r="K11">
        <v>7.4107166901755726</v>
      </c>
      <c r="L11" t="e">
        <v>#NUM!</v>
      </c>
      <c r="M11">
        <v>-8.5271594629216096</v>
      </c>
      <c r="N11">
        <v>2.1395072037450582</v>
      </c>
      <c r="O11">
        <v>-1.5663767759684788</v>
      </c>
      <c r="P11" s="8">
        <v>-3.8294096303686551</v>
      </c>
      <c r="S11" t="s">
        <v>60</v>
      </c>
      <c r="T11" s="7">
        <v>5.4304630388021344</v>
      </c>
      <c r="U11">
        <v>-4.1595932485094593</v>
      </c>
      <c r="V11">
        <v>-4.873788587879428</v>
      </c>
      <c r="W11">
        <v>9.4728405370783904</v>
      </c>
      <c r="X11">
        <v>-0.52715946292160965</v>
      </c>
      <c r="Y11">
        <v>7.4728405370783904</v>
      </c>
      <c r="Z11">
        <v>4.9728405370783904</v>
      </c>
      <c r="AA11">
        <v>-3.5271594629216096</v>
      </c>
      <c r="AB11">
        <v>-4.2277555394331365</v>
      </c>
      <c r="AC11" t="e">
        <v>#NUM!</v>
      </c>
      <c r="AD11">
        <v>3.1812735954727493</v>
      </c>
      <c r="AE11">
        <v>5.2927756335098621</v>
      </c>
      <c r="AF11" t="e">
        <v>#NUM!</v>
      </c>
      <c r="AG11" t="e">
        <v>#NUM!</v>
      </c>
      <c r="AH11">
        <v>1.4728405370783939</v>
      </c>
      <c r="AI11" t="e">
        <v>#NUM!</v>
      </c>
      <c r="AJ11">
        <v>-3.747763504382025</v>
      </c>
      <c r="AK11">
        <v>-7.6413242581754588</v>
      </c>
      <c r="AL11">
        <v>-21.248063185940374</v>
      </c>
      <c r="AM11" t="e">
        <v>#NUM!</v>
      </c>
      <c r="AN11" t="e">
        <v>#NUM!</v>
      </c>
      <c r="AO11">
        <v>-0.52715946292160965</v>
      </c>
      <c r="AP11">
        <v>2.4915037946543279</v>
      </c>
      <c r="AQ11">
        <v>1.2614775792966739</v>
      </c>
      <c r="AR11">
        <v>-0.52715946292160965</v>
      </c>
      <c r="AS11">
        <v>8.4728405370783904</v>
      </c>
      <c r="AT11" t="e">
        <v>#NUM!</v>
      </c>
      <c r="AU11">
        <v>7.4107166901755726</v>
      </c>
      <c r="AV11" t="e">
        <v>#NUM!</v>
      </c>
      <c r="AW11" t="e">
        <v>#NUM!</v>
      </c>
      <c r="AX11" t="e">
        <v>#NUM!</v>
      </c>
      <c r="AY11" t="e">
        <v>#NUM!</v>
      </c>
      <c r="AZ11" t="e">
        <v>#NUM!</v>
      </c>
      <c r="BA11">
        <v>-8.5271594629216096</v>
      </c>
      <c r="BB11" t="e">
        <v>#NUM!</v>
      </c>
      <c r="BC11" t="e">
        <v>#NUM!</v>
      </c>
      <c r="BD11" t="e">
        <v>#NUM!</v>
      </c>
      <c r="BE11">
        <v>2.1395072037450582</v>
      </c>
      <c r="BF11" t="e">
        <v>#NUM!</v>
      </c>
      <c r="BG11">
        <v>-8.5271594629216096</v>
      </c>
      <c r="BH11">
        <v>-1.0302439296925989</v>
      </c>
      <c r="BI11" t="e">
        <v>#NUM!</v>
      </c>
      <c r="BJ11" t="e">
        <v>#NUM!</v>
      </c>
      <c r="BK11">
        <v>-3.5271594629216061</v>
      </c>
      <c r="BL11" s="8">
        <v>-14.52715946292161</v>
      </c>
    </row>
    <row r="12" spans="1:64" x14ac:dyDescent="0.3">
      <c r="A12" t="s">
        <v>61</v>
      </c>
      <c r="B12" s="7">
        <v>2.0165964281450357</v>
      </c>
      <c r="C12">
        <v>-2.4716587683042235</v>
      </c>
      <c r="D12">
        <v>-4.7520377449930322</v>
      </c>
      <c r="E12">
        <v>8.3277428988514544</v>
      </c>
      <c r="F12">
        <v>1.5101927613194732</v>
      </c>
      <c r="G12">
        <v>-16.964179930979981</v>
      </c>
      <c r="H12">
        <v>-52.292066546227431</v>
      </c>
      <c r="I12">
        <v>6.1504845091925944</v>
      </c>
      <c r="J12">
        <v>0.67727503790753474</v>
      </c>
      <c r="K12">
        <v>-27.713854317501003</v>
      </c>
      <c r="L12" t="e">
        <v>#NUM!</v>
      </c>
      <c r="M12">
        <v>-62.489807238680527</v>
      </c>
      <c r="N12">
        <v>-3.1564739053471982</v>
      </c>
      <c r="O12">
        <v>-14.398645576268194</v>
      </c>
      <c r="P12" s="8">
        <v>1.7133514107772498</v>
      </c>
      <c r="S12" t="s">
        <v>61</v>
      </c>
      <c r="T12" s="7">
        <v>7.6958054255568413</v>
      </c>
      <c r="U12">
        <v>3.8010200519230182</v>
      </c>
      <c r="V12">
        <v>-3.5239506482580651</v>
      </c>
      <c r="W12">
        <v>5.5101927613194732</v>
      </c>
      <c r="X12">
        <v>-0.48980723868052678</v>
      </c>
      <c r="Y12">
        <v>-10.489807238680513</v>
      </c>
      <c r="Z12">
        <v>15.010192761319473</v>
      </c>
      <c r="AA12">
        <v>-7.4898072386805268</v>
      </c>
      <c r="AB12">
        <v>-8.2416386927849175</v>
      </c>
      <c r="AC12" t="e">
        <v>#NUM!</v>
      </c>
      <c r="AD12">
        <v>4.0009508902345772</v>
      </c>
      <c r="AE12">
        <v>12.520374167557833</v>
      </c>
      <c r="AF12" t="e">
        <v>#NUM!</v>
      </c>
      <c r="AG12" t="e">
        <v>#NUM!</v>
      </c>
      <c r="AH12">
        <v>1.5101927613194732</v>
      </c>
      <c r="AI12" t="e">
        <v>#NUM!</v>
      </c>
      <c r="AJ12">
        <v>-16.558180740682616</v>
      </c>
      <c r="AK12">
        <v>-17.035845206138873</v>
      </c>
      <c r="AL12">
        <v>-52.292066546227431</v>
      </c>
      <c r="AM12" t="e">
        <v>#NUM!</v>
      </c>
      <c r="AN12" t="e">
        <v>#NUM!</v>
      </c>
      <c r="AO12">
        <v>-16.489807238680527</v>
      </c>
      <c r="AP12">
        <v>10.186264634448122</v>
      </c>
      <c r="AQ12">
        <v>3.4822385367735365</v>
      </c>
      <c r="AR12">
        <v>-16.489807238680527</v>
      </c>
      <c r="AS12">
        <v>4.1103979509510964</v>
      </c>
      <c r="AT12" t="e">
        <v>#NUM!</v>
      </c>
      <c r="AU12">
        <v>-27.713854317501003</v>
      </c>
      <c r="AV12" t="e">
        <v>#NUM!</v>
      </c>
      <c r="AW12" t="e">
        <v>#NUM!</v>
      </c>
      <c r="AX12" t="e">
        <v>#NUM!</v>
      </c>
      <c r="AY12" t="e">
        <v>#NUM!</v>
      </c>
      <c r="AZ12" t="e">
        <v>#NUM!</v>
      </c>
      <c r="BA12">
        <v>-62.489807238680527</v>
      </c>
      <c r="BB12" t="e">
        <v>#NUM!</v>
      </c>
      <c r="BC12" t="e">
        <v>#NUM!</v>
      </c>
      <c r="BD12" t="e">
        <v>#NUM!</v>
      </c>
      <c r="BE12">
        <v>-3.1564739053471982</v>
      </c>
      <c r="BF12" t="e">
        <v>#NUM!</v>
      </c>
      <c r="BG12">
        <v>-32.489807238680527</v>
      </c>
      <c r="BH12">
        <v>-13.00522957253547</v>
      </c>
      <c r="BI12" t="e">
        <v>#NUM!</v>
      </c>
      <c r="BJ12" t="e">
        <v>#NUM!</v>
      </c>
      <c r="BK12">
        <v>2.510192761319459</v>
      </c>
      <c r="BL12" s="8">
        <v>-26.489807238680527</v>
      </c>
    </row>
    <row r="13" spans="1:64" x14ac:dyDescent="0.3">
      <c r="A13" s="4" t="s">
        <v>62</v>
      </c>
      <c r="B13" s="5">
        <v>5.1998666315609157</v>
      </c>
      <c r="C13" s="4">
        <v>-6.2326524730900417</v>
      </c>
      <c r="D13" s="4">
        <v>0.38065615994241142</v>
      </c>
      <c r="E13" s="4">
        <v>1.0762999704313216</v>
      </c>
      <c r="F13" s="4">
        <v>-3.4927715358206868</v>
      </c>
      <c r="G13" s="4">
        <v>-3.8772870808741047</v>
      </c>
      <c r="H13" s="4">
        <v>-11.853223397330062</v>
      </c>
      <c r="I13" s="4">
        <v>2.8004317466511282</v>
      </c>
      <c r="J13" s="4">
        <v>-13.326045496308097</v>
      </c>
      <c r="K13" s="4">
        <v>-42.530447073932706</v>
      </c>
      <c r="L13" s="4" t="e">
        <v>#NUM!</v>
      </c>
      <c r="M13" s="4">
        <v>-35.492771535820687</v>
      </c>
      <c r="N13" s="4">
        <v>-9.4927715358206939</v>
      </c>
      <c r="O13" s="4">
        <v>-7.7866246081925681</v>
      </c>
      <c r="P13" s="6">
        <v>15.095069144933341</v>
      </c>
      <c r="S13" s="4" t="s">
        <v>62</v>
      </c>
      <c r="T13" s="5">
        <v>-5.2224038750307997</v>
      </c>
      <c r="U13" s="4">
        <v>10.062923325958572</v>
      </c>
      <c r="V13" s="4">
        <v>4.1663433045174187</v>
      </c>
      <c r="W13" s="4">
        <v>-15.492771535820687</v>
      </c>
      <c r="X13" s="4">
        <v>-1.4927715358206868</v>
      </c>
      <c r="Y13" s="4">
        <v>-15.492771535820687</v>
      </c>
      <c r="Z13" s="4">
        <v>3.0072284641793132</v>
      </c>
      <c r="AA13" s="4">
        <v>0.50722846417932033</v>
      </c>
      <c r="AB13" s="4">
        <v>-0.32273012474407636</v>
      </c>
      <c r="AC13" s="4" t="e">
        <v>#NUM!</v>
      </c>
      <c r="AD13" s="4">
        <v>0.61948814970946842</v>
      </c>
      <c r="AE13" s="4">
        <v>1.5189474375753349</v>
      </c>
      <c r="AF13" s="4" t="e">
        <v>#NUM!</v>
      </c>
      <c r="AG13" s="4" t="e">
        <v>#NUM!</v>
      </c>
      <c r="AH13" s="4">
        <v>-3.4927715358206868</v>
      </c>
      <c r="AI13" s="4" t="e">
        <v>#NUM!</v>
      </c>
      <c r="AJ13" s="4">
        <v>-11.119936954901931</v>
      </c>
      <c r="AK13" s="4">
        <v>-2.5988448856532784</v>
      </c>
      <c r="AL13" s="4">
        <v>-11.853223397330062</v>
      </c>
      <c r="AM13" s="4" t="e">
        <v>#NUM!</v>
      </c>
      <c r="AN13" s="4" t="e">
        <v>#NUM!</v>
      </c>
      <c r="AO13" s="4">
        <v>-17.492771535820687</v>
      </c>
      <c r="AP13" s="4">
        <v>6.5676510027375414</v>
      </c>
      <c r="AQ13" s="4">
        <v>0.21387682416099096</v>
      </c>
      <c r="AR13" s="4">
        <v>-17.492771535820687</v>
      </c>
      <c r="AS13" s="4">
        <v>-12.492771535820694</v>
      </c>
      <c r="AT13" s="4" t="e">
        <v>#NUM!</v>
      </c>
      <c r="AU13" s="4">
        <v>-42.530447073932706</v>
      </c>
      <c r="AV13" s="4" t="e">
        <v>#NUM!</v>
      </c>
      <c r="AW13" s="4" t="e">
        <v>#NUM!</v>
      </c>
      <c r="AX13" s="4" t="e">
        <v>#NUM!</v>
      </c>
      <c r="AY13" s="4" t="e">
        <v>#NUM!</v>
      </c>
      <c r="AZ13" s="4" t="e">
        <v>#NUM!</v>
      </c>
      <c r="BA13" s="4">
        <v>-35.492771535820687</v>
      </c>
      <c r="BB13" s="4" t="e">
        <v>#NUM!</v>
      </c>
      <c r="BC13" s="4" t="e">
        <v>#NUM!</v>
      </c>
      <c r="BD13" s="4" t="e">
        <v>#NUM!</v>
      </c>
      <c r="BE13" s="4">
        <v>-9.4927715358206939</v>
      </c>
      <c r="BF13" s="4" t="e">
        <v>#NUM!</v>
      </c>
      <c r="BG13" s="4">
        <v>-17.492771535820687</v>
      </c>
      <c r="BH13" s="4">
        <v>-7.0390385373855011</v>
      </c>
      <c r="BI13" s="4" t="e">
        <v>#NUM!</v>
      </c>
      <c r="BJ13" s="4" t="e">
        <v>#NUM!</v>
      </c>
      <c r="BK13" s="4">
        <v>15.507228464179299</v>
      </c>
      <c r="BL13" s="6">
        <v>0.50722846417930612</v>
      </c>
    </row>
    <row r="14" spans="1:64" x14ac:dyDescent="0.3">
      <c r="A14" s="4" t="s">
        <v>63</v>
      </c>
      <c r="B14" s="5">
        <v>0.45987110705456224</v>
      </c>
      <c r="C14" s="4">
        <v>0.34835300667136515</v>
      </c>
      <c r="D14" s="4">
        <v>-0.28925055542658917</v>
      </c>
      <c r="E14" s="4">
        <v>0.38599472026933057</v>
      </c>
      <c r="F14" s="4">
        <v>6.3156156465254298E-2</v>
      </c>
      <c r="G14" s="4">
        <v>-1.1123151367803636</v>
      </c>
      <c r="H14" s="4">
        <v>-3.1170697742894369</v>
      </c>
      <c r="I14" s="4">
        <v>0.24375226854824916</v>
      </c>
      <c r="J14" s="4">
        <v>-1.7701890514372618</v>
      </c>
      <c r="K14" s="4">
        <v>-4.0743187666616008</v>
      </c>
      <c r="L14" s="4" t="e">
        <v>#NUM!</v>
      </c>
      <c r="M14" s="4">
        <v>-4.9368438435347457</v>
      </c>
      <c r="N14" s="4">
        <v>-1.6035105102014136</v>
      </c>
      <c r="O14" s="4">
        <v>-9.1326963827397023E-2</v>
      </c>
      <c r="P14" s="6">
        <v>0.95324700466632706</v>
      </c>
      <c r="S14" s="4" t="s">
        <v>63</v>
      </c>
      <c r="T14" s="5">
        <v>0.25533752748860117</v>
      </c>
      <c r="U14" s="4">
        <v>0.91753216567530949</v>
      </c>
      <c r="V14" s="4">
        <v>-5.9000843311174833E-2</v>
      </c>
      <c r="W14" s="4">
        <v>6.3156156465254298E-2</v>
      </c>
      <c r="X14" s="4">
        <v>1.0631561564652543</v>
      </c>
      <c r="Y14" s="4">
        <v>-1.4368438435347457</v>
      </c>
      <c r="Z14" s="4">
        <v>1.0631561564652543</v>
      </c>
      <c r="AA14" s="4">
        <v>-0.4368438435347457</v>
      </c>
      <c r="AB14" s="4">
        <v>-0.54748223786949168</v>
      </c>
      <c r="AC14" s="4" t="e">
        <v>#NUM!</v>
      </c>
      <c r="AD14" s="4">
        <v>-9.7913946898930959E-3</v>
      </c>
      <c r="AE14" s="4">
        <v>0.76950870430027152</v>
      </c>
      <c r="AF14" s="4" t="e">
        <v>#NUM!</v>
      </c>
      <c r="AG14" s="4" t="e">
        <v>#NUM!</v>
      </c>
      <c r="AH14" s="4">
        <v>6.3156156465254298E-2</v>
      </c>
      <c r="AI14" s="4" t="e">
        <v>#NUM!</v>
      </c>
      <c r="AJ14" s="4">
        <v>-2.1063977356430783</v>
      </c>
      <c r="AK14" s="4">
        <v>-0.9368438435347457</v>
      </c>
      <c r="AL14" s="4">
        <v>-3.1170697742894369</v>
      </c>
      <c r="AM14" s="4" t="e">
        <v>#NUM!</v>
      </c>
      <c r="AN14" s="4" t="e">
        <v>#NUM!</v>
      </c>
      <c r="AO14" s="4">
        <v>-0.9368438435347457</v>
      </c>
      <c r="AP14" s="4">
        <v>0.23398069536071375</v>
      </c>
      <c r="AQ14" s="4">
        <v>0.39112532370629438</v>
      </c>
      <c r="AR14" s="4">
        <v>-0.9368438435347457</v>
      </c>
      <c r="AS14" s="4">
        <v>-1.9368438435347457</v>
      </c>
      <c r="AT14" s="4" t="e">
        <v>#NUM!</v>
      </c>
      <c r="AU14" s="4">
        <v>-4.0743187666616008</v>
      </c>
      <c r="AV14" s="4" t="e">
        <v>#NUM!</v>
      </c>
      <c r="AW14" s="4" t="e">
        <v>#NUM!</v>
      </c>
      <c r="AX14" s="4" t="e">
        <v>#NUM!</v>
      </c>
      <c r="AY14" s="4" t="e">
        <v>#NUM!</v>
      </c>
      <c r="AZ14" s="4" t="e">
        <v>#NUM!</v>
      </c>
      <c r="BA14" s="4">
        <v>-4.9368438435347457</v>
      </c>
      <c r="BB14" s="4" t="e">
        <v>#NUM!</v>
      </c>
      <c r="BC14" s="4" t="e">
        <v>#NUM!</v>
      </c>
      <c r="BD14" s="4" t="e">
        <v>#NUM!</v>
      </c>
      <c r="BE14" s="4">
        <v>-1.6035105102014136</v>
      </c>
      <c r="BF14" s="4" t="e">
        <v>#NUM!</v>
      </c>
      <c r="BG14" s="4">
        <v>-1.9368438435347457</v>
      </c>
      <c r="BH14" s="4">
        <v>5.0818289381302506E-2</v>
      </c>
      <c r="BI14" s="4" t="e">
        <v>#NUM!</v>
      </c>
      <c r="BJ14" s="4" t="e">
        <v>#NUM!</v>
      </c>
      <c r="BK14" s="4">
        <v>1.0631561564652543</v>
      </c>
      <c r="BL14" s="6">
        <v>-2.9368438435347457</v>
      </c>
    </row>
    <row r="15" spans="1:64" x14ac:dyDescent="0.3">
      <c r="A15" t="s">
        <v>35</v>
      </c>
      <c r="B15" s="7">
        <v>-0.46582393637996744</v>
      </c>
      <c r="C15">
        <v>1.432135987720387</v>
      </c>
      <c r="D15">
        <v>-4.535661913851663E-2</v>
      </c>
      <c r="E15">
        <v>0.15434260250280896</v>
      </c>
      <c r="F15">
        <v>0.80837621342360899</v>
      </c>
      <c r="G15">
        <v>2.7714118460525627E-2</v>
      </c>
      <c r="H15">
        <v>-0.84029204261411561</v>
      </c>
      <c r="I15">
        <v>-0.30150096268430138</v>
      </c>
      <c r="J15">
        <v>-0.69165941028393907</v>
      </c>
      <c r="K15">
        <v>1.2584765209161906</v>
      </c>
      <c r="L15" t="e">
        <v>#NUM!</v>
      </c>
      <c r="M15">
        <v>0.80837621342360899</v>
      </c>
      <c r="N15">
        <v>2.1417095467569425</v>
      </c>
      <c r="O15">
        <v>0.3355414540537518</v>
      </c>
      <c r="P15" s="8">
        <v>-1.191623786576391</v>
      </c>
      <c r="S15" t="s">
        <v>35</v>
      </c>
      <c r="T15" s="7">
        <v>1.0396507293302228</v>
      </c>
      <c r="U15">
        <v>-0.82416300076133897</v>
      </c>
      <c r="V15">
        <v>-0.79020069684578798</v>
      </c>
      <c r="W15">
        <v>1.808376213423609</v>
      </c>
      <c r="X15">
        <v>1.808376213423609</v>
      </c>
      <c r="Y15">
        <v>0.30837621342360899</v>
      </c>
      <c r="Z15">
        <v>-0.19162378657639101</v>
      </c>
      <c r="AA15">
        <v>-0.44162378657639101</v>
      </c>
      <c r="AB15">
        <v>0.18395067765021933</v>
      </c>
      <c r="AC15" t="e">
        <v>#NUM!</v>
      </c>
      <c r="AD15">
        <v>-0.39224805402885288</v>
      </c>
      <c r="AE15">
        <v>0.68398513516755677</v>
      </c>
      <c r="AF15" t="e">
        <v>#NUM!</v>
      </c>
      <c r="AG15" t="e">
        <v>#NUM!</v>
      </c>
      <c r="AH15">
        <v>0.80837621342360899</v>
      </c>
      <c r="AI15" t="e">
        <v>#NUM!</v>
      </c>
      <c r="AJ15">
        <v>-1.191623786576391</v>
      </c>
      <c r="AK15">
        <v>0.24294653410185396</v>
      </c>
      <c r="AL15">
        <v>-0.84029204261411561</v>
      </c>
      <c r="AM15" t="e">
        <v>#NUM!</v>
      </c>
      <c r="AN15" t="e">
        <v>#NUM!</v>
      </c>
      <c r="AO15">
        <v>1.808376213423609</v>
      </c>
      <c r="AP15">
        <v>-1.1305379209535509</v>
      </c>
      <c r="AQ15">
        <v>0.53643606548331269</v>
      </c>
      <c r="AR15">
        <v>1.808376213423609</v>
      </c>
      <c r="AS15">
        <v>-1.191623786576391</v>
      </c>
      <c r="AT15" t="e">
        <v>#NUM!</v>
      </c>
      <c r="AU15">
        <v>1.2584765209161906</v>
      </c>
      <c r="AV15" t="e">
        <v>#NUM!</v>
      </c>
      <c r="AW15" t="e">
        <v>#NUM!</v>
      </c>
      <c r="AX15" t="e">
        <v>#NUM!</v>
      </c>
      <c r="AY15" t="e">
        <v>#NUM!</v>
      </c>
      <c r="AZ15" t="e">
        <v>#NUM!</v>
      </c>
      <c r="BA15">
        <v>0.80837621342360899</v>
      </c>
      <c r="BB15" t="e">
        <v>#NUM!</v>
      </c>
      <c r="BC15" t="e">
        <v>#NUM!</v>
      </c>
      <c r="BD15" t="e">
        <v>#NUM!</v>
      </c>
      <c r="BE15">
        <v>2.1417095467569425</v>
      </c>
      <c r="BF15" t="e">
        <v>#NUM!</v>
      </c>
      <c r="BG15">
        <v>0.80837621342360899</v>
      </c>
      <c r="BH15">
        <v>0.29912281311064581</v>
      </c>
      <c r="BI15" t="e">
        <v>#NUM!</v>
      </c>
      <c r="BJ15" t="e">
        <v>#NUM!</v>
      </c>
      <c r="BK15">
        <v>-1.191623786576391</v>
      </c>
      <c r="BL15" s="8">
        <v>-1.191623786576391</v>
      </c>
    </row>
    <row r="16" spans="1:64" x14ac:dyDescent="0.3">
      <c r="A16" t="s">
        <v>36</v>
      </c>
      <c r="B16" s="7">
        <v>0.16842940583025956</v>
      </c>
      <c r="C16">
        <v>-0.8579398827367638</v>
      </c>
      <c r="D16">
        <v>-0.16540425444944118</v>
      </c>
      <c r="E16">
        <v>0.2600834407726349</v>
      </c>
      <c r="F16">
        <v>-0.44732962396291365</v>
      </c>
      <c r="G16">
        <v>-0.72081009694002407</v>
      </c>
      <c r="H16">
        <v>-1.3302190426421552</v>
      </c>
      <c r="I16">
        <v>0.34938032896423254</v>
      </c>
      <c r="J16">
        <v>1.0527059997446346</v>
      </c>
      <c r="K16">
        <v>-0.17237977770920443</v>
      </c>
      <c r="L16" t="e">
        <v>#NUM!</v>
      </c>
      <c r="M16">
        <v>-1.4473296239629136</v>
      </c>
      <c r="N16">
        <v>-1.4473296239629136</v>
      </c>
      <c r="O16">
        <v>-0.51311564466621895</v>
      </c>
      <c r="P16" s="8">
        <v>0.52519308808735499</v>
      </c>
      <c r="S16" t="s">
        <v>36</v>
      </c>
      <c r="T16" s="7">
        <v>-0.29424139782283443</v>
      </c>
      <c r="U16">
        <v>0.27271029433010363</v>
      </c>
      <c r="V16">
        <v>0.27616526728535762</v>
      </c>
      <c r="W16">
        <v>-0.44732962396291365</v>
      </c>
      <c r="X16">
        <v>-1.4473296239629136</v>
      </c>
      <c r="Y16">
        <v>0.55267037603708635</v>
      </c>
      <c r="Z16">
        <v>0.55267037603708635</v>
      </c>
      <c r="AA16">
        <v>5.2670376037086353E-2</v>
      </c>
      <c r="AB16">
        <v>-0.44732962396291365</v>
      </c>
      <c r="AC16" t="e">
        <v>#NUM!</v>
      </c>
      <c r="AD16">
        <v>0.5355672472887425</v>
      </c>
      <c r="AE16">
        <v>-6.8584457154392542E-3</v>
      </c>
      <c r="AF16" t="e">
        <v>#NUM!</v>
      </c>
      <c r="AG16" t="e">
        <v>#NUM!</v>
      </c>
      <c r="AH16">
        <v>-0.44732962396291365</v>
      </c>
      <c r="AI16" t="e">
        <v>#NUM!</v>
      </c>
      <c r="AJ16">
        <v>0.46789342998291961</v>
      </c>
      <c r="AK16">
        <v>-0.93063506057325573</v>
      </c>
      <c r="AL16">
        <v>-1.3302190426421552</v>
      </c>
      <c r="AM16" t="e">
        <v>#NUM!</v>
      </c>
      <c r="AN16" t="e">
        <v>#NUM!</v>
      </c>
      <c r="AO16">
        <v>-1.4473296239629136</v>
      </c>
      <c r="AP16">
        <v>0.99428118491505657</v>
      </c>
      <c r="AQ16">
        <v>-0.28471253176963174</v>
      </c>
      <c r="AR16">
        <v>-1.4473296239629136</v>
      </c>
      <c r="AS16">
        <v>1.5526703760370864</v>
      </c>
      <c r="AT16" t="e">
        <v>#NUM!</v>
      </c>
      <c r="AU16">
        <v>-0.17237977770920443</v>
      </c>
      <c r="AV16" t="e">
        <v>#NUM!</v>
      </c>
      <c r="AW16" t="e">
        <v>#NUM!</v>
      </c>
      <c r="AX16" t="e">
        <v>#NUM!</v>
      </c>
      <c r="AY16" t="e">
        <v>#NUM!</v>
      </c>
      <c r="AZ16" t="e">
        <v>#NUM!</v>
      </c>
      <c r="BA16">
        <v>-1.4473296239629136</v>
      </c>
      <c r="BB16" t="e">
        <v>#NUM!</v>
      </c>
      <c r="BC16" t="e">
        <v>#NUM!</v>
      </c>
      <c r="BD16" t="e">
        <v>#NUM!</v>
      </c>
      <c r="BE16">
        <v>-1.4473296239629136</v>
      </c>
      <c r="BF16" t="e">
        <v>#NUM!</v>
      </c>
      <c r="BG16">
        <v>-1.4473296239629136</v>
      </c>
      <c r="BH16">
        <v>-0.4411606904209382</v>
      </c>
      <c r="BI16" t="e">
        <v>#NUM!</v>
      </c>
      <c r="BJ16" t="e">
        <v>#NUM!</v>
      </c>
      <c r="BK16">
        <v>0.55267037603708635</v>
      </c>
      <c r="BL16" s="8">
        <v>-0.44732962396291365</v>
      </c>
    </row>
    <row r="17" spans="1:64" x14ac:dyDescent="0.3">
      <c r="A17" s="4" t="s">
        <v>37</v>
      </c>
      <c r="B17" s="5">
        <v>1.0507629957905165</v>
      </c>
      <c r="C17" s="4">
        <v>-0.20195484816553488</v>
      </c>
      <c r="D17" s="4">
        <v>0.12147827541928091</v>
      </c>
      <c r="E17" s="4">
        <v>0.54115746982676338</v>
      </c>
      <c r="F17" s="4">
        <v>-0.88318168593996038</v>
      </c>
      <c r="G17" s="4">
        <v>-0.58267998926083386</v>
      </c>
      <c r="H17" s="4">
        <v>-2.4147393606569265</v>
      </c>
      <c r="I17" s="4">
        <v>-2.8152435364668271E-2</v>
      </c>
      <c r="J17" s="4">
        <v>-1.8831816859399604</v>
      </c>
      <c r="K17" s="4">
        <v>-5.5644085237143859</v>
      </c>
      <c r="L17" s="4" t="e">
        <v>#NUM!</v>
      </c>
      <c r="M17" s="4">
        <v>-4.8831816859399604</v>
      </c>
      <c r="N17" s="4" t="e">
        <v>#NUM!</v>
      </c>
      <c r="O17" s="4">
        <v>-0.49904402615944932</v>
      </c>
      <c r="P17" s="6">
        <v>-0.38318168593996127</v>
      </c>
      <c r="S17" s="4" t="s">
        <v>37</v>
      </c>
      <c r="T17" s="5">
        <v>-0.4073784198855428</v>
      </c>
      <c r="U17" s="4">
        <v>1.8976093810325247</v>
      </c>
      <c r="V17" s="4">
        <v>0.90191967324857192</v>
      </c>
      <c r="W17" s="4" t="e">
        <v>#NUM!</v>
      </c>
      <c r="X17" s="4">
        <v>0.11681831406003962</v>
      </c>
      <c r="Y17" s="4">
        <v>-1.8831816859399604</v>
      </c>
      <c r="Z17" s="4">
        <v>0.11681831406003873</v>
      </c>
      <c r="AA17" s="4">
        <v>0.61681831406003962</v>
      </c>
      <c r="AB17" s="4">
        <v>-0.11933089020805188</v>
      </c>
      <c r="AC17" s="4" t="e">
        <v>#NUM!</v>
      </c>
      <c r="AD17" s="4">
        <v>1.204723412962907</v>
      </c>
      <c r="AE17" s="4">
        <v>0.2189508519537755</v>
      </c>
      <c r="AF17" s="4" t="e">
        <v>#NUM!</v>
      </c>
      <c r="AG17" s="4" t="e">
        <v>#NUM!</v>
      </c>
      <c r="AH17" s="4">
        <v>-0.88318168593996038</v>
      </c>
      <c r="AI17" s="4" t="e">
        <v>#NUM!</v>
      </c>
      <c r="AJ17" s="4">
        <v>-0.88318168593996038</v>
      </c>
      <c r="AK17" s="4">
        <v>-0.54922885888007045</v>
      </c>
      <c r="AL17" s="4">
        <v>-2.4147393606569265</v>
      </c>
      <c r="AM17" s="4" t="e">
        <v>#NUM!</v>
      </c>
      <c r="AN17" s="4" t="e">
        <v>#NUM!</v>
      </c>
      <c r="AO17" s="4">
        <v>-1.8831816859399604</v>
      </c>
      <c r="AP17" s="4">
        <v>1.5057852836964534</v>
      </c>
      <c r="AQ17" s="4">
        <v>-0.46163534821365548</v>
      </c>
      <c r="AR17" s="4">
        <v>-1.8831816859399604</v>
      </c>
      <c r="AS17" s="4" t="e">
        <v>#NUM!</v>
      </c>
      <c r="AT17" s="4" t="e">
        <v>#NUM!</v>
      </c>
      <c r="AU17" s="4">
        <v>-5.5644085237143859</v>
      </c>
      <c r="AV17" s="4" t="e">
        <v>#NUM!</v>
      </c>
      <c r="AW17" s="4" t="e">
        <v>#NUM!</v>
      </c>
      <c r="AX17" s="4" t="e">
        <v>#NUM!</v>
      </c>
      <c r="AY17" s="4" t="e">
        <v>#NUM!</v>
      </c>
      <c r="AZ17" s="4" t="e">
        <v>#NUM!</v>
      </c>
      <c r="BA17" s="4">
        <v>-4.8831816859399604</v>
      </c>
      <c r="BB17" s="4" t="e">
        <v>#NUM!</v>
      </c>
      <c r="BC17" s="4" t="e">
        <v>#NUM!</v>
      </c>
      <c r="BD17" s="4" t="e">
        <v>#NUM!</v>
      </c>
      <c r="BE17" s="4" t="e">
        <v>#NUM!</v>
      </c>
      <c r="BF17" s="4" t="e">
        <v>#NUM!</v>
      </c>
      <c r="BG17" s="4">
        <v>-1.8831816859399604</v>
      </c>
      <c r="BH17" s="4">
        <v>-0.39243508625292378</v>
      </c>
      <c r="BI17" s="4" t="e">
        <v>#NUM!</v>
      </c>
      <c r="BJ17" s="4" t="e">
        <v>#NUM!</v>
      </c>
      <c r="BK17" s="4">
        <v>-0.38318168593996127</v>
      </c>
      <c r="BL17" s="6" t="e">
        <v>#NUM!</v>
      </c>
    </row>
    <row r="18" spans="1:64" ht="15" thickBot="1" x14ac:dyDescent="0.35">
      <c r="A18" s="4" t="s">
        <v>38</v>
      </c>
      <c r="B18" s="18">
        <v>-0.47459682740360165</v>
      </c>
      <c r="C18" s="24">
        <v>-1.308645617814701</v>
      </c>
      <c r="D18" s="24">
        <v>0.21290006443493414</v>
      </c>
      <c r="E18" s="24">
        <v>-0.43245757907513038</v>
      </c>
      <c r="F18" s="24" t="e">
        <v>#NUM!</v>
      </c>
      <c r="G18" s="24">
        <v>0.65092163453400076</v>
      </c>
      <c r="H18" s="24" t="e">
        <v>#NUM!</v>
      </c>
      <c r="I18" s="24">
        <v>0.75044325703038428</v>
      </c>
      <c r="J18" s="24">
        <v>-0.30864561781470101</v>
      </c>
      <c r="K18" s="24">
        <v>-4.308645617814701</v>
      </c>
      <c r="L18" s="24" t="e">
        <v>#NUM!</v>
      </c>
      <c r="M18" s="24" t="e">
        <v>#NUM!</v>
      </c>
      <c r="N18" s="24">
        <v>-0.3086456178147019</v>
      </c>
      <c r="O18" s="24" t="e">
        <v>#NUM!</v>
      </c>
      <c r="P18" s="19">
        <v>0.69135438218529899</v>
      </c>
      <c r="S18" s="4" t="s">
        <v>38</v>
      </c>
      <c r="T18" s="18">
        <v>-1.308645617814701</v>
      </c>
      <c r="U18" s="24">
        <v>-2.3041808112385098E-3</v>
      </c>
      <c r="V18" s="24">
        <v>-0.66001017273278695</v>
      </c>
      <c r="W18" s="24" t="e">
        <v>#NUM!</v>
      </c>
      <c r="X18" s="24" t="e">
        <v>#NUM!</v>
      </c>
      <c r="Y18" s="24">
        <v>-1.308645617814701</v>
      </c>
      <c r="Z18" s="24" t="e">
        <v>#NUM!</v>
      </c>
      <c r="AA18" s="24">
        <v>-0.80864561781470101</v>
      </c>
      <c r="AB18" s="24">
        <v>0.70965314157553649</v>
      </c>
      <c r="AC18" s="24" t="e">
        <v>#NUM!</v>
      </c>
      <c r="AD18" s="24">
        <v>-0.48741969193602674</v>
      </c>
      <c r="AE18" s="24">
        <v>-0.30864561781470101</v>
      </c>
      <c r="AF18" s="24" t="e">
        <v>#NUM!</v>
      </c>
      <c r="AG18" s="24" t="e">
        <v>#NUM!</v>
      </c>
      <c r="AH18" s="24" t="e">
        <v>#NUM!</v>
      </c>
      <c r="AI18" s="24" t="e">
        <v>#NUM!</v>
      </c>
      <c r="AJ18" s="24">
        <v>-0.30864561781470101</v>
      </c>
      <c r="AK18" s="24">
        <v>0.98576115925961982</v>
      </c>
      <c r="AL18" s="24" t="e">
        <v>#NUM!</v>
      </c>
      <c r="AM18" s="24" t="e">
        <v>#NUM!</v>
      </c>
      <c r="AN18" s="24" t="e">
        <v>#NUM!</v>
      </c>
      <c r="AO18" s="24" t="e">
        <v>#NUM!</v>
      </c>
      <c r="AP18" s="24">
        <v>0.45949660433972461</v>
      </c>
      <c r="AQ18" s="24">
        <v>1.691354382185299</v>
      </c>
      <c r="AR18" s="24" t="e">
        <v>#NUM!</v>
      </c>
      <c r="AS18" s="24">
        <v>-0.30864561781470101</v>
      </c>
      <c r="AT18" s="24" t="e">
        <v>#NUM!</v>
      </c>
      <c r="AU18" s="24">
        <v>-4.308645617814701</v>
      </c>
      <c r="AV18" s="24" t="e">
        <v>#NUM!</v>
      </c>
      <c r="AW18" s="24" t="e">
        <v>#NUM!</v>
      </c>
      <c r="AX18" s="24" t="e">
        <v>#NUM!</v>
      </c>
      <c r="AY18" s="24" t="e">
        <v>#NUM!</v>
      </c>
      <c r="AZ18" s="24" t="e">
        <v>#NUM!</v>
      </c>
      <c r="BA18" s="24" t="e">
        <v>#NUM!</v>
      </c>
      <c r="BB18" s="24" t="e">
        <v>#NUM!</v>
      </c>
      <c r="BC18" s="24" t="e">
        <v>#NUM!</v>
      </c>
      <c r="BD18" s="24" t="e">
        <v>#NUM!</v>
      </c>
      <c r="BE18" s="24">
        <v>-0.3086456178147019</v>
      </c>
      <c r="BF18" s="24" t="e">
        <v>#NUM!</v>
      </c>
      <c r="BG18" s="24" t="e">
        <v>#NUM!</v>
      </c>
      <c r="BH18" s="24" t="e">
        <v>#NUM!</v>
      </c>
      <c r="BI18" s="24" t="e">
        <v>#NUM!</v>
      </c>
      <c r="BJ18" s="24" t="e">
        <v>#NUM!</v>
      </c>
      <c r="BK18" s="24" t="e">
        <v>#NUM!</v>
      </c>
      <c r="BL18" s="19">
        <v>0.69135438218529899</v>
      </c>
    </row>
  </sheetData>
  <mergeCells count="25">
    <mergeCell ref="AU3:AW3"/>
    <mergeCell ref="AX3:AZ3"/>
    <mergeCell ref="BA3:BC3"/>
    <mergeCell ref="AU2:BC2"/>
    <mergeCell ref="BD2:BL2"/>
    <mergeCell ref="BD3:BF3"/>
    <mergeCell ref="BG3:BI3"/>
    <mergeCell ref="BJ3:BL3"/>
    <mergeCell ref="AI3:AK3"/>
    <mergeCell ref="T2:AB2"/>
    <mergeCell ref="AC2:AK2"/>
    <mergeCell ref="AL3:AN3"/>
    <mergeCell ref="AL2:AT2"/>
    <mergeCell ref="AO3:AQ3"/>
    <mergeCell ref="AR3:AT3"/>
    <mergeCell ref="T3:V3"/>
    <mergeCell ref="W3:Y3"/>
    <mergeCell ref="Z3:AB3"/>
    <mergeCell ref="AC3:AE3"/>
    <mergeCell ref="AF3:AH3"/>
    <mergeCell ref="B3:D3"/>
    <mergeCell ref="E3:G3"/>
    <mergeCell ref="H3:J3"/>
    <mergeCell ref="K3:M3"/>
    <mergeCell ref="N3:P3"/>
  </mergeCells>
  <conditionalFormatting sqref="B5:P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P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P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BL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BL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BL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BL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BL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BL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BL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BL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BL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:BL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B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BL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BL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BL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opLeftCell="B1" zoomScale="145" zoomScaleNormal="145" workbookViewId="0">
      <selection activeCell="K14" sqref="K14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8" t="s">
        <v>57</v>
      </c>
      <c r="K2" s="28"/>
    </row>
    <row r="3" spans="3:11" ht="18" x14ac:dyDescent="0.35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3">
      <c r="C4">
        <v>0.38537429981345001</v>
      </c>
      <c r="D4">
        <v>0.74935249458744491</v>
      </c>
      <c r="G4" s="3" t="s">
        <v>29</v>
      </c>
      <c r="J4">
        <f t="shared" ref="J4:J17" si="0">(C4-D4)</f>
        <v>-0.36089060305074472</v>
      </c>
      <c r="K4">
        <f t="shared" ref="K4:K17" si="1">(C4+D4)</f>
        <v>1.1296303594671682</v>
      </c>
    </row>
    <row r="5" spans="3:11" x14ac:dyDescent="0.3">
      <c r="C5">
        <v>8.0127421876271029E-3</v>
      </c>
      <c r="D5">
        <v>8.9154574477486634E-2</v>
      </c>
      <c r="G5" s="3" t="s">
        <v>30</v>
      </c>
      <c r="J5">
        <f t="shared" si="0"/>
        <v>-8.3204646505597515E-2</v>
      </c>
      <c r="K5">
        <f t="shared" si="1"/>
        <v>0.10015960647493226</v>
      </c>
    </row>
    <row r="6" spans="3:11" x14ac:dyDescent="0.3">
      <c r="C6">
        <v>6.09773599687923</v>
      </c>
      <c r="D6">
        <v>4.4335774587985828</v>
      </c>
      <c r="G6" s="3" t="s">
        <v>31</v>
      </c>
      <c r="J6">
        <f t="shared" si="0"/>
        <v>1.6832783034419103</v>
      </c>
      <c r="K6">
        <f t="shared" si="1"/>
        <v>10.523467510492637</v>
      </c>
    </row>
    <row r="7" spans="3:11" x14ac:dyDescent="0.3">
      <c r="C7">
        <v>5.4911478033305462E-3</v>
      </c>
      <c r="D7">
        <v>7.3898545987945791E-2</v>
      </c>
      <c r="G7" s="3" t="s">
        <v>32</v>
      </c>
      <c r="J7">
        <f t="shared" si="0"/>
        <v>-7.5525279789482591E-2</v>
      </c>
      <c r="K7">
        <f t="shared" si="1"/>
        <v>8.9182945432839E-2</v>
      </c>
    </row>
    <row r="8" spans="3:11" x14ac:dyDescent="0.3">
      <c r="C8">
        <v>3.440229656851109</v>
      </c>
      <c r="D8">
        <v>3.346958304141054</v>
      </c>
      <c r="G8" s="3" t="s">
        <v>33</v>
      </c>
      <c r="J8">
        <f t="shared" si="0"/>
        <v>4.6870701944004445E-2</v>
      </c>
      <c r="K8">
        <f t="shared" si="1"/>
        <v>6.7327511690288286</v>
      </c>
    </row>
    <row r="9" spans="3:11" x14ac:dyDescent="0.3">
      <c r="C9" s="4">
        <v>12.942716777016569</v>
      </c>
      <c r="D9" s="4">
        <v>4.7769489026419087</v>
      </c>
      <c r="E9" s="4"/>
      <c r="F9" s="4"/>
      <c r="G9" s="15" t="s">
        <v>12</v>
      </c>
      <c r="H9" s="4"/>
      <c r="I9" s="4"/>
      <c r="J9" s="4">
        <f t="shared" si="0"/>
        <v>8.2318652721458285</v>
      </c>
      <c r="K9" s="4">
        <f t="shared" si="1"/>
        <v>17.722954603739922</v>
      </c>
    </row>
    <row r="10" spans="3:11" x14ac:dyDescent="0.3">
      <c r="C10">
        <v>24.52715946292161</v>
      </c>
      <c r="D10">
        <v>9.9224370392682886</v>
      </c>
      <c r="G10" s="3" t="s">
        <v>13</v>
      </c>
      <c r="J10">
        <f t="shared" si="0"/>
        <v>14.560597148087583</v>
      </c>
      <c r="K10">
        <f t="shared" si="1"/>
        <v>34.497850451644403</v>
      </c>
    </row>
    <row r="11" spans="3:11" x14ac:dyDescent="0.3">
      <c r="C11">
        <v>121.48980723868053</v>
      </c>
      <c r="D11">
        <v>25.72219552733042</v>
      </c>
      <c r="G11" s="3" t="s">
        <v>14</v>
      </c>
      <c r="J11">
        <f t="shared" si="0"/>
        <v>95.338393557112568</v>
      </c>
      <c r="K11">
        <f t="shared" si="1"/>
        <v>146.81230448628054</v>
      </c>
    </row>
    <row r="12" spans="3:11" x14ac:dyDescent="0.3">
      <c r="C12" s="4">
        <v>59.492771535820687</v>
      </c>
      <c r="D12" s="4">
        <v>16.916620699181571</v>
      </c>
      <c r="E12" s="4"/>
      <c r="F12" s="4"/>
      <c r="G12" s="15" t="s">
        <v>34</v>
      </c>
      <c r="H12" s="4"/>
      <c r="I12" s="4"/>
      <c r="J12" s="4">
        <f t="shared" si="0"/>
        <v>42.146878789156858</v>
      </c>
      <c r="K12" s="4">
        <f t="shared" si="1"/>
        <v>75.93210417888632</v>
      </c>
    </row>
    <row r="13" spans="3:11" x14ac:dyDescent="0.3">
      <c r="C13" s="4">
        <v>9.9368438435347457</v>
      </c>
      <c r="D13" s="4">
        <v>2.4397043765201349</v>
      </c>
      <c r="E13" s="4"/>
      <c r="F13" s="4"/>
      <c r="G13" s="15" t="s">
        <v>25</v>
      </c>
      <c r="H13" s="4"/>
      <c r="I13" s="4"/>
      <c r="J13" s="4">
        <f t="shared" si="0"/>
        <v>7.4587778924226837</v>
      </c>
      <c r="K13" s="4">
        <f t="shared" si="1"/>
        <v>12.326942174513817</v>
      </c>
    </row>
    <row r="14" spans="3:11" x14ac:dyDescent="0.3">
      <c r="C14">
        <v>1.191623786576391</v>
      </c>
      <c r="D14">
        <v>1.5509914714099069</v>
      </c>
      <c r="G14" s="3" t="s">
        <v>35</v>
      </c>
      <c r="J14">
        <f t="shared" si="0"/>
        <v>-0.33029515058504799</v>
      </c>
      <c r="K14">
        <f t="shared" si="1"/>
        <v>2.7746022329963314</v>
      </c>
    </row>
    <row r="15" spans="3:11" x14ac:dyDescent="0.3">
      <c r="C15">
        <v>1.4473296239629136</v>
      </c>
      <c r="D15">
        <v>1.2652451728709246</v>
      </c>
      <c r="G15" s="3" t="s">
        <v>36</v>
      </c>
      <c r="J15">
        <f t="shared" si="0"/>
        <v>0.16439301832393904</v>
      </c>
      <c r="K15">
        <f t="shared" si="1"/>
        <v>2.6827171531529226</v>
      </c>
    </row>
    <row r="16" spans="3:11" x14ac:dyDescent="0.3">
      <c r="C16" s="4">
        <v>7.8831816859399604</v>
      </c>
      <c r="D16" s="4">
        <v>2.1157959578093917</v>
      </c>
      <c r="E16" s="4"/>
      <c r="F16" s="4"/>
      <c r="G16" s="15" t="s">
        <v>37</v>
      </c>
      <c r="H16" s="4"/>
      <c r="I16" s="4"/>
      <c r="J16" s="4">
        <f t="shared" si="0"/>
        <v>5.7071778346482578</v>
      </c>
      <c r="K16" s="4">
        <f t="shared" si="1"/>
        <v>9.9497412523496305</v>
      </c>
    </row>
    <row r="17" spans="3:11" x14ac:dyDescent="0.3">
      <c r="C17" s="4">
        <v>5.308645617814701</v>
      </c>
      <c r="D17" s="4">
        <v>1.3954638264199162</v>
      </c>
      <c r="E17" s="4"/>
      <c r="F17" s="4"/>
      <c r="G17" s="15" t="s">
        <v>38</v>
      </c>
      <c r="H17" s="4"/>
      <c r="I17" s="4"/>
      <c r="J17" s="4">
        <f t="shared" si="0"/>
        <v>3.9017978391384736</v>
      </c>
      <c r="K17" s="4">
        <f t="shared" si="1"/>
        <v>6.675249086293225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AF77"/>
  <sheetViews>
    <sheetView workbookViewId="0">
      <selection activeCell="V13" sqref="V13"/>
    </sheetView>
  </sheetViews>
  <sheetFormatPr defaultRowHeight="14.4" x14ac:dyDescent="0.3"/>
  <sheetData>
    <row r="4" spans="3:10" x14ac:dyDescent="0.3"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>
        <v>0</v>
      </c>
      <c r="J4">
        <v>0</v>
      </c>
    </row>
    <row r="5" spans="3:10" x14ac:dyDescent="0.3"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>
        <v>0</v>
      </c>
      <c r="J5">
        <v>0</v>
      </c>
    </row>
    <row r="6" spans="3:10" x14ac:dyDescent="0.3"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>
        <v>2.6213720347189433</v>
      </c>
      <c r="J6">
        <v>2.2517137010586672</v>
      </c>
    </row>
    <row r="7" spans="3:10" x14ac:dyDescent="0.3"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3:10" x14ac:dyDescent="0.3"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>
        <v>5.9611550841074896</v>
      </c>
      <c r="J8">
        <v>0.89139885515067208</v>
      </c>
    </row>
    <row r="9" spans="3:10" x14ac:dyDescent="0.3"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>
        <v>13.485488138875773</v>
      </c>
      <c r="J9">
        <v>3.9850214749741011</v>
      </c>
    </row>
    <row r="10" spans="3:10" x14ac:dyDescent="0.3"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>
        <v>27.174728811735687</v>
      </c>
      <c r="J10">
        <v>16.041501644060432</v>
      </c>
    </row>
    <row r="11" spans="3:10" x14ac:dyDescent="0.3"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>
        <v>121.24274406943789</v>
      </c>
      <c r="J11">
        <v>18.614404231909845</v>
      </c>
    </row>
    <row r="12" spans="3:10" x14ac:dyDescent="0.3"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>
        <v>53.407798307090751</v>
      </c>
      <c r="J12">
        <v>23.294469170164184</v>
      </c>
    </row>
    <row r="13" spans="3:10" x14ac:dyDescent="0.3"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>
        <v>8.582527118826432</v>
      </c>
      <c r="J13">
        <v>1.7764641479045862</v>
      </c>
    </row>
    <row r="14" spans="3:10" x14ac:dyDescent="0.3"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3:10" x14ac:dyDescent="0.3"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>
        <v>2.4174728811735684</v>
      </c>
      <c r="J15">
        <v>1.6041501644060432</v>
      </c>
    </row>
    <row r="16" spans="3:10" x14ac:dyDescent="0.3"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32" x14ac:dyDescent="0.3"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>
        <v>2.9999999999999996</v>
      </c>
      <c r="J17">
        <v>4.4408920985006262E-16</v>
      </c>
    </row>
    <row r="22" spans="1:32" x14ac:dyDescent="0.3">
      <c r="A22">
        <v>35</v>
      </c>
      <c r="B22" t="s">
        <v>17</v>
      </c>
      <c r="C22" t="s">
        <v>21</v>
      </c>
      <c r="D22" t="s">
        <v>53</v>
      </c>
      <c r="E22" t="s">
        <v>16</v>
      </c>
      <c r="F22">
        <v>0</v>
      </c>
      <c r="G22">
        <v>0</v>
      </c>
      <c r="H22">
        <v>0</v>
      </c>
      <c r="I22">
        <v>0</v>
      </c>
      <c r="J22">
        <v>8</v>
      </c>
      <c r="K22">
        <v>3</v>
      </c>
      <c r="L22">
        <v>33</v>
      </c>
      <c r="M22">
        <v>116</v>
      </c>
      <c r="N22">
        <v>47</v>
      </c>
      <c r="O22">
        <v>8</v>
      </c>
      <c r="P22">
        <v>0</v>
      </c>
      <c r="Q22">
        <v>3</v>
      </c>
      <c r="R22">
        <v>0</v>
      </c>
      <c r="S22">
        <v>5</v>
      </c>
      <c r="T22">
        <v>3</v>
      </c>
      <c r="U22" t="s">
        <v>54</v>
      </c>
      <c r="V22" t="s">
        <v>45</v>
      </c>
      <c r="W22" t="b">
        <v>1</v>
      </c>
      <c r="Z22">
        <v>35</v>
      </c>
      <c r="AD22">
        <v>0</v>
      </c>
      <c r="AE22">
        <v>0</v>
      </c>
      <c r="AF22">
        <v>0</v>
      </c>
    </row>
    <row r="23" spans="1:32" x14ac:dyDescent="0.3">
      <c r="A23">
        <v>50</v>
      </c>
      <c r="B23" t="s">
        <v>2</v>
      </c>
      <c r="C23" t="s">
        <v>1</v>
      </c>
      <c r="D23" t="s">
        <v>53</v>
      </c>
      <c r="E23" t="s">
        <v>2</v>
      </c>
      <c r="F23">
        <v>0</v>
      </c>
      <c r="G23">
        <v>0</v>
      </c>
      <c r="H23">
        <v>0</v>
      </c>
      <c r="I23">
        <v>0</v>
      </c>
      <c r="J23">
        <v>6</v>
      </c>
      <c r="K23">
        <v>15</v>
      </c>
      <c r="L23">
        <v>33</v>
      </c>
      <c r="M23">
        <v>108</v>
      </c>
      <c r="N23">
        <v>27</v>
      </c>
      <c r="O23">
        <v>6</v>
      </c>
      <c r="P23">
        <v>0</v>
      </c>
      <c r="Q23">
        <v>3</v>
      </c>
      <c r="R23">
        <v>0</v>
      </c>
      <c r="S23">
        <v>3</v>
      </c>
      <c r="T23">
        <v>6</v>
      </c>
      <c r="U23" t="s">
        <v>47</v>
      </c>
      <c r="V23" t="s">
        <v>45</v>
      </c>
      <c r="W23" t="b">
        <v>1</v>
      </c>
      <c r="Z23">
        <v>50</v>
      </c>
      <c r="AB23">
        <v>3</v>
      </c>
      <c r="AD23">
        <v>1</v>
      </c>
      <c r="AE23">
        <v>0</v>
      </c>
      <c r="AF23">
        <v>0</v>
      </c>
    </row>
    <row r="24" spans="1:32" x14ac:dyDescent="0.3">
      <c r="A24">
        <v>50</v>
      </c>
      <c r="B24" t="s">
        <v>2</v>
      </c>
      <c r="C24" t="s">
        <v>1</v>
      </c>
      <c r="D24" t="s">
        <v>53</v>
      </c>
      <c r="E24" t="s">
        <v>2</v>
      </c>
      <c r="F24">
        <v>0</v>
      </c>
      <c r="G24">
        <v>0</v>
      </c>
      <c r="H24">
        <v>4</v>
      </c>
      <c r="I24">
        <v>0</v>
      </c>
      <c r="J24">
        <v>6</v>
      </c>
      <c r="K24">
        <v>15</v>
      </c>
      <c r="L24">
        <v>43</v>
      </c>
      <c r="M24">
        <v>150</v>
      </c>
      <c r="N24">
        <v>49</v>
      </c>
      <c r="O24">
        <v>10</v>
      </c>
      <c r="P24">
        <v>0</v>
      </c>
      <c r="Q24">
        <v>4</v>
      </c>
      <c r="R24">
        <v>4</v>
      </c>
      <c r="S24">
        <v>2</v>
      </c>
      <c r="T24">
        <v>6</v>
      </c>
      <c r="V24" t="s">
        <v>45</v>
      </c>
      <c r="W24" t="b">
        <v>1</v>
      </c>
      <c r="Z24">
        <v>50</v>
      </c>
      <c r="AD24">
        <v>2</v>
      </c>
      <c r="AE24">
        <v>0</v>
      </c>
      <c r="AF24">
        <v>0</v>
      </c>
    </row>
    <row r="25" spans="1:32" x14ac:dyDescent="0.3">
      <c r="A25">
        <v>50</v>
      </c>
      <c r="B25" t="s">
        <v>2</v>
      </c>
      <c r="C25" t="s">
        <v>1</v>
      </c>
      <c r="D25" t="s">
        <v>53</v>
      </c>
      <c r="E25" t="s">
        <v>2</v>
      </c>
      <c r="F25">
        <v>0</v>
      </c>
      <c r="G25">
        <v>0</v>
      </c>
      <c r="H25">
        <v>5</v>
      </c>
      <c r="I25">
        <v>0</v>
      </c>
      <c r="J25">
        <v>5</v>
      </c>
      <c r="K25">
        <v>15</v>
      </c>
      <c r="L25">
        <v>3</v>
      </c>
      <c r="M25">
        <v>108</v>
      </c>
      <c r="N25">
        <v>87</v>
      </c>
      <c r="O25">
        <v>10</v>
      </c>
      <c r="P25">
        <v>0</v>
      </c>
      <c r="Q25">
        <v>0</v>
      </c>
      <c r="R25">
        <v>5</v>
      </c>
      <c r="S25">
        <v>5</v>
      </c>
      <c r="T25">
        <v>6</v>
      </c>
      <c r="V25" t="s">
        <v>45</v>
      </c>
      <c r="W25" t="b">
        <v>1</v>
      </c>
      <c r="Z25">
        <v>50</v>
      </c>
      <c r="AD25">
        <v>3</v>
      </c>
      <c r="AE25">
        <v>0</v>
      </c>
      <c r="AF25">
        <v>0</v>
      </c>
    </row>
    <row r="26" spans="1:32" x14ac:dyDescent="0.3">
      <c r="AD26">
        <v>4</v>
      </c>
      <c r="AE26">
        <v>0</v>
      </c>
      <c r="AF26">
        <v>0</v>
      </c>
    </row>
    <row r="27" spans="1:32" x14ac:dyDescent="0.3">
      <c r="AD27">
        <v>5</v>
      </c>
      <c r="AE27">
        <v>0</v>
      </c>
      <c r="AF27">
        <v>0</v>
      </c>
    </row>
    <row r="28" spans="1:32" x14ac:dyDescent="0.3">
      <c r="AD28">
        <v>6</v>
      </c>
      <c r="AE28">
        <v>0</v>
      </c>
      <c r="AF28">
        <v>0</v>
      </c>
    </row>
    <row r="29" spans="1:32" x14ac:dyDescent="0.3">
      <c r="AD29">
        <v>7</v>
      </c>
      <c r="AE29">
        <v>0</v>
      </c>
      <c r="AF29">
        <v>0</v>
      </c>
    </row>
    <row r="30" spans="1:32" x14ac:dyDescent="0.3">
      <c r="AD30">
        <v>8</v>
      </c>
      <c r="AE30">
        <v>0</v>
      </c>
      <c r="AF30">
        <v>0</v>
      </c>
    </row>
    <row r="31" spans="1:32" x14ac:dyDescent="0.3">
      <c r="AD31">
        <v>9</v>
      </c>
      <c r="AE31">
        <v>0</v>
      </c>
      <c r="AF31">
        <v>0</v>
      </c>
    </row>
    <row r="32" spans="1:32" x14ac:dyDescent="0.3">
      <c r="AD32">
        <v>10</v>
      </c>
      <c r="AE32">
        <v>0</v>
      </c>
      <c r="AF32">
        <v>0</v>
      </c>
    </row>
    <row r="33" spans="30:32" x14ac:dyDescent="0.3">
      <c r="AD33">
        <v>11</v>
      </c>
      <c r="AE33">
        <v>0</v>
      </c>
      <c r="AF33">
        <v>0</v>
      </c>
    </row>
    <row r="34" spans="30:32" x14ac:dyDescent="0.3">
      <c r="AD34">
        <v>12</v>
      </c>
      <c r="AE34">
        <v>0</v>
      </c>
      <c r="AF34">
        <v>0</v>
      </c>
    </row>
    <row r="35" spans="30:32" x14ac:dyDescent="0.3">
      <c r="AD35">
        <v>13</v>
      </c>
      <c r="AE35">
        <v>0</v>
      </c>
      <c r="AF35">
        <v>0</v>
      </c>
    </row>
    <row r="36" spans="30:32" x14ac:dyDescent="0.3">
      <c r="AD36">
        <v>14</v>
      </c>
      <c r="AE36">
        <v>0</v>
      </c>
      <c r="AF36">
        <v>0</v>
      </c>
    </row>
    <row r="37" spans="30:32" x14ac:dyDescent="0.3">
      <c r="AD37">
        <v>15</v>
      </c>
      <c r="AE37">
        <v>0</v>
      </c>
      <c r="AF37">
        <v>0</v>
      </c>
    </row>
    <row r="38" spans="30:32" x14ac:dyDescent="0.3">
      <c r="AD38">
        <v>16</v>
      </c>
      <c r="AE38">
        <v>0</v>
      </c>
      <c r="AF38">
        <v>0</v>
      </c>
    </row>
    <row r="39" spans="30:32" x14ac:dyDescent="0.3">
      <c r="AD39">
        <v>17</v>
      </c>
      <c r="AE39">
        <v>0</v>
      </c>
      <c r="AF39">
        <v>0</v>
      </c>
    </row>
    <row r="40" spans="30:32" x14ac:dyDescent="0.3">
      <c r="AD40">
        <v>18</v>
      </c>
      <c r="AE40">
        <v>0</v>
      </c>
      <c r="AF40">
        <v>0</v>
      </c>
    </row>
    <row r="41" spans="30:32" x14ac:dyDescent="0.3">
      <c r="AD41">
        <v>19</v>
      </c>
      <c r="AE41">
        <v>0</v>
      </c>
      <c r="AF41">
        <v>0</v>
      </c>
    </row>
    <row r="42" spans="30:32" x14ac:dyDescent="0.3">
      <c r="AD42">
        <v>20</v>
      </c>
      <c r="AE42">
        <v>0</v>
      </c>
      <c r="AF42">
        <v>0</v>
      </c>
    </row>
    <row r="43" spans="30:32" x14ac:dyDescent="0.3">
      <c r="AD43">
        <v>21</v>
      </c>
      <c r="AE43">
        <v>0</v>
      </c>
      <c r="AF43">
        <v>0</v>
      </c>
    </row>
    <row r="44" spans="30:32" x14ac:dyDescent="0.3">
      <c r="AD44">
        <v>22</v>
      </c>
      <c r="AE44">
        <v>0</v>
      </c>
      <c r="AF44">
        <v>0</v>
      </c>
    </row>
    <row r="45" spans="30:32" x14ac:dyDescent="0.3">
      <c r="AD45">
        <v>23</v>
      </c>
      <c r="AE45">
        <v>0</v>
      </c>
      <c r="AF45">
        <v>0</v>
      </c>
    </row>
    <row r="46" spans="30:32" x14ac:dyDescent="0.3">
      <c r="AD46">
        <v>24</v>
      </c>
      <c r="AE46">
        <v>0</v>
      </c>
      <c r="AF46">
        <v>0</v>
      </c>
    </row>
    <row r="47" spans="30:32" x14ac:dyDescent="0.3">
      <c r="AD47">
        <v>25</v>
      </c>
      <c r="AE47">
        <v>0</v>
      </c>
      <c r="AF47">
        <v>0</v>
      </c>
    </row>
    <row r="48" spans="30:32" x14ac:dyDescent="0.3">
      <c r="AD48">
        <v>26</v>
      </c>
      <c r="AE48">
        <v>0</v>
      </c>
      <c r="AF48">
        <v>0</v>
      </c>
    </row>
    <row r="49" spans="30:32" x14ac:dyDescent="0.3">
      <c r="AD49">
        <v>27</v>
      </c>
      <c r="AE49">
        <v>0</v>
      </c>
      <c r="AF49">
        <v>0</v>
      </c>
    </row>
    <row r="50" spans="30:32" x14ac:dyDescent="0.3">
      <c r="AD50">
        <v>28</v>
      </c>
      <c r="AE50">
        <v>0</v>
      </c>
      <c r="AF50">
        <v>0</v>
      </c>
    </row>
    <row r="51" spans="30:32" x14ac:dyDescent="0.3">
      <c r="AD51">
        <v>29</v>
      </c>
      <c r="AE51">
        <v>0</v>
      </c>
      <c r="AF51">
        <v>0</v>
      </c>
    </row>
    <row r="52" spans="30:32" x14ac:dyDescent="0.3">
      <c r="AD52">
        <v>30</v>
      </c>
      <c r="AE52">
        <v>0</v>
      </c>
      <c r="AF52">
        <v>0</v>
      </c>
    </row>
    <row r="53" spans="30:32" x14ac:dyDescent="0.3">
      <c r="AD53">
        <v>31</v>
      </c>
      <c r="AE53">
        <v>0</v>
      </c>
      <c r="AF53">
        <v>0</v>
      </c>
    </row>
    <row r="54" spans="30:32" x14ac:dyDescent="0.3">
      <c r="AD54">
        <v>32</v>
      </c>
      <c r="AE54">
        <v>0</v>
      </c>
      <c r="AF54">
        <v>0</v>
      </c>
    </row>
    <row r="55" spans="30:32" x14ac:dyDescent="0.3">
      <c r="AD55">
        <v>33</v>
      </c>
      <c r="AE55">
        <v>0</v>
      </c>
      <c r="AF55">
        <v>0</v>
      </c>
    </row>
    <row r="56" spans="30:32" x14ac:dyDescent="0.3">
      <c r="AD56">
        <v>34</v>
      </c>
      <c r="AE56">
        <v>0</v>
      </c>
      <c r="AF56">
        <v>0</v>
      </c>
    </row>
    <row r="57" spans="30:32" x14ac:dyDescent="0.3">
      <c r="AD57">
        <v>35</v>
      </c>
      <c r="AE57">
        <v>0</v>
      </c>
      <c r="AF57">
        <v>0</v>
      </c>
    </row>
    <row r="58" spans="30:32" x14ac:dyDescent="0.3">
      <c r="AD58">
        <v>36</v>
      </c>
      <c r="AE58">
        <v>0</v>
      </c>
      <c r="AF58">
        <v>0</v>
      </c>
    </row>
    <row r="59" spans="30:32" x14ac:dyDescent="0.3">
      <c r="AD59">
        <v>37</v>
      </c>
      <c r="AE59">
        <v>0</v>
      </c>
      <c r="AF59">
        <v>0</v>
      </c>
    </row>
    <row r="60" spans="30:32" x14ac:dyDescent="0.3">
      <c r="AD60">
        <v>38</v>
      </c>
      <c r="AE60">
        <v>0</v>
      </c>
      <c r="AF60">
        <v>0</v>
      </c>
    </row>
    <row r="61" spans="30:32" x14ac:dyDescent="0.3">
      <c r="AD61">
        <v>39</v>
      </c>
      <c r="AE61">
        <v>0</v>
      </c>
      <c r="AF61">
        <v>0</v>
      </c>
    </row>
    <row r="62" spans="30:32" x14ac:dyDescent="0.3">
      <c r="AD62">
        <v>40</v>
      </c>
      <c r="AE62">
        <v>0</v>
      </c>
      <c r="AF62">
        <v>0</v>
      </c>
    </row>
    <row r="63" spans="30:32" x14ac:dyDescent="0.3">
      <c r="AD63">
        <v>41</v>
      </c>
      <c r="AE63">
        <v>0</v>
      </c>
      <c r="AF63">
        <v>0</v>
      </c>
    </row>
    <row r="64" spans="30:32" x14ac:dyDescent="0.3">
      <c r="AD64">
        <v>42</v>
      </c>
      <c r="AE64">
        <v>0</v>
      </c>
      <c r="AF64">
        <v>0</v>
      </c>
    </row>
    <row r="65" spans="30:32" x14ac:dyDescent="0.3">
      <c r="AD65">
        <v>43</v>
      </c>
      <c r="AE65">
        <v>0</v>
      </c>
      <c r="AF65">
        <v>0</v>
      </c>
    </row>
    <row r="66" spans="30:32" x14ac:dyDescent="0.3">
      <c r="AD66">
        <v>44</v>
      </c>
      <c r="AE66">
        <v>0</v>
      </c>
      <c r="AF66">
        <v>0</v>
      </c>
    </row>
    <row r="67" spans="30:32" x14ac:dyDescent="0.3">
      <c r="AD67">
        <v>45</v>
      </c>
      <c r="AE67">
        <v>0</v>
      </c>
      <c r="AF67">
        <v>0</v>
      </c>
    </row>
    <row r="68" spans="30:32" x14ac:dyDescent="0.3">
      <c r="AD68">
        <v>46</v>
      </c>
      <c r="AE68">
        <v>0</v>
      </c>
      <c r="AF68">
        <v>0</v>
      </c>
    </row>
    <row r="69" spans="30:32" x14ac:dyDescent="0.3">
      <c r="AD69">
        <v>47</v>
      </c>
      <c r="AE69">
        <v>0</v>
      </c>
      <c r="AF69">
        <v>0</v>
      </c>
    </row>
    <row r="70" spans="30:32" x14ac:dyDescent="0.3">
      <c r="AD70">
        <v>48</v>
      </c>
      <c r="AE70">
        <v>0</v>
      </c>
      <c r="AF70">
        <v>0</v>
      </c>
    </row>
    <row r="71" spans="30:32" x14ac:dyDescent="0.3">
      <c r="AD71">
        <v>49</v>
      </c>
      <c r="AE71">
        <v>0</v>
      </c>
      <c r="AF71">
        <v>0</v>
      </c>
    </row>
    <row r="72" spans="30:32" x14ac:dyDescent="0.3">
      <c r="AD72">
        <v>50</v>
      </c>
      <c r="AE72">
        <v>0</v>
      </c>
      <c r="AF72">
        <v>0</v>
      </c>
    </row>
    <row r="73" spans="30:32" x14ac:dyDescent="0.3">
      <c r="AD73">
        <v>51</v>
      </c>
      <c r="AE73">
        <v>0</v>
      </c>
      <c r="AF73">
        <v>3</v>
      </c>
    </row>
    <row r="74" spans="30:32" x14ac:dyDescent="0.3">
      <c r="AD74">
        <v>52</v>
      </c>
      <c r="AE74">
        <v>0</v>
      </c>
      <c r="AF74">
        <v>3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C3:P167"/>
  <sheetViews>
    <sheetView workbookViewId="0">
      <selection activeCell="Q11" sqref="Q11"/>
    </sheetView>
  </sheetViews>
  <sheetFormatPr defaultRowHeight="14.4" x14ac:dyDescent="0.3"/>
  <sheetData>
    <row r="3" spans="3:16" x14ac:dyDescent="0.3">
      <c r="C3" s="34" t="s">
        <v>33</v>
      </c>
      <c r="D3" s="34"/>
      <c r="E3" s="34" t="s">
        <v>31</v>
      </c>
      <c r="F3" s="34"/>
      <c r="G3" s="34" t="s">
        <v>32</v>
      </c>
      <c r="H3" s="34"/>
      <c r="I3" s="34" t="s">
        <v>30</v>
      </c>
      <c r="J3" s="34"/>
      <c r="K3" s="34" t="s">
        <v>3</v>
      </c>
      <c r="L3" s="34"/>
      <c r="O3" s="34" t="s">
        <v>81</v>
      </c>
      <c r="P3" s="34"/>
    </row>
    <row r="4" spans="3:16" x14ac:dyDescent="0.3">
      <c r="C4" t="s">
        <v>88</v>
      </c>
      <c r="D4" t="s">
        <v>87</v>
      </c>
      <c r="E4" t="s">
        <v>88</v>
      </c>
      <c r="F4" t="s">
        <v>87</v>
      </c>
      <c r="G4" t="s">
        <v>88</v>
      </c>
      <c r="H4" t="s">
        <v>87</v>
      </c>
      <c r="I4" t="s">
        <v>88</v>
      </c>
      <c r="J4" t="s">
        <v>87</v>
      </c>
      <c r="K4" t="s">
        <v>88</v>
      </c>
      <c r="L4" t="s">
        <v>87</v>
      </c>
    </row>
    <row r="5" spans="3:16" x14ac:dyDescent="0.3">
      <c r="C5">
        <v>0</v>
      </c>
      <c r="D5">
        <v>0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3:16" x14ac:dyDescent="0.3">
      <c r="C6">
        <v>3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3:16" x14ac:dyDescent="0.3">
      <c r="C7">
        <v>1</v>
      </c>
      <c r="D7">
        <v>1</v>
      </c>
      <c r="E7">
        <v>3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3:16" x14ac:dyDescent="0.3">
      <c r="C8">
        <v>1</v>
      </c>
      <c r="D8">
        <v>1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3:16" x14ac:dyDescent="0.3">
      <c r="C9">
        <v>0</v>
      </c>
      <c r="D9">
        <v>0</v>
      </c>
      <c r="E9">
        <v>4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3:16" x14ac:dyDescent="0.3">
      <c r="C10">
        <v>1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3:16" x14ac:dyDescent="0.3">
      <c r="C11">
        <v>0</v>
      </c>
      <c r="D11">
        <v>0</v>
      </c>
      <c r="E11">
        <v>4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3:16" x14ac:dyDescent="0.3">
      <c r="C12">
        <v>0</v>
      </c>
      <c r="D12">
        <v>0</v>
      </c>
      <c r="E12">
        <v>4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3:16" x14ac:dyDescent="0.3">
      <c r="C13">
        <v>0</v>
      </c>
      <c r="D13">
        <v>0</v>
      </c>
      <c r="E13">
        <v>4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3:16" x14ac:dyDescent="0.3">
      <c r="C14">
        <v>0</v>
      </c>
      <c r="D14">
        <v>0</v>
      </c>
      <c r="E14">
        <v>4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3:16" x14ac:dyDescent="0.3">
      <c r="C15">
        <v>0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3:16" x14ac:dyDescent="0.3">
      <c r="C16">
        <v>3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3">
      <c r="C17">
        <v>0</v>
      </c>
      <c r="D17">
        <v>0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3">
      <c r="C18">
        <v>3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3">
      <c r="C19">
        <v>0</v>
      </c>
      <c r="D19">
        <v>0</v>
      </c>
      <c r="E19">
        <v>4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3">
      <c r="C20">
        <v>1</v>
      </c>
      <c r="D20">
        <v>1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3">
      <c r="C21">
        <v>3</v>
      </c>
      <c r="D21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3">
      <c r="C22">
        <v>3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 x14ac:dyDescent="0.3">
      <c r="C23">
        <v>0</v>
      </c>
      <c r="D23">
        <v>0</v>
      </c>
      <c r="E23">
        <v>4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3:12" x14ac:dyDescent="0.3">
      <c r="C24">
        <v>3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3:12" x14ac:dyDescent="0.3">
      <c r="C25">
        <v>1</v>
      </c>
      <c r="D25">
        <v>1</v>
      </c>
      <c r="E25">
        <v>3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 x14ac:dyDescent="0.3">
      <c r="C26">
        <v>1</v>
      </c>
      <c r="D26">
        <v>1</v>
      </c>
      <c r="E26">
        <v>3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3:12" x14ac:dyDescent="0.3">
      <c r="C27">
        <v>3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3:12" x14ac:dyDescent="0.3">
      <c r="C28">
        <v>1</v>
      </c>
      <c r="D28">
        <v>1</v>
      </c>
      <c r="E28">
        <v>3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3:12" x14ac:dyDescent="0.3">
      <c r="C29">
        <v>1</v>
      </c>
      <c r="D29">
        <v>1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3:12" x14ac:dyDescent="0.3">
      <c r="C30">
        <v>1</v>
      </c>
      <c r="D30">
        <v>1</v>
      </c>
      <c r="E30">
        <v>3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3:12" x14ac:dyDescent="0.3">
      <c r="C31">
        <v>1</v>
      </c>
      <c r="D31">
        <v>1</v>
      </c>
      <c r="E31">
        <v>3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3:12" x14ac:dyDescent="0.3">
      <c r="C32">
        <v>3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3:12" x14ac:dyDescent="0.3">
      <c r="C33">
        <v>3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3:12" x14ac:dyDescent="0.3">
      <c r="C34">
        <v>1</v>
      </c>
      <c r="D34">
        <v>1</v>
      </c>
      <c r="E34">
        <v>3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3:12" x14ac:dyDescent="0.3">
      <c r="C35">
        <v>1</v>
      </c>
      <c r="D35">
        <v>1</v>
      </c>
      <c r="E35">
        <v>3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3:12" x14ac:dyDescent="0.3">
      <c r="C36">
        <v>1</v>
      </c>
      <c r="D36">
        <v>1</v>
      </c>
      <c r="E36">
        <v>3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3:12" x14ac:dyDescent="0.3">
      <c r="C37">
        <v>1</v>
      </c>
      <c r="D37">
        <v>1</v>
      </c>
      <c r="E37">
        <v>3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3:12" x14ac:dyDescent="0.3">
      <c r="C38">
        <v>3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3:12" x14ac:dyDescent="0.3">
      <c r="C39">
        <v>1</v>
      </c>
      <c r="D39">
        <v>1</v>
      </c>
      <c r="E39">
        <v>3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3:12" x14ac:dyDescent="0.3">
      <c r="C40">
        <v>3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3:12" x14ac:dyDescent="0.3">
      <c r="C41">
        <v>1</v>
      </c>
      <c r="D41">
        <v>1</v>
      </c>
      <c r="E41">
        <v>3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3:12" x14ac:dyDescent="0.3">
      <c r="C42">
        <v>1</v>
      </c>
      <c r="D42">
        <v>1</v>
      </c>
      <c r="E42">
        <v>3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3:12" x14ac:dyDescent="0.3">
      <c r="C43">
        <v>1</v>
      </c>
      <c r="D43">
        <v>1</v>
      </c>
      <c r="E43">
        <v>3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3:12" x14ac:dyDescent="0.3">
      <c r="C44">
        <v>3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3:12" x14ac:dyDescent="0.3">
      <c r="C45">
        <v>3</v>
      </c>
      <c r="D45">
        <v>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3:12" x14ac:dyDescent="0.3">
      <c r="C46">
        <v>1</v>
      </c>
      <c r="D46">
        <v>1</v>
      </c>
      <c r="E46">
        <v>3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3:12" x14ac:dyDescent="0.3">
      <c r="C47">
        <v>1</v>
      </c>
      <c r="D47">
        <v>1</v>
      </c>
      <c r="E47">
        <v>3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3:12" x14ac:dyDescent="0.3">
      <c r="C48">
        <v>3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3:12" x14ac:dyDescent="0.3">
      <c r="C49">
        <v>1</v>
      </c>
      <c r="D49">
        <v>1</v>
      </c>
      <c r="E49">
        <v>3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3:12" x14ac:dyDescent="0.3">
      <c r="C50">
        <v>1</v>
      </c>
      <c r="D50">
        <v>1</v>
      </c>
      <c r="E50">
        <v>3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3:12" x14ac:dyDescent="0.3">
      <c r="C51">
        <v>1</v>
      </c>
      <c r="D51">
        <v>1</v>
      </c>
      <c r="E51">
        <v>3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3:12" x14ac:dyDescent="0.3">
      <c r="C52">
        <v>1</v>
      </c>
      <c r="D52">
        <v>1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3:12" x14ac:dyDescent="0.3">
      <c r="C53">
        <v>1</v>
      </c>
      <c r="D53">
        <v>1</v>
      </c>
      <c r="E53">
        <v>3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3:12" x14ac:dyDescent="0.3">
      <c r="C54">
        <v>1</v>
      </c>
      <c r="D54">
        <v>1</v>
      </c>
      <c r="E54">
        <v>3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3:12" x14ac:dyDescent="0.3">
      <c r="C55">
        <v>1</v>
      </c>
      <c r="D55">
        <v>1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3:12" x14ac:dyDescent="0.3">
      <c r="C56">
        <v>1</v>
      </c>
      <c r="D56">
        <v>1</v>
      </c>
      <c r="E56">
        <v>3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3:12" x14ac:dyDescent="0.3">
      <c r="C57">
        <v>0</v>
      </c>
      <c r="D57">
        <v>0</v>
      </c>
      <c r="E57">
        <v>4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3:12" x14ac:dyDescent="0.3">
      <c r="C58">
        <v>0</v>
      </c>
      <c r="D58">
        <v>0</v>
      </c>
      <c r="E58">
        <v>4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3:12" x14ac:dyDescent="0.3">
      <c r="C59">
        <v>0</v>
      </c>
      <c r="D59">
        <v>0</v>
      </c>
      <c r="E59">
        <v>4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3:12" x14ac:dyDescent="0.3">
      <c r="C60">
        <v>0</v>
      </c>
      <c r="D60">
        <v>0</v>
      </c>
      <c r="E60">
        <v>4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3:12" x14ac:dyDescent="0.3">
      <c r="C61">
        <v>0</v>
      </c>
      <c r="D61">
        <v>0</v>
      </c>
      <c r="E61">
        <v>4</v>
      </c>
      <c r="F61">
        <v>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3:12" x14ac:dyDescent="0.3">
      <c r="C62">
        <v>0</v>
      </c>
      <c r="D62">
        <v>0</v>
      </c>
      <c r="E62">
        <v>4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3:12" x14ac:dyDescent="0.3">
      <c r="C63">
        <v>0</v>
      </c>
      <c r="D63">
        <v>0</v>
      </c>
      <c r="E63">
        <v>4</v>
      </c>
      <c r="F63">
        <v>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3:12" x14ac:dyDescent="0.3">
      <c r="C64">
        <v>0</v>
      </c>
      <c r="D64">
        <v>0</v>
      </c>
      <c r="E64">
        <v>4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3:12" x14ac:dyDescent="0.3">
      <c r="C65">
        <v>0</v>
      </c>
      <c r="D65">
        <v>0</v>
      </c>
      <c r="E65">
        <v>4</v>
      </c>
      <c r="F65">
        <v>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3:12" x14ac:dyDescent="0.3">
      <c r="C66">
        <v>0</v>
      </c>
      <c r="D66">
        <v>0</v>
      </c>
      <c r="E66">
        <v>4</v>
      </c>
      <c r="F66">
        <v>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3:12" x14ac:dyDescent="0.3">
      <c r="C67">
        <v>4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3:12" x14ac:dyDescent="0.3">
      <c r="C68">
        <v>3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3:12" x14ac:dyDescent="0.3">
      <c r="C69">
        <v>0</v>
      </c>
      <c r="D69">
        <v>0</v>
      </c>
      <c r="E69">
        <v>4</v>
      </c>
      <c r="F69">
        <v>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3:12" x14ac:dyDescent="0.3">
      <c r="C70">
        <v>3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3:12" x14ac:dyDescent="0.3">
      <c r="C71">
        <v>3</v>
      </c>
      <c r="D71">
        <v>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3:12" x14ac:dyDescent="0.3">
      <c r="C72">
        <v>0</v>
      </c>
      <c r="D72">
        <v>0</v>
      </c>
      <c r="E72">
        <v>4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3:12" x14ac:dyDescent="0.3">
      <c r="C73">
        <v>0</v>
      </c>
      <c r="D73">
        <v>0</v>
      </c>
      <c r="E73">
        <v>4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3:12" x14ac:dyDescent="0.3"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3:12" x14ac:dyDescent="0.3">
      <c r="C75">
        <v>0</v>
      </c>
      <c r="D75">
        <v>0</v>
      </c>
      <c r="E75">
        <v>4</v>
      </c>
      <c r="F75">
        <v>3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3:12" x14ac:dyDescent="0.3">
      <c r="C76">
        <v>0</v>
      </c>
      <c r="D76">
        <v>0</v>
      </c>
      <c r="E76">
        <v>4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3:12" x14ac:dyDescent="0.3">
      <c r="C77">
        <v>0</v>
      </c>
      <c r="D77">
        <v>0</v>
      </c>
      <c r="E77">
        <v>4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3:12" x14ac:dyDescent="0.3">
      <c r="C78">
        <v>0</v>
      </c>
      <c r="D78">
        <v>0</v>
      </c>
      <c r="E78">
        <v>4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3:12" x14ac:dyDescent="0.3">
      <c r="C79">
        <v>3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3:12" x14ac:dyDescent="0.3">
      <c r="C80">
        <v>3</v>
      </c>
      <c r="D80">
        <v>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3:12" x14ac:dyDescent="0.3">
      <c r="C81">
        <v>0</v>
      </c>
      <c r="D81">
        <v>0</v>
      </c>
      <c r="E81">
        <v>4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3:12" x14ac:dyDescent="0.3">
      <c r="C82">
        <v>4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3:12" x14ac:dyDescent="0.3"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3:12" x14ac:dyDescent="0.3">
      <c r="C84">
        <v>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3:12" x14ac:dyDescent="0.3">
      <c r="C85">
        <v>4</v>
      </c>
      <c r="D85">
        <v>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3:12" x14ac:dyDescent="0.3">
      <c r="C86">
        <v>1</v>
      </c>
      <c r="D86">
        <v>1</v>
      </c>
      <c r="E86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3:12" x14ac:dyDescent="0.3">
      <c r="C87">
        <v>0</v>
      </c>
      <c r="D87">
        <v>0</v>
      </c>
      <c r="E87">
        <v>4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3:12" x14ac:dyDescent="0.3">
      <c r="C88">
        <v>4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3:12" x14ac:dyDescent="0.3">
      <c r="C89">
        <v>4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3:12" x14ac:dyDescent="0.3">
      <c r="C90">
        <v>4</v>
      </c>
      <c r="D90">
        <v>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3:12" x14ac:dyDescent="0.3">
      <c r="C91">
        <v>1</v>
      </c>
      <c r="D91">
        <v>1</v>
      </c>
      <c r="E91">
        <v>3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3:12" x14ac:dyDescent="0.3">
      <c r="C92">
        <v>4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3:12" x14ac:dyDescent="0.3">
      <c r="C93">
        <v>3</v>
      </c>
      <c r="D93">
        <v>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3:12" x14ac:dyDescent="0.3">
      <c r="C94">
        <v>3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3:12" x14ac:dyDescent="0.3">
      <c r="C95">
        <v>3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3:12" x14ac:dyDescent="0.3">
      <c r="C96">
        <v>1</v>
      </c>
      <c r="D96">
        <v>1</v>
      </c>
      <c r="E96">
        <v>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3:12" x14ac:dyDescent="0.3">
      <c r="C97">
        <v>1</v>
      </c>
      <c r="D97">
        <v>3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3:12" x14ac:dyDescent="0.3">
      <c r="C98">
        <v>4</v>
      </c>
      <c r="D98">
        <v>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3:12" x14ac:dyDescent="0.3">
      <c r="C99">
        <v>4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3:12" x14ac:dyDescent="0.3">
      <c r="C100">
        <v>4</v>
      </c>
      <c r="D100">
        <v>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3:12" x14ac:dyDescent="0.3">
      <c r="C101">
        <v>4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3:12" x14ac:dyDescent="0.3">
      <c r="C102">
        <v>4</v>
      </c>
      <c r="D102">
        <v>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3:12" x14ac:dyDescent="0.3">
      <c r="C103">
        <v>4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3:12" x14ac:dyDescent="0.3">
      <c r="C104">
        <v>4</v>
      </c>
      <c r="D104">
        <v>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3:12" x14ac:dyDescent="0.3">
      <c r="C105">
        <v>1</v>
      </c>
      <c r="D105">
        <v>1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3:12" x14ac:dyDescent="0.3">
      <c r="C106">
        <v>4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3:12" x14ac:dyDescent="0.3">
      <c r="C107">
        <v>4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3:12" x14ac:dyDescent="0.3">
      <c r="C108">
        <v>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3:12" x14ac:dyDescent="0.3">
      <c r="C109">
        <v>4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3:12" x14ac:dyDescent="0.3">
      <c r="C110">
        <v>4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3:12" x14ac:dyDescent="0.3">
      <c r="C111">
        <v>4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3:12" x14ac:dyDescent="0.3">
      <c r="C112">
        <v>4</v>
      </c>
      <c r="D112">
        <v>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3:12" x14ac:dyDescent="0.3">
      <c r="C113">
        <v>0</v>
      </c>
      <c r="D113">
        <v>0</v>
      </c>
      <c r="E113">
        <v>4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3:12" x14ac:dyDescent="0.3">
      <c r="C114">
        <v>1</v>
      </c>
      <c r="D114">
        <v>1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</v>
      </c>
    </row>
    <row r="115" spans="3:12" x14ac:dyDescent="0.3">
      <c r="C115">
        <v>4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3:12" x14ac:dyDescent="0.3">
      <c r="C116">
        <v>1</v>
      </c>
      <c r="D116">
        <v>1</v>
      </c>
      <c r="E116">
        <v>3</v>
      </c>
      <c r="F116">
        <v>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3:12" x14ac:dyDescent="0.3">
      <c r="C117">
        <v>0</v>
      </c>
      <c r="D117">
        <v>0</v>
      </c>
      <c r="E117">
        <v>4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3:12" x14ac:dyDescent="0.3">
      <c r="C118">
        <v>3</v>
      </c>
      <c r="D118">
        <v>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3:12" x14ac:dyDescent="0.3">
      <c r="C119">
        <v>4</v>
      </c>
      <c r="D119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3:12" x14ac:dyDescent="0.3">
      <c r="C120">
        <v>4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3:12" x14ac:dyDescent="0.3">
      <c r="C121">
        <v>0</v>
      </c>
      <c r="D121">
        <v>0</v>
      </c>
      <c r="E121">
        <v>4</v>
      </c>
      <c r="F121">
        <v>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3:12" x14ac:dyDescent="0.3">
      <c r="C122">
        <v>4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3:12" x14ac:dyDescent="0.3">
      <c r="C123">
        <v>4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3:12" x14ac:dyDescent="0.3">
      <c r="C124">
        <v>3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3:12" x14ac:dyDescent="0.3">
      <c r="C125">
        <v>0</v>
      </c>
      <c r="D125">
        <v>0</v>
      </c>
      <c r="E125">
        <v>4</v>
      </c>
      <c r="F125">
        <v>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3:12" x14ac:dyDescent="0.3">
      <c r="C126">
        <v>4</v>
      </c>
      <c r="D126">
        <v>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3:12" x14ac:dyDescent="0.3">
      <c r="C127">
        <v>4</v>
      </c>
      <c r="D127">
        <v>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3:12" x14ac:dyDescent="0.3">
      <c r="C128">
        <v>0</v>
      </c>
      <c r="D128">
        <v>0</v>
      </c>
      <c r="E128">
        <v>4</v>
      </c>
      <c r="F128"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3:12" x14ac:dyDescent="0.3">
      <c r="C129">
        <v>0</v>
      </c>
      <c r="D129">
        <v>0</v>
      </c>
      <c r="E129">
        <v>4</v>
      </c>
      <c r="F129">
        <v>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3:12" x14ac:dyDescent="0.3">
      <c r="C130">
        <v>4</v>
      </c>
      <c r="D130">
        <v>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3:12" x14ac:dyDescent="0.3">
      <c r="C131">
        <v>0</v>
      </c>
      <c r="D131">
        <v>0</v>
      </c>
      <c r="E131">
        <v>4</v>
      </c>
      <c r="F131">
        <v>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3:12" x14ac:dyDescent="0.3">
      <c r="C132">
        <v>4</v>
      </c>
      <c r="D132">
        <v>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3:12" x14ac:dyDescent="0.3">
      <c r="C133">
        <v>0</v>
      </c>
      <c r="D133">
        <v>0</v>
      </c>
      <c r="E133">
        <v>4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3:12" x14ac:dyDescent="0.3">
      <c r="C134">
        <v>4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3:12" x14ac:dyDescent="0.3">
      <c r="C135">
        <v>0</v>
      </c>
      <c r="D135">
        <v>0</v>
      </c>
      <c r="E135">
        <v>4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3:12" x14ac:dyDescent="0.3">
      <c r="C136">
        <v>4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3:12" x14ac:dyDescent="0.3">
      <c r="C137">
        <v>4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3:12" x14ac:dyDescent="0.3">
      <c r="C138">
        <v>4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3:12" x14ac:dyDescent="0.3">
      <c r="C139">
        <v>0</v>
      </c>
      <c r="D139">
        <v>0</v>
      </c>
      <c r="E139">
        <v>4</v>
      </c>
      <c r="F139">
        <v>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3:12" x14ac:dyDescent="0.3">
      <c r="C140">
        <v>4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3:12" x14ac:dyDescent="0.3">
      <c r="C141">
        <v>4</v>
      </c>
      <c r="D141">
        <v>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3:12" x14ac:dyDescent="0.3">
      <c r="C142">
        <v>4</v>
      </c>
      <c r="D142">
        <v>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3:12" x14ac:dyDescent="0.3">
      <c r="C143">
        <v>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3:12" x14ac:dyDescent="0.3">
      <c r="C144">
        <v>4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3:12" x14ac:dyDescent="0.3">
      <c r="C145">
        <v>4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3:12" x14ac:dyDescent="0.3">
      <c r="C146">
        <v>4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3:12" x14ac:dyDescent="0.3">
      <c r="C147">
        <v>4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3:12" x14ac:dyDescent="0.3">
      <c r="C148">
        <v>4</v>
      </c>
      <c r="D148">
        <v>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3:12" x14ac:dyDescent="0.3">
      <c r="C149">
        <v>4</v>
      </c>
      <c r="D149">
        <v>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3:12" x14ac:dyDescent="0.3">
      <c r="C150">
        <v>0</v>
      </c>
      <c r="D150">
        <v>0</v>
      </c>
      <c r="E150">
        <v>4</v>
      </c>
      <c r="F150">
        <v>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3:12" x14ac:dyDescent="0.3">
      <c r="C151">
        <v>0</v>
      </c>
      <c r="D151">
        <v>0</v>
      </c>
      <c r="E151">
        <v>4</v>
      </c>
      <c r="F151">
        <v>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3:12" x14ac:dyDescent="0.3">
      <c r="C152">
        <v>4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3:12" x14ac:dyDescent="0.3">
      <c r="C153">
        <v>4</v>
      </c>
      <c r="D153">
        <v>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3:12" x14ac:dyDescent="0.3">
      <c r="C154">
        <v>4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3:12" x14ac:dyDescent="0.3">
      <c r="C155">
        <v>4</v>
      </c>
      <c r="D155">
        <v>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3:12" x14ac:dyDescent="0.3">
      <c r="C156">
        <v>4</v>
      </c>
      <c r="D156">
        <v>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3:12" x14ac:dyDescent="0.3">
      <c r="C157">
        <v>4</v>
      </c>
      <c r="D157">
        <v>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3:12" x14ac:dyDescent="0.3"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3:12" x14ac:dyDescent="0.3"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3:12" x14ac:dyDescent="0.3">
      <c r="C160">
        <v>0</v>
      </c>
      <c r="D160">
        <v>0</v>
      </c>
      <c r="E160">
        <v>4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3:12" x14ac:dyDescent="0.3">
      <c r="C161">
        <v>0</v>
      </c>
      <c r="D161">
        <v>0</v>
      </c>
      <c r="E161">
        <v>4</v>
      </c>
      <c r="F161">
        <v>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3:12" x14ac:dyDescent="0.3">
      <c r="C162">
        <v>1</v>
      </c>
      <c r="D162">
        <v>1</v>
      </c>
      <c r="E162">
        <v>3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3:12" x14ac:dyDescent="0.3">
      <c r="C163">
        <v>0</v>
      </c>
      <c r="D163">
        <v>0</v>
      </c>
      <c r="E163">
        <v>4</v>
      </c>
      <c r="F163"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3:12" x14ac:dyDescent="0.3">
      <c r="C164">
        <v>4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3:12" x14ac:dyDescent="0.3">
      <c r="C165">
        <v>4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3:12" x14ac:dyDescent="0.3">
      <c r="C166">
        <v>0</v>
      </c>
      <c r="D166">
        <v>0</v>
      </c>
      <c r="E166">
        <v>4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3:12" x14ac:dyDescent="0.3">
      <c r="C167">
        <v>4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</sheetData>
  <mergeCells count="6">
    <mergeCell ref="O3:P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74"/>
  <sheetViews>
    <sheetView topLeftCell="AD1" zoomScaleNormal="100" workbookViewId="0">
      <selection activeCell="AZ22" sqref="AZ22"/>
    </sheetView>
  </sheetViews>
  <sheetFormatPr defaultRowHeight="14.4" x14ac:dyDescent="0.3"/>
  <cols>
    <col min="1" max="1" width="16.33203125" customWidth="1"/>
    <col min="40" max="40" width="17.33203125" customWidth="1"/>
  </cols>
  <sheetData>
    <row r="1" spans="1:56" ht="15" thickBot="1" x14ac:dyDescent="0.35"/>
    <row r="2" spans="1:56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K2" s="20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1</v>
      </c>
      <c r="AP2" s="30"/>
      <c r="AQ2" s="30" t="s">
        <v>23</v>
      </c>
      <c r="AR2" s="30"/>
      <c r="AS2" s="30" t="s">
        <v>20</v>
      </c>
      <c r="AT2" s="30"/>
      <c r="AU2" s="30" t="s">
        <v>79</v>
      </c>
      <c r="AV2" s="31"/>
      <c r="AW2" s="29" t="s">
        <v>16</v>
      </c>
      <c r="AX2" s="30"/>
      <c r="AY2" s="30" t="s">
        <v>80</v>
      </c>
      <c r="AZ2" s="30"/>
      <c r="BA2" s="30" t="s">
        <v>2</v>
      </c>
      <c r="BB2" s="30"/>
      <c r="BC2" s="30" t="s">
        <v>50</v>
      </c>
      <c r="BD2" s="31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>
        <v>3</v>
      </c>
      <c r="C4" s="7">
        <v>0.48707746152690751</v>
      </c>
      <c r="D4" s="8">
        <v>0.93960321516422673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-0.44191552282385466</v>
      </c>
      <c r="M4" s="8">
        <f t="shared" ref="M4:M16" si="1">(C4+D4)</f>
        <v>1.4013275597317139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  <c r="AN4" s="7" t="s">
        <v>3</v>
      </c>
      <c r="AO4">
        <v>-2.086648980222805E-2</v>
      </c>
      <c r="AP4">
        <v>-1.9606220907365024E-2</v>
      </c>
      <c r="AQ4">
        <v>0.18556736336658303</v>
      </c>
      <c r="AR4">
        <v>0.17435969124878975</v>
      </c>
      <c r="AS4">
        <v>9.5190996377686986E-3</v>
      </c>
      <c r="AT4">
        <v>8.9441766251160959E-3</v>
      </c>
      <c r="AU4">
        <v>-3.6051766029303049E-3</v>
      </c>
      <c r="AV4" s="8">
        <v>-3.3874355273481593E-3</v>
      </c>
      <c r="AW4" s="7">
        <v>-0.41738313406425481</v>
      </c>
      <c r="AX4">
        <v>-0.39217453472209529</v>
      </c>
      <c r="AY4">
        <v>0.12865906689745843</v>
      </c>
      <c r="AZ4">
        <v>0.12088847291688126</v>
      </c>
      <c r="BA4">
        <v>5.3201400051635706E-2</v>
      </c>
      <c r="BB4">
        <v>4.9988206539755164E-2</v>
      </c>
      <c r="BC4" t="e">
        <v>#NUM!</v>
      </c>
      <c r="BD4" s="8" t="e">
        <v>#NUM!</v>
      </c>
    </row>
    <row r="5" spans="1:56" x14ac:dyDescent="0.3">
      <c r="A5" t="s">
        <v>30</v>
      </c>
      <c r="C5" s="7">
        <v>2.5837336462037376E-3</v>
      </c>
      <c r="D5" s="8">
        <v>5.0764731523462336E-2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-6.2304437647061575E-2</v>
      </c>
      <c r="M5" s="8">
        <f t="shared" si="1"/>
        <v>7.126497763487781E-2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  <c r="AN5" s="7" t="s">
        <v>30</v>
      </c>
      <c r="AO5">
        <v>-5.0896233835287658E-2</v>
      </c>
      <c r="AP5">
        <v>-2.5837336462037376E-3</v>
      </c>
      <c r="AQ5">
        <v>1.6773914629194164</v>
      </c>
      <c r="AR5">
        <v>8.5152327274851905E-2</v>
      </c>
      <c r="AS5">
        <v>-5.0896233835287658E-2</v>
      </c>
      <c r="AT5">
        <v>-2.5837336462037376E-3</v>
      </c>
      <c r="AU5">
        <v>-5.0896233835287658E-2</v>
      </c>
      <c r="AV5" s="8">
        <v>-2.5837336462037376E-3</v>
      </c>
      <c r="AW5" s="7">
        <v>0.24752071230962638</v>
      </c>
      <c r="AX5">
        <v>1.2565322506894343E-2</v>
      </c>
      <c r="AY5">
        <v>-5.0896233835287658E-2</v>
      </c>
      <c r="AZ5">
        <v>-2.5837336462037376E-3</v>
      </c>
      <c r="BA5">
        <v>-5.0896233835287658E-2</v>
      </c>
      <c r="BB5">
        <v>-2.5837336462037376E-3</v>
      </c>
      <c r="BC5" t="e">
        <v>#NUM!</v>
      </c>
      <c r="BD5" s="8" t="e">
        <v>#NUM!</v>
      </c>
    </row>
    <row r="6" spans="1:56" x14ac:dyDescent="0.3">
      <c r="A6" t="s">
        <v>31</v>
      </c>
      <c r="C6" s="7">
        <v>6.2868774859411909</v>
      </c>
      <c r="D6" s="8">
        <v>4.4523936877040686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1.8857545111560361</v>
      </c>
      <c r="M6" s="8">
        <f t="shared" si="1"/>
        <v>10.790581700933796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  <c r="AN6" s="7" t="s">
        <v>31</v>
      </c>
      <c r="AO6">
        <v>0.11837495601374619</v>
      </c>
      <c r="AP6">
        <v>0.52705190693785031</v>
      </c>
      <c r="AQ6">
        <v>0.48470625441518211</v>
      </c>
      <c r="AR6">
        <v>2.1581030675488391</v>
      </c>
      <c r="AS6">
        <v>-0.19464623603785089</v>
      </c>
      <c r="AT6">
        <v>-0.86664167267028347</v>
      </c>
      <c r="AU6">
        <v>0.26197958929019116</v>
      </c>
      <c r="AV6" s="8">
        <v>1.1664362696629516</v>
      </c>
      <c r="AW6" s="7">
        <v>0.35679393414152222</v>
      </c>
      <c r="AX6">
        <v>1.5885870601828147</v>
      </c>
      <c r="AY6">
        <v>8.2468258141483279E-3</v>
      </c>
      <c r="AZ6">
        <v>3.6718115198508983E-2</v>
      </c>
      <c r="BA6">
        <v>-0.13552039658145137</v>
      </c>
      <c r="BB6">
        <v>-0.60339015829440612</v>
      </c>
      <c r="BC6" t="e">
        <v>#NUM!</v>
      </c>
      <c r="BD6" s="8" t="e">
        <v>#NUM!</v>
      </c>
    </row>
    <row r="7" spans="1:56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 s="8">
        <v>0</v>
      </c>
      <c r="AW7" s="7" t="e">
        <v>#NUM!</v>
      </c>
      <c r="AX7">
        <v>0</v>
      </c>
      <c r="AY7" t="e">
        <v>#NUM!</v>
      </c>
      <c r="AZ7">
        <v>0</v>
      </c>
      <c r="BA7" t="e">
        <v>#NUM!</v>
      </c>
      <c r="BB7">
        <v>0</v>
      </c>
      <c r="BC7" t="e">
        <v>#NUM!</v>
      </c>
      <c r="BD7" s="8" t="e">
        <v>#NUM!</v>
      </c>
    </row>
    <row r="8" spans="1:56" x14ac:dyDescent="0.3">
      <c r="A8" t="s">
        <v>33</v>
      </c>
      <c r="C8" s="7">
        <v>3.3242228430293892</v>
      </c>
      <c r="D8" s="8">
        <v>2.9732959054997758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0.30937956163616276</v>
      </c>
      <c r="M8" s="8">
        <f t="shared" si="1"/>
        <v>6.2518555280239401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  <c r="AN8" s="7" t="s">
        <v>33</v>
      </c>
      <c r="AO8">
        <v>-7.0261586342232951E-2</v>
      </c>
      <c r="AP8">
        <v>-0.2089084869852802</v>
      </c>
      <c r="AQ8">
        <v>-0.75107883906360606</v>
      </c>
      <c r="AR8">
        <v>-2.2331796368953452</v>
      </c>
      <c r="AS8">
        <v>0.13692313392316321</v>
      </c>
      <c r="AT8">
        <v>0.40711299346193863</v>
      </c>
      <c r="AU8">
        <v>-9.8451261877359628E-2</v>
      </c>
      <c r="AV8" s="8">
        <v>-0.29272473383123954</v>
      </c>
      <c r="AW8" s="7">
        <v>-0.32594177419788345</v>
      </c>
      <c r="AX8">
        <v>-0.96912134265389938</v>
      </c>
      <c r="AY8">
        <v>4.4366626051978629E-2</v>
      </c>
      <c r="AZ8">
        <v>0.13191510758118774</v>
      </c>
      <c r="BA8">
        <v>8.4275181899969562E-2</v>
      </c>
      <c r="BB8">
        <v>0.25057505327842833</v>
      </c>
      <c r="BC8" t="e">
        <v>#NUM!</v>
      </c>
      <c r="BD8" s="8" t="e">
        <v>#NUM!</v>
      </c>
    </row>
    <row r="9" spans="1:56" x14ac:dyDescent="0.3">
      <c r="A9" s="4" t="s">
        <v>12</v>
      </c>
      <c r="B9" s="4"/>
      <c r="C9" s="5">
        <v>14.143244867730273</v>
      </c>
      <c r="D9" s="6">
        <v>3.0898272169437373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11.067577836238161</v>
      </c>
      <c r="M9" s="6">
        <f t="shared" si="1"/>
        <v>17.229527440327097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  <c r="AN9" s="5" t="s">
        <v>12</v>
      </c>
      <c r="AO9" s="4">
        <v>0.27728253786215662</v>
      </c>
      <c r="AP9" s="4">
        <v>0.85675513226972377</v>
      </c>
      <c r="AQ9" s="4">
        <v>-0.69685653992620755</v>
      </c>
      <c r="AR9" s="4">
        <v>-2.1531663033692361</v>
      </c>
      <c r="AS9" s="4">
        <v>-0.28047651848405197</v>
      </c>
      <c r="AT9" s="4">
        <v>-0.86662398052564704</v>
      </c>
      <c r="AU9" s="4">
        <v>0.27728253786215773</v>
      </c>
      <c r="AV9" s="6">
        <v>0.85675513226972733</v>
      </c>
      <c r="AW9" s="5">
        <v>0.27728253786215834</v>
      </c>
      <c r="AX9" s="4">
        <v>0.8567551322697291</v>
      </c>
      <c r="AY9" s="4">
        <v>-6.2940237576133942E-2</v>
      </c>
      <c r="AZ9" s="4">
        <v>-0.19447445910364358</v>
      </c>
      <c r="BA9" s="4">
        <v>-5.2504141251059414E-2</v>
      </c>
      <c r="BB9" s="4">
        <v>-0.16222872463978177</v>
      </c>
      <c r="BC9" s="4" t="e">
        <v>#NUM!</v>
      </c>
      <c r="BD9" s="6" t="e">
        <v>#NUM!</v>
      </c>
    </row>
    <row r="10" spans="1:56" x14ac:dyDescent="0.3">
      <c r="A10" t="s">
        <v>13</v>
      </c>
      <c r="C10" s="7">
        <v>22.330884736897477</v>
      </c>
      <c r="D10" s="8">
        <v>9.7108126973636075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13.010410731205678</v>
      </c>
      <c r="M10" s="8">
        <f t="shared" si="1"/>
        <v>32.271666509898367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  <c r="AN10" s="7" t="s">
        <v>13</v>
      </c>
      <c r="AO10">
        <v>-4.3662962455111184E-2</v>
      </c>
      <c r="AP10">
        <v>-0.42400285021360418</v>
      </c>
      <c r="AQ10">
        <v>0.46886808598163709</v>
      </c>
      <c r="AR10">
        <v>4.5530901627390534</v>
      </c>
      <c r="AS10">
        <v>-5.5301682611048932E-2</v>
      </c>
      <c r="AT10">
        <v>-0.5370242816849462</v>
      </c>
      <c r="AU10">
        <v>0.42463499050176318</v>
      </c>
      <c r="AV10" s="8">
        <v>4.1235508575093966</v>
      </c>
      <c r="AW10" s="7">
        <v>0.69487112093360681</v>
      </c>
      <c r="AX10">
        <v>6.7477633041933522</v>
      </c>
      <c r="AY10">
        <v>-0.15903885560232595</v>
      </c>
      <c r="AZ10">
        <v>-1.544396538357244</v>
      </c>
      <c r="BA10">
        <v>-0.13057761653913991</v>
      </c>
      <c r="BB10">
        <v>-1.268014776679756</v>
      </c>
      <c r="BC10" t="e">
        <v>#NUM!</v>
      </c>
      <c r="BD10" s="8" t="e">
        <v>#NUM!</v>
      </c>
    </row>
    <row r="11" spans="1:56" x14ac:dyDescent="0.3">
      <c r="A11" t="s">
        <v>14</v>
      </c>
      <c r="C11" s="7">
        <v>120.99586778008978</v>
      </c>
      <c r="D11" s="8">
        <v>26.215718914497558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95.500444762773895</v>
      </c>
      <c r="M11" s="8">
        <f t="shared" si="1"/>
        <v>147.05644458198211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  <c r="AN11" s="7" t="s">
        <v>14</v>
      </c>
      <c r="AO11">
        <v>9.576450294934534E-2</v>
      </c>
      <c r="AP11">
        <v>2.5105352913066099</v>
      </c>
      <c r="AQ11">
        <v>-7.5440207611556689E-2</v>
      </c>
      <c r="AR11">
        <v>-1.9777192775959094</v>
      </c>
      <c r="AS11">
        <v>-0.16242538700448381</v>
      </c>
      <c r="AT11">
        <v>-4.2580982902880322</v>
      </c>
      <c r="AU11">
        <v>0.43361156870066075</v>
      </c>
      <c r="AV11" s="8">
        <v>11.367439003130869</v>
      </c>
      <c r="AW11" s="7">
        <v>0.37717499734489063</v>
      </c>
      <c r="AX11">
        <v>9.8879137119700147</v>
      </c>
      <c r="AY11">
        <v>4.023044782102133E-3</v>
      </c>
      <c r="AZ11">
        <v>0.10546701118802559</v>
      </c>
      <c r="BA11">
        <v>-0.1396861466336014</v>
      </c>
      <c r="BB11">
        <v>-3.6619727563957838</v>
      </c>
      <c r="BC11" t="e">
        <v>#NUM!</v>
      </c>
      <c r="BD11" s="8" t="e">
        <v>#NUM!</v>
      </c>
    </row>
    <row r="12" spans="1:56" x14ac:dyDescent="0.3">
      <c r="A12" s="4" t="s">
        <v>34</v>
      </c>
      <c r="B12" s="4"/>
      <c r="C12" s="5">
        <v>62.190853438564559</v>
      </c>
      <c r="D12" s="6">
        <v>13.514118556125018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48.251684750456704</v>
      </c>
      <c r="M12" s="6">
        <f>(C12+D12)</f>
        <v>75.443944835525969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  <c r="AN12" s="5" t="s">
        <v>34</v>
      </c>
      <c r="AO12" s="4">
        <v>0.18512386502116168</v>
      </c>
      <c r="AP12" s="4">
        <v>2.5017858594640643</v>
      </c>
      <c r="AQ12" s="4">
        <v>-0.66084467607819763</v>
      </c>
      <c r="AR12" s="4">
        <v>-8.9307332997047979</v>
      </c>
      <c r="AS12" s="4">
        <v>-0.17148182745090379</v>
      </c>
      <c r="AT12" s="4">
        <v>-2.3174257463924874</v>
      </c>
      <c r="AU12" s="4">
        <v>0.16749758013750657</v>
      </c>
      <c r="AV12" s="6">
        <v>2.2635821558423146</v>
      </c>
      <c r="AW12" s="5">
        <v>-0.33034844338131236</v>
      </c>
      <c r="AX12" s="4">
        <v>-4.4643680286864083</v>
      </c>
      <c r="AY12" s="4">
        <v>0.25075512938061895</v>
      </c>
      <c r="AZ12" s="4">
        <v>3.3887345470061518</v>
      </c>
      <c r="BA12" s="4">
        <v>-7.1311678552627808E-2</v>
      </c>
      <c r="BB12" s="4">
        <v>-0.96371447839648994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>
        <v>10.100761524143694</v>
      </c>
      <c r="D13" s="6">
        <v>2.4765802011095994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7.6427803091991242</v>
      </c>
      <c r="M13" s="6">
        <f t="shared" si="1"/>
        <v>12.563163569446488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  <c r="AN13" s="5" t="s">
        <v>25</v>
      </c>
      <c r="AO13" s="4">
        <v>0.11950086060867475</v>
      </c>
      <c r="AP13" s="4">
        <v>0.29595346539900191</v>
      </c>
      <c r="AQ13" s="4">
        <v>7.4471825743619255E-2</v>
      </c>
      <c r="AR13" s="4">
        <v>0.18443544917713162</v>
      </c>
      <c r="AS13" s="4">
        <v>-0.18298144999560267</v>
      </c>
      <c r="AT13" s="4">
        <v>-0.45316823622943581</v>
      </c>
      <c r="AU13" s="4">
        <v>0.35037846392754657</v>
      </c>
      <c r="AV13" s="6">
        <v>0.86774036665815579</v>
      </c>
      <c r="AW13" s="5">
        <v>9.6849884048273285E-2</v>
      </c>
      <c r="AX13" s="4">
        <v>0.23985650531371405</v>
      </c>
      <c r="AY13" s="4">
        <v>0.11586055719972624</v>
      </c>
      <c r="AZ13" s="4">
        <v>0.28693796205036826</v>
      </c>
      <c r="BA13" s="4">
        <v>-0.12331950000472111</v>
      </c>
      <c r="BB13" s="4">
        <v>-0.30541063212242747</v>
      </c>
      <c r="BC13" s="4" t="e">
        <v>#NUM!</v>
      </c>
      <c r="BD13" s="6" t="e">
        <v>#NUM!</v>
      </c>
    </row>
    <row r="14" spans="1:56" x14ac:dyDescent="0.3">
      <c r="A14" t="s">
        <v>35</v>
      </c>
      <c r="C14" s="7">
        <v>1.0214578588100969</v>
      </c>
      <c r="D14" s="8">
        <v>1.3178744878928919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-0.26798308328060982</v>
      </c>
      <c r="M14" s="8">
        <f t="shared" si="1"/>
        <v>2.3920928252448723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  <c r="AN14" s="7" t="s">
        <v>35</v>
      </c>
      <c r="AO14">
        <v>-0.22434468157380011</v>
      </c>
      <c r="AP14">
        <v>-0.2956581323405657</v>
      </c>
      <c r="AQ14">
        <v>1.2158228848461152</v>
      </c>
      <c r="AR14">
        <v>1.6023019617350325</v>
      </c>
      <c r="AS14">
        <v>9.4705003879180211E-2</v>
      </c>
      <c r="AT14">
        <v>0.12480930848816896</v>
      </c>
      <c r="AU14">
        <v>0.3268399699276372</v>
      </c>
      <c r="AV14" s="8">
        <v>0.43073405799131304</v>
      </c>
      <c r="AW14" s="7">
        <v>0.40602926587890359</v>
      </c>
      <c r="AX14">
        <v>0.53509561083968693</v>
      </c>
      <c r="AY14">
        <v>-0.28603168770029896</v>
      </c>
      <c r="AZ14">
        <v>-0.37695386394917108</v>
      </c>
      <c r="BA14">
        <v>7.0764400310096495E-2</v>
      </c>
      <c r="BB14">
        <v>9.3258597819716016E-2</v>
      </c>
      <c r="BC14" t="e">
        <v>#NUM!</v>
      </c>
      <c r="BD14" s="8" t="e">
        <v>#NUM!</v>
      </c>
    </row>
    <row r="15" spans="1:56" x14ac:dyDescent="0.3">
      <c r="A15" t="s">
        <v>36</v>
      </c>
      <c r="C15" s="7">
        <v>1.4272226253251019</v>
      </c>
      <c r="D15" s="8">
        <v>1.1384776203191922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0.28776746358976246</v>
      </c>
      <c r="M15" s="8">
        <f t="shared" si="1"/>
        <v>2.5557937492378358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  <c r="AN15" s="7" t="s">
        <v>36</v>
      </c>
      <c r="AO15">
        <v>0.16560398405451976</v>
      </c>
      <c r="AP15">
        <v>0.18853642968176709</v>
      </c>
      <c r="AQ15">
        <v>-0.73592398905711554</v>
      </c>
      <c r="AR15">
        <v>-0.83783299179755211</v>
      </c>
      <c r="AS15">
        <v>-0.12762416499304688</v>
      </c>
      <c r="AT15">
        <v>-0.14529725565650797</v>
      </c>
      <c r="AU15">
        <v>4.959904320176782E-2</v>
      </c>
      <c r="AV15" s="8">
        <v>5.6467400674457435E-2</v>
      </c>
      <c r="AW15" s="7">
        <v>0.12245012465675562</v>
      </c>
      <c r="AX15">
        <v>0.13940672652701158</v>
      </c>
      <c r="AY15">
        <v>0.10740811686823154</v>
      </c>
      <c r="AZ15">
        <v>0.12228173729510994</v>
      </c>
      <c r="BA15">
        <v>-0.12615526961101389</v>
      </c>
      <c r="BB15">
        <v>-0.1436249511374732</v>
      </c>
      <c r="BC15" t="e">
        <v>#NUM!</v>
      </c>
      <c r="BD15" s="8" t="e">
        <v>#NUM!</v>
      </c>
    </row>
    <row r="16" spans="1:56" x14ac:dyDescent="0.3">
      <c r="A16" s="4" t="s">
        <v>37</v>
      </c>
      <c r="B16" s="4"/>
      <c r="C16" s="5">
        <v>8.5264047636092481</v>
      </c>
      <c r="D16" s="6">
        <v>1.3515837949256684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7.1423726908207295</v>
      </c>
      <c r="M16" s="6">
        <f t="shared" si="1"/>
        <v>9.8541894996679318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  <c r="AN16" s="5" t="s">
        <v>37</v>
      </c>
      <c r="AO16" s="4">
        <v>0.30152776453595048</v>
      </c>
      <c r="AP16" s="4">
        <v>0.40754004026695334</v>
      </c>
      <c r="AQ16" s="4">
        <v>-0.6253240568054359</v>
      </c>
      <c r="AR16" s="4">
        <v>-0.84517786175540532</v>
      </c>
      <c r="AS16" s="4">
        <v>-0.38602475436622502</v>
      </c>
      <c r="AT16" s="4">
        <v>-0.52174480244155141</v>
      </c>
      <c r="AU16" s="4">
        <v>0.3504002032051573</v>
      </c>
      <c r="AV16" s="6">
        <v>0.47359523639075185</v>
      </c>
      <c r="AW16" s="5">
        <v>-0.50604917723490606</v>
      </c>
      <c r="AX16" s="4">
        <v>-0.68396786738616644</v>
      </c>
      <c r="AY16" s="4">
        <v>0.53835661886660202</v>
      </c>
      <c r="AZ16" s="4">
        <v>0.7276340819510736</v>
      </c>
      <c r="BA16" s="4">
        <v>-0.16826170318908881</v>
      </c>
      <c r="BB16" s="4">
        <v>-0.2274197913369651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>
        <v>5.2621803497830273</v>
      </c>
      <c r="D17" s="19">
        <v>1.2133567198628676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4.0000048397727337</v>
      </c>
      <c r="M17" s="19">
        <f>(C17+D17)</f>
        <v>6.4455587619463888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  <c r="AN17" s="18" t="s">
        <v>38</v>
      </c>
      <c r="AO17" s="24">
        <v>-0.35284878159325622</v>
      </c>
      <c r="AP17" s="24">
        <v>-0.42813144024160277</v>
      </c>
      <c r="AQ17" s="24">
        <v>-1.0402384798476063</v>
      </c>
      <c r="AR17" s="24">
        <v>-1.2621803497830273</v>
      </c>
      <c r="AS17" s="24">
        <v>0.21375851581262842</v>
      </c>
      <c r="AT17" s="24">
        <v>0.25936533158916575</v>
      </c>
      <c r="AU17" s="24">
        <v>5.8641438569152424E-2</v>
      </c>
      <c r="AV17" s="19">
        <v>7.1152983550306637E-2</v>
      </c>
      <c r="AW17" s="18">
        <v>-0.65878511343594814</v>
      </c>
      <c r="AX17" s="24">
        <v>-0.7993413443331292</v>
      </c>
      <c r="AY17" s="24">
        <v>-0.34491681616170622</v>
      </c>
      <c r="AZ17" s="24">
        <v>-0.41850713668351158</v>
      </c>
      <c r="BA17" s="24">
        <v>0.30988378966590041</v>
      </c>
      <c r="BB17" s="24">
        <v>0.37599957856769173</v>
      </c>
      <c r="BC17" s="24" t="e">
        <v>#NUM!</v>
      </c>
      <c r="BD17" s="19" t="e">
        <v>#NUM!</v>
      </c>
    </row>
    <row r="20" spans="1:56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56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56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56" x14ac:dyDescent="0.3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45</v>
      </c>
      <c r="O23">
        <v>9</v>
      </c>
      <c r="P23">
        <v>3</v>
      </c>
      <c r="Q23">
        <v>0</v>
      </c>
      <c r="R23">
        <v>6</v>
      </c>
      <c r="S23">
        <v>0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6</v>
      </c>
      <c r="AD23">
        <v>1</v>
      </c>
      <c r="AE23">
        <v>0</v>
      </c>
      <c r="AF23">
        <v>0</v>
      </c>
    </row>
    <row r="24" spans="1:56" x14ac:dyDescent="0.3">
      <c r="A24">
        <v>9</v>
      </c>
      <c r="B24" t="s">
        <v>0</v>
      </c>
      <c r="C24" t="s">
        <v>20</v>
      </c>
      <c r="D24" t="s">
        <v>22</v>
      </c>
      <c r="E24" t="s">
        <v>2</v>
      </c>
      <c r="K24">
        <v>15</v>
      </c>
      <c r="L24">
        <v>27</v>
      </c>
      <c r="M24">
        <v>103</v>
      </c>
      <c r="N24">
        <v>34</v>
      </c>
      <c r="O24">
        <v>0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56" x14ac:dyDescent="0.3">
      <c r="A25">
        <v>9</v>
      </c>
      <c r="B25" t="s">
        <v>0</v>
      </c>
      <c r="C25" t="s">
        <v>20</v>
      </c>
      <c r="D25" t="s">
        <v>22</v>
      </c>
      <c r="E25" t="s">
        <v>2</v>
      </c>
      <c r="K25">
        <v>15</v>
      </c>
      <c r="L25">
        <v>13</v>
      </c>
      <c r="M25">
        <v>94</v>
      </c>
      <c r="N25">
        <v>53</v>
      </c>
      <c r="O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56" x14ac:dyDescent="0.3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30</v>
      </c>
      <c r="O26">
        <v>6</v>
      </c>
      <c r="P26">
        <v>3</v>
      </c>
      <c r="Q26">
        <v>0</v>
      </c>
      <c r="R26">
        <v>0</v>
      </c>
      <c r="S26">
        <v>3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3</v>
      </c>
      <c r="AD26">
        <v>4</v>
      </c>
      <c r="AE26">
        <v>0</v>
      </c>
      <c r="AF26">
        <v>0</v>
      </c>
    </row>
    <row r="27" spans="1:56" x14ac:dyDescent="0.3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27</v>
      </c>
      <c r="O27">
        <v>5</v>
      </c>
      <c r="P27">
        <v>2</v>
      </c>
      <c r="Q27">
        <v>0</v>
      </c>
      <c r="R27">
        <v>0</v>
      </c>
      <c r="S27">
        <v>3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3</v>
      </c>
      <c r="AD27">
        <v>5</v>
      </c>
      <c r="AE27">
        <v>0</v>
      </c>
      <c r="AF27">
        <v>0</v>
      </c>
    </row>
    <row r="28" spans="1:56" x14ac:dyDescent="0.3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37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56" x14ac:dyDescent="0.3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44</v>
      </c>
      <c r="O29">
        <v>10</v>
      </c>
      <c r="P29">
        <v>3</v>
      </c>
      <c r="Q29">
        <v>1</v>
      </c>
      <c r="R29">
        <v>6</v>
      </c>
      <c r="S29">
        <v>0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56" x14ac:dyDescent="0.3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40</v>
      </c>
      <c r="O30">
        <v>8</v>
      </c>
      <c r="P30">
        <v>3</v>
      </c>
      <c r="Q30">
        <v>1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4</v>
      </c>
      <c r="AD30">
        <v>8</v>
      </c>
      <c r="AE30">
        <v>0</v>
      </c>
      <c r="AF30">
        <v>0</v>
      </c>
    </row>
    <row r="31" spans="1:56" x14ac:dyDescent="0.3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48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6</v>
      </c>
      <c r="AF31">
        <v>0</v>
      </c>
    </row>
    <row r="32" spans="1:56" x14ac:dyDescent="0.3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58</v>
      </c>
      <c r="O32">
        <v>11</v>
      </c>
      <c r="P32">
        <v>3</v>
      </c>
      <c r="Q32">
        <v>0</v>
      </c>
      <c r="R32">
        <v>8</v>
      </c>
      <c r="S32">
        <v>0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8</v>
      </c>
      <c r="AD32">
        <v>10</v>
      </c>
      <c r="AE32">
        <v>6</v>
      </c>
      <c r="AF32">
        <v>3</v>
      </c>
    </row>
    <row r="33" spans="1:32" x14ac:dyDescent="0.3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56</v>
      </c>
      <c r="O33">
        <v>10</v>
      </c>
      <c r="P33">
        <v>3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6</v>
      </c>
      <c r="AF33">
        <v>3</v>
      </c>
    </row>
    <row r="34" spans="1:32" x14ac:dyDescent="0.3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58</v>
      </c>
      <c r="O34">
        <v>11</v>
      </c>
      <c r="P34">
        <v>2</v>
      </c>
      <c r="Q34">
        <v>1</v>
      </c>
      <c r="R34">
        <v>8</v>
      </c>
      <c r="S34">
        <v>0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8</v>
      </c>
      <c r="AD34">
        <v>12</v>
      </c>
      <c r="AE34">
        <v>6</v>
      </c>
      <c r="AF34">
        <v>3</v>
      </c>
    </row>
    <row r="35" spans="1:32" x14ac:dyDescent="0.3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65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6</v>
      </c>
      <c r="AF35">
        <v>3</v>
      </c>
    </row>
    <row r="36" spans="1:32" x14ac:dyDescent="0.3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66</v>
      </c>
      <c r="O36">
        <v>13</v>
      </c>
      <c r="P36">
        <v>3</v>
      </c>
      <c r="Q36">
        <v>1</v>
      </c>
      <c r="R36">
        <v>9</v>
      </c>
      <c r="S36">
        <v>0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9</v>
      </c>
      <c r="AD36">
        <v>14</v>
      </c>
      <c r="AE36">
        <v>6</v>
      </c>
      <c r="AF36">
        <v>3</v>
      </c>
    </row>
    <row r="37" spans="1:32" x14ac:dyDescent="0.3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66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6</v>
      </c>
      <c r="AF37">
        <v>3</v>
      </c>
    </row>
    <row r="38" spans="1:32" x14ac:dyDescent="0.3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66</v>
      </c>
      <c r="O38">
        <v>12</v>
      </c>
      <c r="P38">
        <v>2</v>
      </c>
      <c r="Q38">
        <v>1</v>
      </c>
      <c r="R38">
        <v>9</v>
      </c>
      <c r="S38">
        <v>0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9</v>
      </c>
      <c r="AD38">
        <v>16</v>
      </c>
      <c r="AE38">
        <v>6</v>
      </c>
      <c r="AF38">
        <v>3</v>
      </c>
    </row>
    <row r="39" spans="1:32" x14ac:dyDescent="0.3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80</v>
      </c>
      <c r="O39">
        <v>12</v>
      </c>
      <c r="P39">
        <v>1</v>
      </c>
      <c r="Q39">
        <v>1</v>
      </c>
      <c r="R39">
        <v>10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10</v>
      </c>
      <c r="AD39">
        <v>17</v>
      </c>
      <c r="AE39">
        <v>6</v>
      </c>
      <c r="AF39">
        <v>3</v>
      </c>
    </row>
    <row r="40" spans="1:32" x14ac:dyDescent="0.3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70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6</v>
      </c>
      <c r="AF40">
        <v>3</v>
      </c>
    </row>
    <row r="41" spans="1:32" x14ac:dyDescent="0.3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27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6</v>
      </c>
      <c r="AF41">
        <v>3</v>
      </c>
    </row>
    <row r="42" spans="1:32" x14ac:dyDescent="0.3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37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6</v>
      </c>
      <c r="AF42">
        <v>3</v>
      </c>
    </row>
    <row r="43" spans="1:32" x14ac:dyDescent="0.3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80</v>
      </c>
      <c r="O43">
        <v>13</v>
      </c>
      <c r="P43">
        <v>2</v>
      </c>
      <c r="Q43">
        <v>1</v>
      </c>
      <c r="R43">
        <v>10</v>
      </c>
      <c r="S43">
        <v>0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10</v>
      </c>
      <c r="AD43">
        <v>21</v>
      </c>
      <c r="AE43">
        <v>6</v>
      </c>
      <c r="AF43">
        <v>3</v>
      </c>
    </row>
    <row r="44" spans="1:32" x14ac:dyDescent="0.3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64</v>
      </c>
      <c r="O44">
        <v>12</v>
      </c>
      <c r="P44">
        <v>3</v>
      </c>
      <c r="Q44">
        <v>1</v>
      </c>
      <c r="R44">
        <v>8</v>
      </c>
      <c r="S44">
        <v>0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8</v>
      </c>
      <c r="AD44">
        <v>22</v>
      </c>
      <c r="AE44">
        <v>6</v>
      </c>
      <c r="AF44">
        <v>3</v>
      </c>
    </row>
    <row r="45" spans="1:32" x14ac:dyDescent="0.3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50</v>
      </c>
      <c r="O45">
        <v>10</v>
      </c>
      <c r="P45">
        <v>2</v>
      </c>
      <c r="Q45">
        <v>1</v>
      </c>
      <c r="R45">
        <v>7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7</v>
      </c>
      <c r="AD45">
        <v>23</v>
      </c>
      <c r="AE45">
        <v>6</v>
      </c>
      <c r="AF45">
        <v>3</v>
      </c>
    </row>
    <row r="46" spans="1:32" x14ac:dyDescent="0.3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37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6</v>
      </c>
      <c r="AF46">
        <v>3</v>
      </c>
    </row>
    <row r="47" spans="1:32" x14ac:dyDescent="0.3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45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6</v>
      </c>
      <c r="AF47">
        <v>3</v>
      </c>
    </row>
    <row r="48" spans="1:32" x14ac:dyDescent="0.3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64</v>
      </c>
      <c r="O48">
        <v>12</v>
      </c>
      <c r="P48">
        <v>3</v>
      </c>
      <c r="Q48">
        <v>1</v>
      </c>
      <c r="R48">
        <v>8</v>
      </c>
      <c r="S48">
        <v>0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8</v>
      </c>
      <c r="AD48">
        <v>26</v>
      </c>
      <c r="AE48">
        <v>6</v>
      </c>
      <c r="AF48">
        <v>3</v>
      </c>
    </row>
    <row r="49" spans="1:32" x14ac:dyDescent="0.3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74</v>
      </c>
      <c r="O49">
        <v>14</v>
      </c>
      <c r="P49">
        <v>3</v>
      </c>
      <c r="Q49">
        <v>1</v>
      </c>
      <c r="R49">
        <v>10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10</v>
      </c>
      <c r="AD49">
        <v>27</v>
      </c>
      <c r="AE49">
        <v>5.1783766220179546</v>
      </c>
      <c r="AF49">
        <v>3</v>
      </c>
    </row>
    <row r="50" spans="1:32" x14ac:dyDescent="0.3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64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5.1783766220179546</v>
      </c>
      <c r="AF50">
        <v>3</v>
      </c>
    </row>
    <row r="51" spans="1:32" x14ac:dyDescent="0.3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5.1783766220179546</v>
      </c>
      <c r="AF51">
        <v>3</v>
      </c>
    </row>
    <row r="52" spans="1:32" x14ac:dyDescent="0.3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72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5.3968201512141478</v>
      </c>
      <c r="AF52">
        <v>3.7646307522514344</v>
      </c>
    </row>
    <row r="53" spans="1:32" x14ac:dyDescent="0.3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76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5.3968201512141478</v>
      </c>
      <c r="AF53">
        <v>3.7646307522514344</v>
      </c>
    </row>
    <row r="54" spans="1:32" x14ac:dyDescent="0.3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58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5.3968201512141478</v>
      </c>
      <c r="AF54">
        <v>3.7646307522514344</v>
      </c>
    </row>
    <row r="55" spans="1:32" x14ac:dyDescent="0.3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60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5.3968201512141478</v>
      </c>
      <c r="AF55">
        <v>3.7646307522514344</v>
      </c>
    </row>
    <row r="56" spans="1:32" x14ac:dyDescent="0.3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60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6.613766649964921</v>
      </c>
      <c r="AF56">
        <v>3.7646307522514344</v>
      </c>
    </row>
    <row r="57" spans="1:32" x14ac:dyDescent="0.3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90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6.613766649964921</v>
      </c>
      <c r="AF57">
        <v>3.7646307522514344</v>
      </c>
    </row>
    <row r="58" spans="1:32" x14ac:dyDescent="0.3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80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7.2764811982728164</v>
      </c>
      <c r="AF58">
        <v>4.780005688494299</v>
      </c>
    </row>
    <row r="59" spans="1:32" x14ac:dyDescent="0.3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80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7.7572392383920041</v>
      </c>
      <c r="AF59">
        <v>4.3534756391952696</v>
      </c>
    </row>
    <row r="60" spans="1:32" x14ac:dyDescent="0.3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7</v>
      </c>
      <c r="I60">
        <v>0</v>
      </c>
      <c r="J60">
        <v>3</v>
      </c>
      <c r="K60">
        <v>15</v>
      </c>
      <c r="L60">
        <v>20</v>
      </c>
      <c r="M60">
        <v>121</v>
      </c>
      <c r="N60">
        <v>66</v>
      </c>
      <c r="O60">
        <v>10</v>
      </c>
      <c r="P60">
        <v>0</v>
      </c>
      <c r="Q60">
        <v>2</v>
      </c>
      <c r="R60">
        <v>7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48</v>
      </c>
      <c r="AA60">
        <v>7</v>
      </c>
      <c r="AD60">
        <v>38</v>
      </c>
      <c r="AE60">
        <v>7.7572392383920041</v>
      </c>
      <c r="AF60">
        <v>4.3534756391952696</v>
      </c>
    </row>
    <row r="61" spans="1:32" x14ac:dyDescent="0.3">
      <c r="A61">
        <v>48</v>
      </c>
      <c r="B61" t="s">
        <v>0</v>
      </c>
      <c r="C61" t="s">
        <v>20</v>
      </c>
      <c r="D61" t="s">
        <v>2</v>
      </c>
      <c r="E61" t="s">
        <v>21</v>
      </c>
      <c r="F61">
        <v>0</v>
      </c>
      <c r="G61">
        <v>0</v>
      </c>
      <c r="H61">
        <v>1</v>
      </c>
      <c r="I61">
        <v>0</v>
      </c>
      <c r="J61">
        <v>6</v>
      </c>
      <c r="K61">
        <v>3</v>
      </c>
      <c r="L61">
        <v>13</v>
      </c>
      <c r="M61">
        <v>84</v>
      </c>
      <c r="N61">
        <v>55</v>
      </c>
      <c r="O61">
        <v>7</v>
      </c>
      <c r="P61">
        <v>0</v>
      </c>
      <c r="Q61">
        <v>1</v>
      </c>
      <c r="R61">
        <v>1</v>
      </c>
      <c r="S61">
        <v>5</v>
      </c>
      <c r="T61">
        <v>6</v>
      </c>
      <c r="U61" t="s">
        <v>47</v>
      </c>
      <c r="V61" t="s">
        <v>45</v>
      </c>
      <c r="W61" t="b">
        <v>0</v>
      </c>
      <c r="Z61">
        <v>48</v>
      </c>
      <c r="AB61">
        <v>5</v>
      </c>
      <c r="AD61">
        <v>39</v>
      </c>
      <c r="AE61">
        <v>7.7572392383920041</v>
      </c>
      <c r="AF61">
        <v>4.3534756391952696</v>
      </c>
    </row>
    <row r="62" spans="1:32" x14ac:dyDescent="0.3">
      <c r="A62">
        <v>48</v>
      </c>
      <c r="B62" t="s">
        <v>0</v>
      </c>
      <c r="C62" t="s">
        <v>20</v>
      </c>
      <c r="D62" t="s">
        <v>2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4</v>
      </c>
      <c r="K62">
        <v>15</v>
      </c>
      <c r="L62">
        <v>43</v>
      </c>
      <c r="M62">
        <v>170</v>
      </c>
      <c r="N62">
        <v>69</v>
      </c>
      <c r="O62">
        <v>13</v>
      </c>
      <c r="P62">
        <v>0</v>
      </c>
      <c r="Q62">
        <v>4</v>
      </c>
      <c r="R62">
        <v>9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48</v>
      </c>
      <c r="AA62">
        <v>9</v>
      </c>
      <c r="AD62">
        <v>40</v>
      </c>
      <c r="AE62">
        <v>7.7572392383920041</v>
      </c>
      <c r="AF62">
        <v>4.3534756391952696</v>
      </c>
    </row>
    <row r="63" spans="1:32" x14ac:dyDescent="0.3">
      <c r="A63">
        <v>48</v>
      </c>
      <c r="B63" t="s">
        <v>0</v>
      </c>
      <c r="C63" t="s">
        <v>20</v>
      </c>
      <c r="E63" t="s">
        <v>16</v>
      </c>
      <c r="F63">
        <v>0</v>
      </c>
      <c r="G63">
        <v>0</v>
      </c>
      <c r="H63">
        <v>9</v>
      </c>
      <c r="I63">
        <v>0</v>
      </c>
      <c r="J63">
        <v>0</v>
      </c>
      <c r="K63">
        <v>15</v>
      </c>
      <c r="L63">
        <v>16</v>
      </c>
      <c r="M63">
        <v>103</v>
      </c>
      <c r="N63">
        <v>56</v>
      </c>
      <c r="O63">
        <v>9</v>
      </c>
      <c r="P63">
        <v>2</v>
      </c>
      <c r="Q63">
        <v>0</v>
      </c>
      <c r="R63">
        <v>7</v>
      </c>
      <c r="S63">
        <v>0</v>
      </c>
      <c r="T63">
        <v>1</v>
      </c>
      <c r="U63" t="s">
        <v>46</v>
      </c>
      <c r="V63" t="s">
        <v>45</v>
      </c>
      <c r="W63" t="b">
        <v>0</v>
      </c>
      <c r="Z63">
        <v>48</v>
      </c>
      <c r="AA63">
        <v>7</v>
      </c>
      <c r="AD63">
        <v>41</v>
      </c>
      <c r="AE63">
        <v>7.7572392383920041</v>
      </c>
      <c r="AF63">
        <v>4.3534756391952696</v>
      </c>
    </row>
    <row r="64" spans="1:32" x14ac:dyDescent="0.3">
      <c r="A64">
        <v>48</v>
      </c>
      <c r="B64" t="s">
        <v>0</v>
      </c>
      <c r="C64" t="s">
        <v>20</v>
      </c>
      <c r="E64" t="s">
        <v>2</v>
      </c>
      <c r="F64">
        <v>4</v>
      </c>
      <c r="G64">
        <v>0</v>
      </c>
      <c r="H64">
        <v>4</v>
      </c>
      <c r="I64">
        <v>0</v>
      </c>
      <c r="J64">
        <v>1</v>
      </c>
      <c r="K64">
        <v>15</v>
      </c>
      <c r="L64">
        <v>14</v>
      </c>
      <c r="M64">
        <v>79</v>
      </c>
      <c r="N64">
        <v>36</v>
      </c>
      <c r="O64">
        <v>9</v>
      </c>
      <c r="P64">
        <v>2</v>
      </c>
      <c r="Q64">
        <v>1</v>
      </c>
      <c r="R64">
        <v>6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48</v>
      </c>
      <c r="AA64">
        <v>6</v>
      </c>
      <c r="AD64">
        <v>42</v>
      </c>
      <c r="AE64">
        <v>7.7572392383920041</v>
      </c>
      <c r="AF64">
        <v>4.3534756391952696</v>
      </c>
    </row>
    <row r="65" spans="1:32" x14ac:dyDescent="0.3">
      <c r="A65">
        <v>48</v>
      </c>
      <c r="B65" t="s">
        <v>0</v>
      </c>
      <c r="C65" t="s">
        <v>20</v>
      </c>
      <c r="D65" t="s">
        <v>21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5</v>
      </c>
      <c r="K65">
        <v>15</v>
      </c>
      <c r="L65">
        <v>10</v>
      </c>
      <c r="M65">
        <v>75</v>
      </c>
      <c r="N65">
        <v>40</v>
      </c>
      <c r="O65">
        <v>5</v>
      </c>
      <c r="P65">
        <v>0</v>
      </c>
      <c r="Q65">
        <v>1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0</v>
      </c>
      <c r="Z65">
        <v>48</v>
      </c>
      <c r="AB65">
        <v>4</v>
      </c>
      <c r="AD65">
        <v>43</v>
      </c>
      <c r="AE65">
        <v>7.7572392383920041</v>
      </c>
      <c r="AF65">
        <v>4.3534756391952696</v>
      </c>
    </row>
    <row r="66" spans="1:32" x14ac:dyDescent="0.3">
      <c r="A66">
        <v>48</v>
      </c>
      <c r="B66" t="s">
        <v>0</v>
      </c>
      <c r="C66" t="s">
        <v>20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1</v>
      </c>
      <c r="K66">
        <v>15</v>
      </c>
      <c r="L66">
        <v>26</v>
      </c>
      <c r="M66">
        <v>131</v>
      </c>
      <c r="N66">
        <v>64</v>
      </c>
      <c r="O66">
        <v>11</v>
      </c>
      <c r="P66">
        <v>2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48</v>
      </c>
      <c r="AA66">
        <v>8</v>
      </c>
      <c r="AD66">
        <v>44</v>
      </c>
      <c r="AE66">
        <v>7.7572392383920041</v>
      </c>
      <c r="AF66">
        <v>4.3534756391952696</v>
      </c>
    </row>
    <row r="67" spans="1:32" x14ac:dyDescent="0.3">
      <c r="A67">
        <v>48</v>
      </c>
      <c r="B67" t="s">
        <v>0</v>
      </c>
      <c r="C67" t="s">
        <v>20</v>
      </c>
      <c r="E67" t="s">
        <v>21</v>
      </c>
      <c r="F67">
        <v>2</v>
      </c>
      <c r="G67">
        <v>0</v>
      </c>
      <c r="H67">
        <v>11</v>
      </c>
      <c r="I67">
        <v>0</v>
      </c>
      <c r="J67">
        <v>0</v>
      </c>
      <c r="K67">
        <v>15</v>
      </c>
      <c r="L67">
        <v>18</v>
      </c>
      <c r="M67">
        <v>125</v>
      </c>
      <c r="N67">
        <v>74</v>
      </c>
      <c r="O67">
        <v>13</v>
      </c>
      <c r="P67">
        <v>3</v>
      </c>
      <c r="Q67">
        <v>0</v>
      </c>
      <c r="R67">
        <v>10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48</v>
      </c>
      <c r="AA67">
        <v>10</v>
      </c>
      <c r="AD67">
        <v>45</v>
      </c>
      <c r="AE67">
        <v>7.7572392383920041</v>
      </c>
      <c r="AF67">
        <v>4.3534756391952696</v>
      </c>
    </row>
    <row r="68" spans="1:32" x14ac:dyDescent="0.3">
      <c r="A68">
        <v>48</v>
      </c>
      <c r="B68" t="s">
        <v>0</v>
      </c>
      <c r="C68" t="s">
        <v>20</v>
      </c>
      <c r="D68" t="s">
        <v>16</v>
      </c>
      <c r="E68" t="s">
        <v>21</v>
      </c>
      <c r="F68">
        <v>0</v>
      </c>
      <c r="G68">
        <v>0</v>
      </c>
      <c r="H68">
        <v>1</v>
      </c>
      <c r="I68">
        <v>0</v>
      </c>
      <c r="J68">
        <v>7</v>
      </c>
      <c r="K68">
        <v>15</v>
      </c>
      <c r="L68">
        <v>33</v>
      </c>
      <c r="M68">
        <v>126</v>
      </c>
      <c r="N68">
        <v>45</v>
      </c>
      <c r="O68">
        <v>8</v>
      </c>
      <c r="P68">
        <v>0</v>
      </c>
      <c r="Q68">
        <v>3</v>
      </c>
      <c r="R68">
        <v>1</v>
      </c>
      <c r="S68">
        <v>4</v>
      </c>
      <c r="T68">
        <v>3</v>
      </c>
      <c r="U68" t="s">
        <v>47</v>
      </c>
      <c r="V68" t="s">
        <v>45</v>
      </c>
      <c r="W68" t="b">
        <v>0</v>
      </c>
      <c r="Z68">
        <v>48</v>
      </c>
      <c r="AB68">
        <v>4</v>
      </c>
      <c r="AD68">
        <v>46</v>
      </c>
      <c r="AE68">
        <v>8.3017630696704856</v>
      </c>
      <c r="AF68">
        <v>4.4943278828683075</v>
      </c>
    </row>
    <row r="69" spans="1:32" x14ac:dyDescent="0.3">
      <c r="A69">
        <v>51</v>
      </c>
      <c r="B69" t="s">
        <v>0</v>
      </c>
      <c r="C69" t="s">
        <v>21</v>
      </c>
      <c r="E69" t="s">
        <v>2</v>
      </c>
      <c r="F69">
        <v>0</v>
      </c>
      <c r="G69">
        <v>0</v>
      </c>
      <c r="H69">
        <v>12</v>
      </c>
      <c r="I69">
        <v>0</v>
      </c>
      <c r="J69">
        <v>1</v>
      </c>
      <c r="K69">
        <v>15</v>
      </c>
      <c r="L69">
        <v>34</v>
      </c>
      <c r="M69">
        <v>155</v>
      </c>
      <c r="N69">
        <v>72</v>
      </c>
      <c r="O69">
        <v>13</v>
      </c>
      <c r="P69">
        <v>3</v>
      </c>
      <c r="Q69">
        <v>1</v>
      </c>
      <c r="R69">
        <v>9</v>
      </c>
      <c r="S69">
        <v>0</v>
      </c>
      <c r="T69">
        <v>2</v>
      </c>
      <c r="U69" t="s">
        <v>46</v>
      </c>
      <c r="V69" t="s">
        <v>45</v>
      </c>
      <c r="W69" t="b">
        <v>1</v>
      </c>
      <c r="Z69">
        <v>51</v>
      </c>
      <c r="AA69">
        <v>9</v>
      </c>
      <c r="AD69">
        <v>47</v>
      </c>
      <c r="AE69">
        <v>8.5302597942896714</v>
      </c>
      <c r="AF69">
        <v>4.739402143741767</v>
      </c>
    </row>
    <row r="70" spans="1:32" x14ac:dyDescent="0.3">
      <c r="A70">
        <v>51</v>
      </c>
      <c r="B70" t="s">
        <v>0</v>
      </c>
      <c r="C70" t="s">
        <v>20</v>
      </c>
      <c r="E70" t="s">
        <v>2</v>
      </c>
      <c r="F70">
        <v>0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135</v>
      </c>
      <c r="N70">
        <v>56</v>
      </c>
      <c r="O70">
        <v>11</v>
      </c>
      <c r="P70">
        <v>4</v>
      </c>
      <c r="Q70">
        <v>0</v>
      </c>
      <c r="R70">
        <v>7</v>
      </c>
      <c r="S70">
        <v>0</v>
      </c>
      <c r="T70">
        <v>1</v>
      </c>
      <c r="U70" t="s">
        <v>46</v>
      </c>
      <c r="V70" t="s">
        <v>45</v>
      </c>
      <c r="W70" t="b">
        <v>0</v>
      </c>
      <c r="Z70">
        <v>51</v>
      </c>
      <c r="AA70">
        <v>7</v>
      </c>
      <c r="AD70">
        <v>48</v>
      </c>
      <c r="AE70">
        <v>8.5302597942896714</v>
      </c>
      <c r="AF70">
        <v>4.739402143741767</v>
      </c>
    </row>
    <row r="71" spans="1:32" x14ac:dyDescent="0.3">
      <c r="A71">
        <v>51</v>
      </c>
      <c r="B71" t="s">
        <v>0</v>
      </c>
      <c r="C71" t="s">
        <v>20</v>
      </c>
      <c r="D71" t="s">
        <v>21</v>
      </c>
      <c r="E71" t="s">
        <v>2</v>
      </c>
      <c r="F71">
        <v>0</v>
      </c>
      <c r="G71">
        <v>0</v>
      </c>
      <c r="H71">
        <v>1</v>
      </c>
      <c r="I71">
        <v>0</v>
      </c>
      <c r="J71">
        <v>9</v>
      </c>
      <c r="K71">
        <v>15</v>
      </c>
      <c r="L71">
        <v>20</v>
      </c>
      <c r="M71">
        <v>133</v>
      </c>
      <c r="N71">
        <v>78</v>
      </c>
      <c r="O71">
        <v>10</v>
      </c>
      <c r="P71">
        <v>0</v>
      </c>
      <c r="Q71">
        <v>2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51</v>
      </c>
      <c r="AB71">
        <v>7</v>
      </c>
      <c r="AD71">
        <v>49</v>
      </c>
      <c r="AE71">
        <v>8.3943646880089613</v>
      </c>
      <c r="AF71">
        <v>4.6133459825937377</v>
      </c>
    </row>
    <row r="72" spans="1:32" x14ac:dyDescent="0.3">
      <c r="A72">
        <v>51</v>
      </c>
      <c r="B72" t="s">
        <v>0</v>
      </c>
      <c r="C72" t="s">
        <v>20</v>
      </c>
      <c r="D72" t="s">
        <v>21</v>
      </c>
      <c r="E72" t="s">
        <v>2</v>
      </c>
      <c r="F72">
        <v>0</v>
      </c>
      <c r="G72">
        <v>0</v>
      </c>
      <c r="H72">
        <v>0</v>
      </c>
      <c r="I72">
        <v>0</v>
      </c>
      <c r="J72">
        <v>8</v>
      </c>
      <c r="K72">
        <v>3</v>
      </c>
      <c r="L72">
        <v>23</v>
      </c>
      <c r="M72">
        <v>106</v>
      </c>
      <c r="N72">
        <v>57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51</v>
      </c>
      <c r="AB72">
        <v>6</v>
      </c>
      <c r="AD72">
        <v>50</v>
      </c>
      <c r="AE72">
        <v>8.3943646880089613</v>
      </c>
      <c r="AF72">
        <v>4.6133459825937377</v>
      </c>
    </row>
    <row r="73" spans="1:32" x14ac:dyDescent="0.3">
      <c r="A73">
        <v>51</v>
      </c>
      <c r="B73" t="s">
        <v>0</v>
      </c>
      <c r="C73" t="s">
        <v>20</v>
      </c>
      <c r="E73" t="s">
        <v>2</v>
      </c>
      <c r="F73">
        <v>1</v>
      </c>
      <c r="G73">
        <v>0</v>
      </c>
      <c r="H73">
        <v>12</v>
      </c>
      <c r="I73">
        <v>0</v>
      </c>
      <c r="J73">
        <v>0</v>
      </c>
      <c r="K73">
        <v>15</v>
      </c>
      <c r="L73">
        <v>24</v>
      </c>
      <c r="M73">
        <v>137</v>
      </c>
      <c r="N73">
        <v>74</v>
      </c>
      <c r="O73">
        <v>13</v>
      </c>
      <c r="P73">
        <v>3</v>
      </c>
      <c r="Q73">
        <v>0</v>
      </c>
      <c r="R73">
        <v>10</v>
      </c>
      <c r="S73">
        <v>0</v>
      </c>
      <c r="T73">
        <v>1</v>
      </c>
      <c r="U73" t="s">
        <v>46</v>
      </c>
      <c r="V73" t="s">
        <v>45</v>
      </c>
      <c r="W73" t="b">
        <v>0</v>
      </c>
      <c r="Z73">
        <v>51</v>
      </c>
      <c r="AA73">
        <v>10</v>
      </c>
      <c r="AD73">
        <v>51</v>
      </c>
      <c r="AE73">
        <v>8.3943646880089613</v>
      </c>
      <c r="AF73">
        <v>4.6133459825937377</v>
      </c>
    </row>
    <row r="74" spans="1:32" x14ac:dyDescent="0.3">
      <c r="A74">
        <v>51</v>
      </c>
      <c r="B74" t="s">
        <v>0</v>
      </c>
      <c r="C74" t="s">
        <v>20</v>
      </c>
      <c r="D74" t="s">
        <v>19</v>
      </c>
      <c r="E74" t="s">
        <v>2</v>
      </c>
      <c r="F74">
        <v>0</v>
      </c>
      <c r="G74">
        <v>0</v>
      </c>
      <c r="H74">
        <v>0</v>
      </c>
      <c r="I74">
        <v>0</v>
      </c>
      <c r="J74">
        <v>8</v>
      </c>
      <c r="K74">
        <v>15</v>
      </c>
      <c r="L74">
        <v>13</v>
      </c>
      <c r="M74">
        <v>108</v>
      </c>
      <c r="N74">
        <v>67</v>
      </c>
      <c r="O74">
        <v>8</v>
      </c>
      <c r="P74">
        <v>0</v>
      </c>
      <c r="Q74">
        <v>1</v>
      </c>
      <c r="R74">
        <v>0</v>
      </c>
      <c r="S74">
        <v>7</v>
      </c>
      <c r="T74">
        <v>6</v>
      </c>
      <c r="U74" t="s">
        <v>47</v>
      </c>
      <c r="V74" t="s">
        <v>45</v>
      </c>
      <c r="W74" t="b">
        <v>0</v>
      </c>
      <c r="Z74">
        <v>51</v>
      </c>
      <c r="AB74">
        <v>7</v>
      </c>
      <c r="AD74">
        <v>52</v>
      </c>
      <c r="AE74">
        <v>8.4837227659880092</v>
      </c>
      <c r="AF74">
        <v>5.2087875468496483</v>
      </c>
    </row>
  </sheetData>
  <mergeCells count="20">
    <mergeCell ref="G20:H20"/>
    <mergeCell ref="I20:J20"/>
    <mergeCell ref="P20:Q20"/>
    <mergeCell ref="R20:S20"/>
    <mergeCell ref="N2:O2"/>
    <mergeCell ref="P2:Q2"/>
    <mergeCell ref="R2:S2"/>
    <mergeCell ref="AW2:AX2"/>
    <mergeCell ref="AY2:AZ2"/>
    <mergeCell ref="BA2:BB2"/>
    <mergeCell ref="BC2:BD2"/>
    <mergeCell ref="C2:D2"/>
    <mergeCell ref="E2:F2"/>
    <mergeCell ref="G2:H2"/>
    <mergeCell ref="I2:J2"/>
    <mergeCell ref="L2:M2"/>
    <mergeCell ref="AO2:AP2"/>
    <mergeCell ref="AQ2:AR2"/>
    <mergeCell ref="AS2:AT2"/>
    <mergeCell ref="AU2:AV2"/>
  </mergeCells>
  <conditionalFormatting sqref="AO5 AQ5 AS5 AU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 AQ10 AS10 AU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 AQ13 AS13 AU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 AQ14 AS14 AU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7 AQ17 AS17 AU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 AZ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 AW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 AW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 AW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 AW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 AW16 BA16 BC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 AW17 BA17 BC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 AX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 AX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B14 BD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 AX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74"/>
  <sheetViews>
    <sheetView topLeftCell="AC1" workbookViewId="0">
      <selection activeCell="AM31" sqref="AM31"/>
    </sheetView>
  </sheetViews>
  <sheetFormatPr defaultRowHeight="14.4" x14ac:dyDescent="0.3"/>
  <cols>
    <col min="1" max="1" width="16.44140625" customWidth="1"/>
    <col min="40" max="40" width="17.33203125" customWidth="1"/>
  </cols>
  <sheetData>
    <row r="1" spans="1:56" ht="15" thickBot="1" x14ac:dyDescent="0.35"/>
    <row r="2" spans="1:56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1</v>
      </c>
      <c r="AP2" s="30"/>
      <c r="AQ2" s="30" t="s">
        <v>23</v>
      </c>
      <c r="AR2" s="30"/>
      <c r="AS2" s="30" t="s">
        <v>20</v>
      </c>
      <c r="AT2" s="30"/>
      <c r="AU2" s="30" t="s">
        <v>79</v>
      </c>
      <c r="AV2" s="31"/>
      <c r="AW2" s="29" t="s">
        <v>16</v>
      </c>
      <c r="AX2" s="30"/>
      <c r="AY2" s="30" t="s">
        <v>80</v>
      </c>
      <c r="AZ2" s="30"/>
      <c r="BA2" s="30" t="s">
        <v>2</v>
      </c>
      <c r="BB2" s="30"/>
      <c r="BC2" s="30" t="s">
        <v>50</v>
      </c>
      <c r="BD2" s="31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>
        <v>3</v>
      </c>
      <c r="C4" s="7">
        <v>0.32526910298860512</v>
      </c>
      <c r="D4" s="8">
        <v>0.67032619919122893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-0.34510987550486366</v>
      </c>
      <c r="M4" s="8">
        <f t="shared" ref="M4:M17" si="1">(C4+D4)</f>
        <v>1.0056715698325029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  <c r="AN4" s="7" t="s">
        <v>3</v>
      </c>
      <c r="AO4">
        <v>-0.22294149412118119</v>
      </c>
      <c r="AP4">
        <v>-0.1494435243962651</v>
      </c>
      <c r="AQ4">
        <v>-0.48524002699141583</v>
      </c>
      <c r="AR4">
        <v>-0.32526910298860512</v>
      </c>
      <c r="AS4">
        <v>0.18938238712538541</v>
      </c>
      <c r="AT4">
        <v>0.12694797575552152</v>
      </c>
      <c r="AU4">
        <v>1.0065709766759536</v>
      </c>
      <c r="AV4" s="8">
        <v>0.6747308970113951</v>
      </c>
      <c r="AW4" s="7">
        <v>1.0065709766759536</v>
      </c>
      <c r="AX4">
        <v>0.6747308970113951</v>
      </c>
      <c r="AY4">
        <v>-3.1727171727318523E-2</v>
      </c>
      <c r="AZ4">
        <v>-2.1267554435060843E-2</v>
      </c>
      <c r="BA4">
        <v>-0.1602402550140152</v>
      </c>
      <c r="BB4">
        <v>-0.10741324110097808</v>
      </c>
      <c r="BC4" t="e">
        <v>#NUM!</v>
      </c>
      <c r="BD4" s="8" t="e">
        <v>#NUM!</v>
      </c>
    </row>
    <row r="5" spans="1:56" x14ac:dyDescent="0.3">
      <c r="A5" t="s">
        <v>30</v>
      </c>
      <c r="C5" s="7">
        <v>2.895594457287012E-2</v>
      </c>
      <c r="D5" s="8">
        <v>0.16768272972122986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-0.13668894674027404</v>
      </c>
      <c r="M5" s="8">
        <f t="shared" si="1"/>
        <v>0.19238467999990549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  <c r="AN5" s="7" t="s">
        <v>30</v>
      </c>
      <c r="AO5">
        <v>-0.1726829269836492</v>
      </c>
      <c r="AP5">
        <v>-2.895594457287012E-2</v>
      </c>
      <c r="AQ5">
        <v>-0.1726829269836492</v>
      </c>
      <c r="AR5">
        <v>-2.895594457287012E-2</v>
      </c>
      <c r="AS5">
        <v>-0.1726829269836492</v>
      </c>
      <c r="AT5">
        <v>-2.895594457287012E-2</v>
      </c>
      <c r="AU5">
        <v>-0.1726829269836492</v>
      </c>
      <c r="AV5" s="8">
        <v>-2.895594457287012E-2</v>
      </c>
      <c r="AW5" s="7">
        <v>-0.1726829269836492</v>
      </c>
      <c r="AX5">
        <v>-2.895594457287012E-2</v>
      </c>
      <c r="AY5">
        <v>-0.1726829269836492</v>
      </c>
      <c r="AZ5">
        <v>-2.895594457287012E-2</v>
      </c>
      <c r="BA5">
        <v>0.10721727973877246</v>
      </c>
      <c r="BB5">
        <v>1.7978486139882077E-2</v>
      </c>
      <c r="BC5" t="e">
        <v>#NUM!</v>
      </c>
      <c r="BD5" s="8" t="e">
        <v>#NUM!</v>
      </c>
    </row>
    <row r="6" spans="1:56" x14ac:dyDescent="0.3">
      <c r="A6" t="s">
        <v>31</v>
      </c>
      <c r="C6" s="7">
        <v>6.2019961190640469</v>
      </c>
      <c r="D6" s="8">
        <v>4.5105441137996314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0.76551562057423383</v>
      </c>
      <c r="J6" s="8">
        <v>2.223256728530183</v>
      </c>
      <c r="L6" s="7">
        <f t="shared" si="0"/>
        <v>1.7387159688057654</v>
      </c>
      <c r="M6" s="8">
        <f t="shared" si="1"/>
        <v>10.658958915011459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-1.480878247053135</v>
      </c>
      <c r="S6" s="8">
        <f t="shared" si="7"/>
        <v>3.4970866328675632</v>
      </c>
      <c r="AN6" s="7" t="s">
        <v>31</v>
      </c>
      <c r="AO6">
        <v>7.5276410291751621E-3</v>
      </c>
      <c r="AP6">
        <v>3.3953756934942625E-2</v>
      </c>
      <c r="AQ6">
        <v>0.62032513380718191</v>
      </c>
      <c r="AR6">
        <v>2.7980038809359531</v>
      </c>
      <c r="AS6">
        <v>-9.5545336875837925E-2</v>
      </c>
      <c r="AT6">
        <v>-0.4309614568463136</v>
      </c>
      <c r="AU6">
        <v>-0.11868400771418783</v>
      </c>
      <c r="AV6" s="8">
        <v>-0.53532945239737995</v>
      </c>
      <c r="AW6" s="7">
        <v>-0.11868400771418783</v>
      </c>
      <c r="AX6">
        <v>-0.53532945239737995</v>
      </c>
      <c r="AY6">
        <v>-0.40686193143738542</v>
      </c>
      <c r="AZ6">
        <v>-1.835168689974048</v>
      </c>
      <c r="BA6">
        <v>0.20267504899675232</v>
      </c>
      <c r="BB6">
        <v>0.914174749266353</v>
      </c>
      <c r="BC6" t="e">
        <v>#NUM!</v>
      </c>
      <c r="BD6" s="8" t="e">
        <v>#NUM!</v>
      </c>
    </row>
    <row r="7" spans="1:56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 s="8">
        <v>0</v>
      </c>
      <c r="AW7" s="7" t="e">
        <v>#NUM!</v>
      </c>
      <c r="AX7">
        <v>0</v>
      </c>
      <c r="AY7" t="e">
        <v>#NUM!</v>
      </c>
      <c r="AZ7">
        <v>0</v>
      </c>
      <c r="BA7" t="e">
        <v>#NUM!</v>
      </c>
      <c r="BB7">
        <v>0</v>
      </c>
      <c r="BC7" t="e">
        <v>#NUM!</v>
      </c>
      <c r="BD7" s="8" t="e">
        <v>#NUM!</v>
      </c>
    </row>
    <row r="8" spans="1:56" x14ac:dyDescent="0.3">
      <c r="A8" t="s">
        <v>33</v>
      </c>
      <c r="C8" s="7">
        <v>3.2324900090948234</v>
      </c>
      <c r="D8" s="8">
        <v>3.4481309886604894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7.0210905214105104</v>
      </c>
      <c r="J8" s="8">
        <v>1.6764543377813199</v>
      </c>
      <c r="L8" s="7">
        <f t="shared" si="0"/>
        <v>-0.28025058096880429</v>
      </c>
      <c r="M8" s="8">
        <f t="shared" si="1"/>
        <v>6.6291042186329392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4.9682211184343688</v>
      </c>
      <c r="S8" s="8">
        <f t="shared" si="7"/>
        <v>8.7084194216857611</v>
      </c>
      <c r="AN8" s="7" t="s">
        <v>33</v>
      </c>
      <c r="AO8">
        <v>0.19679446460996575</v>
      </c>
      <c r="AP8">
        <v>0.67857309181847292</v>
      </c>
      <c r="AQ8">
        <v>-0.6474493041118744</v>
      </c>
      <c r="AR8">
        <v>-2.2324900090948234</v>
      </c>
      <c r="AS8">
        <v>-0.18305946886141425</v>
      </c>
      <c r="AT8">
        <v>-0.63121302734877238</v>
      </c>
      <c r="AU8">
        <v>0.2225872489847999</v>
      </c>
      <c r="AV8" s="8">
        <v>0.76750999090517658</v>
      </c>
      <c r="AW8" s="7">
        <v>0.2225872489847999</v>
      </c>
      <c r="AX8">
        <v>0.76750999090517658</v>
      </c>
      <c r="AY8">
        <v>0.51170552051928264</v>
      </c>
      <c r="AZ8">
        <v>1.7644276623711845</v>
      </c>
      <c r="BA8">
        <v>-0.26760852824965564</v>
      </c>
      <c r="BB8">
        <v>-0.92274925908746352</v>
      </c>
      <c r="BC8" t="e">
        <v>#NUM!</v>
      </c>
      <c r="BD8" s="8" t="e">
        <v>#NUM!</v>
      </c>
    </row>
    <row r="9" spans="1:56" x14ac:dyDescent="0.3">
      <c r="A9" s="4" t="s">
        <v>12</v>
      </c>
      <c r="B9" s="4"/>
      <c r="C9" s="5">
        <v>11.96038271349757</v>
      </c>
      <c r="D9" s="6">
        <v>5.3610914387664463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13.106753964251471</v>
      </c>
      <c r="J9" s="6">
        <v>4.3743081598242286</v>
      </c>
      <c r="L9" s="5">
        <f t="shared" si="0"/>
        <v>6.8187800285067528</v>
      </c>
      <c r="M9" s="6">
        <f t="shared" si="1"/>
        <v>17.383719759547958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7.8634220789759173</v>
      </c>
      <c r="S9" s="6">
        <f t="shared" si="7"/>
        <v>17.408816244242736</v>
      </c>
      <c r="AN9" s="5" t="s">
        <v>12</v>
      </c>
      <c r="AO9" s="4">
        <v>-5.1020108435258636E-2</v>
      </c>
      <c r="AP9" s="4">
        <v>-0.27352346653720083</v>
      </c>
      <c r="AQ9" s="4">
        <v>0.56697732564729908</v>
      </c>
      <c r="AR9" s="4">
        <v>3.0396172865024305</v>
      </c>
      <c r="AS9" s="4">
        <v>0.37488019862751282</v>
      </c>
      <c r="AT9" s="4">
        <v>2.0097670234250238</v>
      </c>
      <c r="AU9" s="4">
        <v>-0.27240399276487487</v>
      </c>
      <c r="AV9" s="6">
        <v>-1.4603827134975678</v>
      </c>
      <c r="AW9" s="5">
        <v>-0.27240399276487487</v>
      </c>
      <c r="AX9" s="4">
        <v>-1.4603827134975678</v>
      </c>
      <c r="AY9" s="4">
        <v>-0.25659162271326008</v>
      </c>
      <c r="AZ9" s="4">
        <v>-1.3756111517872487</v>
      </c>
      <c r="BA9" s="4">
        <v>0.1620557547248381</v>
      </c>
      <c r="BB9" s="4">
        <v>0.86879571925816457</v>
      </c>
      <c r="BC9" s="4" t="e">
        <v>#NUM!</v>
      </c>
      <c r="BD9" s="6" t="e">
        <v>#NUM!</v>
      </c>
    </row>
    <row r="10" spans="1:56" x14ac:dyDescent="0.3">
      <c r="A10" t="s">
        <v>13</v>
      </c>
      <c r="C10" s="7">
        <v>25.35660486788845</v>
      </c>
      <c r="D10" s="8">
        <v>9.6821353080331498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19.953179118646222</v>
      </c>
      <c r="J10" s="8">
        <v>10.556076749391783</v>
      </c>
      <c r="L10" s="7">
        <f t="shared" si="0"/>
        <v>14.963923846691575</v>
      </c>
      <c r="M10" s="8">
        <f t="shared" si="1"/>
        <v>35.025227812920619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10.858586504467521</v>
      </c>
      <c r="S10" s="8">
        <f t="shared" si="7"/>
        <v>32.453177279382516</v>
      </c>
      <c r="AN10" s="7" t="s">
        <v>13</v>
      </c>
      <c r="AO10">
        <v>0.35366212569865768</v>
      </c>
      <c r="AP10">
        <v>3.4242045543410313</v>
      </c>
      <c r="AQ10">
        <v>6.6451780691159409E-2</v>
      </c>
      <c r="AR10">
        <v>0.64339513211155008</v>
      </c>
      <c r="AS10">
        <v>-0.81455258224268978</v>
      </c>
      <c r="AT10">
        <v>-7.8866083167815226</v>
      </c>
      <c r="AU10">
        <v>8.3665614351218526E-2</v>
      </c>
      <c r="AV10" s="8">
        <v>0.81006179877821793</v>
      </c>
      <c r="AW10" s="7">
        <v>8.3665614351218526E-2</v>
      </c>
      <c r="AX10">
        <v>0.81006179877821793</v>
      </c>
      <c r="AY10">
        <v>0.15439288082946725</v>
      </c>
      <c r="AZ10">
        <v>1.4948527627879393</v>
      </c>
      <c r="BA10">
        <v>-8.3603962116535369E-2</v>
      </c>
      <c r="BB10">
        <v>-0.80946487349997298</v>
      </c>
      <c r="BC10" t="e">
        <v>#NUM!</v>
      </c>
      <c r="BD10" s="8" t="e">
        <v>#NUM!</v>
      </c>
    </row>
    <row r="11" spans="1:56" x14ac:dyDescent="0.3">
      <c r="A11" t="s">
        <v>14</v>
      </c>
      <c r="C11" s="7">
        <v>120.02421860911538</v>
      </c>
      <c r="D11" s="8">
        <v>21.148411181205468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109.39496326159666</v>
      </c>
      <c r="J11" s="8">
        <v>12.651591756262205</v>
      </c>
      <c r="L11" s="7">
        <f t="shared" si="0"/>
        <v>97.496675105875568</v>
      </c>
      <c r="M11" s="8">
        <f t="shared" si="1"/>
        <v>140.9088181106643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97.78251602907838</v>
      </c>
      <c r="S11" s="8">
        <f t="shared" si="7"/>
        <v>123.69755856570706</v>
      </c>
      <c r="AN11" s="7" t="s">
        <v>14</v>
      </c>
      <c r="AO11">
        <v>0.46307645290570659</v>
      </c>
      <c r="AP11">
        <v>9.7933312343840129</v>
      </c>
      <c r="AQ11">
        <v>0.14070945402882976</v>
      </c>
      <c r="AR11">
        <v>2.9757813908846202</v>
      </c>
      <c r="AS11">
        <v>-0.73284895567799346</v>
      </c>
      <c r="AT11">
        <v>-15.498591048395227</v>
      </c>
      <c r="AU11">
        <v>0.18799433001463012</v>
      </c>
      <c r="AV11" s="8">
        <v>3.9757813908846344</v>
      </c>
      <c r="AW11" s="7">
        <v>0.18799433001463012</v>
      </c>
      <c r="AX11">
        <v>3.9757813908846344</v>
      </c>
      <c r="AY11">
        <v>0.1382519851116232</v>
      </c>
      <c r="AZ11">
        <v>2.9238098277585038</v>
      </c>
      <c r="BA11">
        <v>-9.4459875567552934E-2</v>
      </c>
      <c r="BB11">
        <v>-1.9976762886281136</v>
      </c>
      <c r="BC11" t="e">
        <v>#NUM!</v>
      </c>
      <c r="BD11" s="8" t="e">
        <v>#NUM!</v>
      </c>
    </row>
    <row r="12" spans="1:56" x14ac:dyDescent="0.3">
      <c r="A12" s="4" t="s">
        <v>34</v>
      </c>
      <c r="B12" s="4"/>
      <c r="C12" s="5">
        <v>57.350626159840871</v>
      </c>
      <c r="D12" s="6">
        <v>11.692732297271851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56.381851060052753</v>
      </c>
      <c r="J12" s="6">
        <v>9.7421998886957901</v>
      </c>
      <c r="L12" s="5">
        <f t="shared" si="0"/>
        <v>45.630845479001934</v>
      </c>
      <c r="M12" s="6">
        <f t="shared" si="1"/>
        <v>68.593844630258857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44.744390637306864</v>
      </c>
      <c r="S12" s="6">
        <f t="shared" si="7"/>
        <v>64.839918066559832</v>
      </c>
      <c r="AN12" s="5" t="s">
        <v>34</v>
      </c>
      <c r="AO12" s="4">
        <v>0.27525179833204155</v>
      </c>
      <c r="AP12" s="4">
        <v>3.2184455922392203</v>
      </c>
      <c r="AQ12" s="4">
        <v>-0.11550988473036362</v>
      </c>
      <c r="AR12" s="4">
        <v>-1.3506261598408713</v>
      </c>
      <c r="AS12" s="4">
        <v>-0.14839486564333784</v>
      </c>
      <c r="AT12" s="4">
        <v>-1.7351414382571733</v>
      </c>
      <c r="AU12" s="4">
        <v>0.32636003372078903</v>
      </c>
      <c r="AV12" s="6">
        <v>3.8160405068258001</v>
      </c>
      <c r="AW12" s="5">
        <v>0.32636003372078903</v>
      </c>
      <c r="AX12" s="4">
        <v>3.8160405068258001</v>
      </c>
      <c r="AY12" s="4">
        <v>0.11201106983997944</v>
      </c>
      <c r="AZ12" s="4">
        <v>1.3097154539699005</v>
      </c>
      <c r="BA12" s="4">
        <v>-0.10669381879010101</v>
      </c>
      <c r="BB12" s="4">
        <v>-1.2475422608862843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>
        <v>9.788711175720346</v>
      </c>
      <c r="D13" s="6">
        <v>1.8368632818540833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7.7866061419847439</v>
      </c>
      <c r="J13" s="6">
        <v>0.8026348805877439</v>
      </c>
      <c r="L13" s="5">
        <f t="shared" si="0"/>
        <v>7.9212650600437069</v>
      </c>
      <c r="M13" s="6">
        <f t="shared" si="1"/>
        <v>11.541520889024918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6.9874655795273375</v>
      </c>
      <c r="S13" s="6">
        <f t="shared" si="7"/>
        <v>8.7053833464072241</v>
      </c>
      <c r="AN13" s="5" t="s">
        <v>25</v>
      </c>
      <c r="AO13" s="4">
        <v>0.29078232716653107</v>
      </c>
      <c r="AP13" s="4">
        <v>0.53412737978428204</v>
      </c>
      <c r="AQ13" s="4">
        <v>0.11502697362777289</v>
      </c>
      <c r="AR13" s="4">
        <v>0.21128882427965401</v>
      </c>
      <c r="AS13" s="4">
        <v>-0.5249070317520933</v>
      </c>
      <c r="AT13" s="4">
        <v>-0.96418245301243566</v>
      </c>
      <c r="AU13" s="4">
        <v>0.47796452769208592</v>
      </c>
      <c r="AV13" s="6">
        <v>0.87795549094632186</v>
      </c>
      <c r="AW13" s="5">
        <v>0.47796452769208592</v>
      </c>
      <c r="AX13" s="4">
        <v>0.87795549094632186</v>
      </c>
      <c r="AY13" s="4">
        <v>-6.5853854125003955E-2</v>
      </c>
      <c r="AZ13" s="4">
        <v>-0.12096452661079482</v>
      </c>
      <c r="BA13" s="4">
        <v>-5.335686425354319E-2</v>
      </c>
      <c r="BB13" s="4">
        <v>-9.8009264782206174E-2</v>
      </c>
      <c r="BC13" s="4" t="e">
        <v>#NUM!</v>
      </c>
      <c r="BD13" s="6" t="e">
        <v>#NUM!</v>
      </c>
    </row>
    <row r="14" spans="1:56" x14ac:dyDescent="0.3">
      <c r="A14" t="s">
        <v>35</v>
      </c>
      <c r="C14" s="7">
        <v>1.3358686434686897</v>
      </c>
      <c r="D14" s="8">
        <v>1.5855878081506842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0.20415678521120612</v>
      </c>
      <c r="J14" s="8">
        <v>0.75550669268104031</v>
      </c>
      <c r="L14" s="7">
        <f t="shared" si="0"/>
        <v>-0.22836405065795184</v>
      </c>
      <c r="M14" s="8">
        <f t="shared" si="1"/>
        <v>2.9288554715819721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-0.58426939501448449</v>
      </c>
      <c r="S14" s="8">
        <f t="shared" si="7"/>
        <v>1.1052581995709665</v>
      </c>
      <c r="AN14" s="7" t="s">
        <v>35</v>
      </c>
      <c r="AO14">
        <v>6.3684250344027693E-3</v>
      </c>
      <c r="AP14">
        <v>1.0097697091670632E-2</v>
      </c>
      <c r="AQ14">
        <v>0.41885498432654161</v>
      </c>
      <c r="AR14">
        <v>0.66413135653131028</v>
      </c>
      <c r="AS14">
        <v>-7.3493738440473494E-2</v>
      </c>
      <c r="AT14">
        <v>-0.11653077564663006</v>
      </c>
      <c r="AU14">
        <v>-0.2118259498100093</v>
      </c>
      <c r="AV14" s="8">
        <v>-0.3358686434686895</v>
      </c>
      <c r="AW14" s="7">
        <v>-0.2118259498100093</v>
      </c>
      <c r="AX14">
        <v>-0.3358686434686895</v>
      </c>
      <c r="AY14">
        <v>-0.40070868994173786</v>
      </c>
      <c r="AZ14">
        <v>-0.63535881339165223</v>
      </c>
      <c r="BA14">
        <v>0.21606263204316237</v>
      </c>
      <c r="BB14">
        <v>0.34258627516458562</v>
      </c>
      <c r="BC14" t="e">
        <v>#NUM!</v>
      </c>
      <c r="BD14" s="8" t="e">
        <v>#NUM!</v>
      </c>
    </row>
    <row r="15" spans="1:56" x14ac:dyDescent="0.3">
      <c r="A15" t="s">
        <v>36</v>
      </c>
      <c r="C15" s="7">
        <v>1.3858260521524368</v>
      </c>
      <c r="D15" s="8">
        <v>1.1883575976264151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1.6540077797378603</v>
      </c>
      <c r="J15" s="8">
        <v>0.93823738121973954</v>
      </c>
      <c r="L15" s="7">
        <f t="shared" si="0"/>
        <v>0.15564894453418421</v>
      </c>
      <c r="M15" s="8">
        <f t="shared" si="1"/>
        <v>2.5246270843253322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0.8028873660910123</v>
      </c>
      <c r="S15" s="8">
        <f t="shared" si="7"/>
        <v>2.752941791731264</v>
      </c>
      <c r="AN15" s="7" t="s">
        <v>36</v>
      </c>
      <c r="AO15">
        <v>0.27061469519906811</v>
      </c>
      <c r="AP15">
        <v>0.32158702906916914</v>
      </c>
      <c r="AQ15">
        <v>-0.32467167536360486</v>
      </c>
      <c r="AR15">
        <v>-0.38582605215243682</v>
      </c>
      <c r="AS15">
        <v>-0.55480479447225384</v>
      </c>
      <c r="AT15">
        <v>-0.65930649271066455</v>
      </c>
      <c r="AU15">
        <v>0.23632668741729879</v>
      </c>
      <c r="AV15" s="8">
        <v>0.28084061451422992</v>
      </c>
      <c r="AW15" s="7">
        <v>0.23632668741729879</v>
      </c>
      <c r="AX15">
        <v>0.28084061451422992</v>
      </c>
      <c r="AY15">
        <v>0.49539046068329945</v>
      </c>
      <c r="AZ15">
        <v>0.58870101774464878</v>
      </c>
      <c r="BA15">
        <v>-0.2626871651924404</v>
      </c>
      <c r="BB15">
        <v>-0.31216628855538175</v>
      </c>
      <c r="BC15" t="e">
        <v>#NUM!</v>
      </c>
      <c r="BD15" s="8" t="e">
        <v>#NUM!</v>
      </c>
    </row>
    <row r="16" spans="1:56" x14ac:dyDescent="0.3">
      <c r="A16" s="4" t="s">
        <v>37</v>
      </c>
      <c r="B16" s="4"/>
      <c r="C16" s="5">
        <v>7.8262580455566537</v>
      </c>
      <c r="D16" s="6">
        <v>1.4715960721284975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6.1112860803820146</v>
      </c>
      <c r="J16" s="6">
        <v>0.78561231841954693</v>
      </c>
      <c r="L16" s="5">
        <f t="shared" si="0"/>
        <v>6.3272814729066926</v>
      </c>
      <c r="M16" s="6">
        <f t="shared" si="1"/>
        <v>9.208001272009577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5.2515206591986772</v>
      </c>
      <c r="S16" s="6">
        <f t="shared" si="7"/>
        <v>6.8582152295073104</v>
      </c>
      <c r="AN16" s="5" t="s">
        <v>37</v>
      </c>
      <c r="AO16" s="4">
        <v>0.40641666998869047</v>
      </c>
      <c r="AP16" s="4">
        <v>0.59808117520290072</v>
      </c>
      <c r="AQ16" s="4">
        <v>-0.56147067881308266</v>
      </c>
      <c r="AR16" s="4">
        <v>-0.82625804555665372</v>
      </c>
      <c r="AS16" s="4">
        <v>-0.35726945455857317</v>
      </c>
      <c r="AT16" s="4">
        <v>-0.52575632601988698</v>
      </c>
      <c r="AU16" s="4">
        <v>1.250620775610028</v>
      </c>
      <c r="AV16" s="6">
        <v>1.8404086211100124</v>
      </c>
      <c r="AW16" s="5">
        <v>1.250620775610028</v>
      </c>
      <c r="AX16" s="4">
        <v>1.8404086211100124</v>
      </c>
      <c r="AY16" s="4">
        <v>0.64353888408926641</v>
      </c>
      <c r="AZ16" s="4">
        <v>0.94702929408772096</v>
      </c>
      <c r="BA16" s="4">
        <v>-0.28633943842601017</v>
      </c>
      <c r="BB16" s="4">
        <v>-0.42137599288319638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>
        <v>4.9533743052930168</v>
      </c>
      <c r="D17" s="19">
        <v>1.0864643628192685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5.9099473927122439</v>
      </c>
      <c r="J17" s="19">
        <v>0.95761719365380771</v>
      </c>
      <c r="L17" s="18">
        <f t="shared" si="0"/>
        <v>3.9117835963504621</v>
      </c>
      <c r="M17" s="19">
        <f t="shared" si="1"/>
        <v>6.0865167741811561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4.7857239801703955</v>
      </c>
      <c r="S17" s="19">
        <f t="shared" si="7"/>
        <v>6.7607609720490203</v>
      </c>
      <c r="AN17" s="18" t="s">
        <v>38</v>
      </c>
      <c r="AO17" s="24">
        <v>-7.104354517938001E-2</v>
      </c>
      <c r="AP17" s="24">
        <v>-7.7186280045737021E-2</v>
      </c>
      <c r="AQ17" s="24" t="e">
        <v>#NUM!</v>
      </c>
      <c r="AR17" s="24" t="e">
        <v>#NUM!</v>
      </c>
      <c r="AS17" s="24">
        <v>0.92611686976004637</v>
      </c>
      <c r="AT17" s="24">
        <v>1.0061929748000242</v>
      </c>
      <c r="AU17" s="24">
        <v>4.2915070482379372E-2</v>
      </c>
      <c r="AV17" s="19">
        <v>4.6625694706982301E-2</v>
      </c>
      <c r="AW17" s="18">
        <v>4.2915070482379372E-2</v>
      </c>
      <c r="AX17" s="24">
        <v>4.6625694706982301E-2</v>
      </c>
      <c r="AY17" s="24">
        <v>-0.1039537952023271</v>
      </c>
      <c r="AZ17" s="24">
        <v>-0.11294209386714105</v>
      </c>
      <c r="BA17" s="24">
        <v>0.10903562223428845</v>
      </c>
      <c r="BB17" s="24">
        <v>0.11846331783537867</v>
      </c>
      <c r="BC17" s="24" t="e">
        <v>#NUM!</v>
      </c>
      <c r="BD17" s="19" t="e">
        <v>#NUM!</v>
      </c>
    </row>
    <row r="20" spans="1:56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56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56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M22">
        <v>68</v>
      </c>
      <c r="N22">
        <v>67</v>
      </c>
      <c r="O22">
        <v>5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56" x14ac:dyDescent="0.3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M23">
        <v>87</v>
      </c>
      <c r="N23">
        <v>74</v>
      </c>
      <c r="O23">
        <v>7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56" x14ac:dyDescent="0.3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45</v>
      </c>
      <c r="O24">
        <v>9</v>
      </c>
      <c r="P24">
        <v>3</v>
      </c>
      <c r="Q24">
        <v>0</v>
      </c>
      <c r="R24">
        <v>6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6</v>
      </c>
      <c r="AD24">
        <v>2</v>
      </c>
      <c r="AE24">
        <v>0</v>
      </c>
      <c r="AF24">
        <v>0</v>
      </c>
    </row>
    <row r="25" spans="1:56" x14ac:dyDescent="0.3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25</v>
      </c>
      <c r="O25">
        <v>8</v>
      </c>
      <c r="P25">
        <v>2</v>
      </c>
      <c r="Q25">
        <v>1</v>
      </c>
      <c r="R25">
        <v>5</v>
      </c>
      <c r="S25">
        <v>0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5</v>
      </c>
      <c r="AD25">
        <v>3</v>
      </c>
      <c r="AE25">
        <v>0</v>
      </c>
      <c r="AF25">
        <v>0</v>
      </c>
    </row>
    <row r="26" spans="1:56" x14ac:dyDescent="0.3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48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56" x14ac:dyDescent="0.3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57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56" x14ac:dyDescent="0.3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47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56" x14ac:dyDescent="0.3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56</v>
      </c>
      <c r="O29">
        <v>11</v>
      </c>
      <c r="P29">
        <v>3</v>
      </c>
      <c r="Q29">
        <v>1</v>
      </c>
      <c r="R29">
        <v>7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7</v>
      </c>
      <c r="AD29">
        <v>7</v>
      </c>
      <c r="AE29">
        <v>0</v>
      </c>
      <c r="AF29">
        <v>0</v>
      </c>
    </row>
    <row r="30" spans="1:56" x14ac:dyDescent="0.3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57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56" x14ac:dyDescent="0.3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60</v>
      </c>
      <c r="O31">
        <v>10</v>
      </c>
      <c r="P31">
        <v>3</v>
      </c>
      <c r="Q31">
        <v>1</v>
      </c>
      <c r="R31">
        <v>0</v>
      </c>
      <c r="S31">
        <v>6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6</v>
      </c>
      <c r="AD31">
        <v>9</v>
      </c>
      <c r="AE31">
        <v>5.5000000000000009</v>
      </c>
      <c r="AF31">
        <v>0</v>
      </c>
    </row>
    <row r="32" spans="1:56" x14ac:dyDescent="0.3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48</v>
      </c>
      <c r="O32">
        <v>10</v>
      </c>
      <c r="P32">
        <v>4</v>
      </c>
      <c r="Q32">
        <v>0</v>
      </c>
      <c r="R32">
        <v>6</v>
      </c>
      <c r="S32">
        <v>0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6</v>
      </c>
      <c r="AD32">
        <v>10</v>
      </c>
      <c r="AE32">
        <v>5.6689821874294575</v>
      </c>
      <c r="AF32">
        <v>4</v>
      </c>
    </row>
    <row r="33" spans="1:32" x14ac:dyDescent="0.3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44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3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56</v>
      </c>
      <c r="O34">
        <v>10</v>
      </c>
      <c r="P34">
        <v>3</v>
      </c>
      <c r="Q34">
        <v>0</v>
      </c>
      <c r="R34">
        <v>7</v>
      </c>
      <c r="S34">
        <v>0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7</v>
      </c>
      <c r="AD34">
        <v>12</v>
      </c>
      <c r="AE34">
        <v>5.6689821874294575</v>
      </c>
      <c r="AF34">
        <v>4</v>
      </c>
    </row>
    <row r="35" spans="1:32" x14ac:dyDescent="0.3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56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3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3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57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3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3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70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3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64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3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50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3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47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3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64</v>
      </c>
      <c r="O43">
        <v>12</v>
      </c>
      <c r="P43">
        <v>3</v>
      </c>
      <c r="Q43">
        <v>1</v>
      </c>
      <c r="R43">
        <v>8</v>
      </c>
      <c r="S43">
        <v>0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8</v>
      </c>
      <c r="AD43">
        <v>21</v>
      </c>
      <c r="AE43">
        <v>5.6689821874294575</v>
      </c>
      <c r="AF43">
        <v>4</v>
      </c>
    </row>
    <row r="44" spans="1:32" x14ac:dyDescent="0.3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55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3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50</v>
      </c>
      <c r="O45">
        <v>11</v>
      </c>
      <c r="P45">
        <v>3</v>
      </c>
      <c r="Q45">
        <v>1</v>
      </c>
      <c r="R45">
        <v>7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7</v>
      </c>
      <c r="AD45">
        <v>23</v>
      </c>
      <c r="AE45">
        <v>5.6689821874294575</v>
      </c>
      <c r="AF45">
        <v>4</v>
      </c>
    </row>
    <row r="46" spans="1:32" x14ac:dyDescent="0.3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31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3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40</v>
      </c>
      <c r="O47">
        <v>9</v>
      </c>
      <c r="P47">
        <v>3</v>
      </c>
      <c r="Q47">
        <v>1</v>
      </c>
      <c r="R47">
        <v>5</v>
      </c>
      <c r="S47">
        <v>0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5</v>
      </c>
      <c r="AD47">
        <v>25</v>
      </c>
      <c r="AE47">
        <v>5.6689821874294575</v>
      </c>
      <c r="AF47">
        <v>4</v>
      </c>
    </row>
    <row r="48" spans="1:32" x14ac:dyDescent="0.3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40</v>
      </c>
      <c r="O48">
        <v>9</v>
      </c>
      <c r="P48">
        <v>3</v>
      </c>
      <c r="Q48">
        <v>1</v>
      </c>
      <c r="R48">
        <v>5</v>
      </c>
      <c r="S48">
        <v>0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5</v>
      </c>
      <c r="AD48">
        <v>26</v>
      </c>
      <c r="AE48">
        <v>5.6689821874294575</v>
      </c>
      <c r="AF48">
        <v>4</v>
      </c>
    </row>
    <row r="49" spans="1:32" x14ac:dyDescent="0.3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56</v>
      </c>
      <c r="O49">
        <v>10</v>
      </c>
      <c r="P49">
        <v>2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7</v>
      </c>
      <c r="AD49">
        <v>27</v>
      </c>
      <c r="AE49">
        <v>5.6689821874294575</v>
      </c>
      <c r="AF49">
        <v>4.7999395053258596</v>
      </c>
    </row>
    <row r="50" spans="1:32" x14ac:dyDescent="0.3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66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3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56</v>
      </c>
      <c r="O51">
        <v>10</v>
      </c>
      <c r="P51">
        <v>2</v>
      </c>
      <c r="Q51">
        <v>1</v>
      </c>
      <c r="R51">
        <v>7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7</v>
      </c>
      <c r="AD51">
        <v>29</v>
      </c>
      <c r="AE51">
        <v>5.6689821874294575</v>
      </c>
      <c r="AF51">
        <v>4.7999395053258596</v>
      </c>
    </row>
    <row r="52" spans="1:32" x14ac:dyDescent="0.3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72</v>
      </c>
      <c r="O52">
        <v>13</v>
      </c>
      <c r="P52">
        <v>4</v>
      </c>
      <c r="Q52">
        <v>0</v>
      </c>
      <c r="R52">
        <v>9</v>
      </c>
      <c r="S52">
        <v>0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9</v>
      </c>
      <c r="AD52">
        <v>30</v>
      </c>
      <c r="AE52">
        <v>6.4134853211787179</v>
      </c>
      <c r="AF52">
        <v>5.2156364293391873</v>
      </c>
    </row>
    <row r="53" spans="1:32" x14ac:dyDescent="0.3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48</v>
      </c>
      <c r="O53">
        <v>10</v>
      </c>
      <c r="P53">
        <v>4</v>
      </c>
      <c r="Q53">
        <v>0</v>
      </c>
      <c r="R53">
        <v>6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6</v>
      </c>
      <c r="AD53">
        <v>31</v>
      </c>
      <c r="AE53">
        <v>6.4134853211787179</v>
      </c>
      <c r="AF53">
        <v>5.2156364293391873</v>
      </c>
    </row>
    <row r="54" spans="1:32" x14ac:dyDescent="0.3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64</v>
      </c>
      <c r="O54">
        <v>12</v>
      </c>
      <c r="P54">
        <v>4</v>
      </c>
      <c r="Q54">
        <v>0</v>
      </c>
      <c r="R54">
        <v>8</v>
      </c>
      <c r="S54">
        <v>0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8</v>
      </c>
      <c r="AD54">
        <v>32</v>
      </c>
      <c r="AE54">
        <v>6.4134853211787179</v>
      </c>
      <c r="AF54">
        <v>5.2156364293391873</v>
      </c>
    </row>
    <row r="55" spans="1:32" x14ac:dyDescent="0.3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55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6.4134853211787179</v>
      </c>
      <c r="AF55">
        <v>5.2156364293391873</v>
      </c>
    </row>
    <row r="56" spans="1:32" x14ac:dyDescent="0.3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37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6.965278287111329</v>
      </c>
      <c r="AF56">
        <v>5.5794091125450231</v>
      </c>
    </row>
    <row r="57" spans="1:32" x14ac:dyDescent="0.3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72</v>
      </c>
      <c r="O57">
        <v>13</v>
      </c>
      <c r="P57">
        <v>4</v>
      </c>
      <c r="Q57">
        <v>0</v>
      </c>
      <c r="R57">
        <v>9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6.965278287111329</v>
      </c>
      <c r="AF57">
        <v>5.5794091125450231</v>
      </c>
    </row>
    <row r="58" spans="1:32" x14ac:dyDescent="0.3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72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7.2044036048864442</v>
      </c>
      <c r="AF58">
        <v>5.7563159066092933</v>
      </c>
    </row>
    <row r="59" spans="1:32" x14ac:dyDescent="0.3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72</v>
      </c>
      <c r="O59">
        <v>11</v>
      </c>
      <c r="P59">
        <v>1</v>
      </c>
      <c r="Q59">
        <v>1</v>
      </c>
      <c r="R59">
        <v>9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9</v>
      </c>
      <c r="AD59">
        <v>37</v>
      </c>
      <c r="AE59">
        <v>7.2465354602005121</v>
      </c>
      <c r="AF59">
        <v>5.6726960076351309</v>
      </c>
    </row>
    <row r="60" spans="1:32" x14ac:dyDescent="0.3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60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7.2465354602005121</v>
      </c>
      <c r="AF60">
        <v>5.6726960076351309</v>
      </c>
    </row>
    <row r="61" spans="1:32" x14ac:dyDescent="0.3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63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7.2465354602005121</v>
      </c>
      <c r="AF61">
        <v>5.6726960076351309</v>
      </c>
    </row>
    <row r="62" spans="1:32" x14ac:dyDescent="0.3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48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7.2465354602005121</v>
      </c>
      <c r="AF62">
        <v>5.6726960076351309</v>
      </c>
    </row>
    <row r="63" spans="1:32" x14ac:dyDescent="0.3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57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7.2465354602005121</v>
      </c>
      <c r="AF63">
        <v>5.6726960076351309</v>
      </c>
    </row>
    <row r="64" spans="1:32" x14ac:dyDescent="0.3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74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7.0871632288827193</v>
      </c>
      <c r="AF64">
        <v>5.3887269389605112</v>
      </c>
    </row>
    <row r="65" spans="1:32" x14ac:dyDescent="0.3">
      <c r="A65">
        <v>49</v>
      </c>
      <c r="B65" t="s">
        <v>19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23</v>
      </c>
      <c r="M65">
        <v>83</v>
      </c>
      <c r="N65">
        <v>37</v>
      </c>
      <c r="O65">
        <v>6</v>
      </c>
      <c r="P65">
        <v>0</v>
      </c>
      <c r="Q65">
        <v>2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1</v>
      </c>
      <c r="Z65">
        <v>49</v>
      </c>
      <c r="AB65">
        <v>4</v>
      </c>
      <c r="AD65">
        <v>43</v>
      </c>
      <c r="AE65">
        <v>7.0871632288827193</v>
      </c>
      <c r="AF65">
        <v>5.3887269389605112</v>
      </c>
    </row>
    <row r="66" spans="1:32" x14ac:dyDescent="0.3">
      <c r="A66">
        <v>49</v>
      </c>
      <c r="B66" t="s">
        <v>19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13</v>
      </c>
      <c r="I66">
        <v>0</v>
      </c>
      <c r="J66">
        <v>0</v>
      </c>
      <c r="K66">
        <v>15</v>
      </c>
      <c r="L66">
        <v>24</v>
      </c>
      <c r="M66">
        <v>143</v>
      </c>
      <c r="N66">
        <v>80</v>
      </c>
      <c r="O66">
        <v>13</v>
      </c>
      <c r="P66">
        <v>3</v>
      </c>
      <c r="Q66">
        <v>0</v>
      </c>
      <c r="R66">
        <v>10</v>
      </c>
      <c r="S66">
        <v>0</v>
      </c>
      <c r="T66">
        <v>1</v>
      </c>
      <c r="U66" t="s">
        <v>46</v>
      </c>
      <c r="V66" t="s">
        <v>45</v>
      </c>
      <c r="W66" t="b">
        <v>1</v>
      </c>
      <c r="Z66">
        <v>49</v>
      </c>
      <c r="AA66">
        <v>10</v>
      </c>
      <c r="AD66">
        <v>44</v>
      </c>
      <c r="AE66">
        <v>7.2516456032031131</v>
      </c>
      <c r="AF66">
        <v>5.2120555140843097</v>
      </c>
    </row>
    <row r="67" spans="1:32" x14ac:dyDescent="0.3">
      <c r="A67">
        <v>49</v>
      </c>
      <c r="B67" t="s">
        <v>19</v>
      </c>
      <c r="C67" t="s">
        <v>21</v>
      </c>
      <c r="D67" t="s">
        <v>2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9</v>
      </c>
      <c r="K67">
        <v>15</v>
      </c>
      <c r="L67">
        <v>33</v>
      </c>
      <c r="M67">
        <v>138</v>
      </c>
      <c r="N67">
        <v>57</v>
      </c>
      <c r="O67">
        <v>9</v>
      </c>
      <c r="P67">
        <v>0</v>
      </c>
      <c r="Q67">
        <v>3</v>
      </c>
      <c r="R67">
        <v>0</v>
      </c>
      <c r="S67">
        <v>6</v>
      </c>
      <c r="T67">
        <v>6</v>
      </c>
      <c r="U67" t="s">
        <v>47</v>
      </c>
      <c r="V67" t="s">
        <v>45</v>
      </c>
      <c r="W67" t="b">
        <v>1</v>
      </c>
      <c r="Z67">
        <v>49</v>
      </c>
      <c r="AB67">
        <v>6</v>
      </c>
      <c r="AD67">
        <v>45</v>
      </c>
      <c r="AE67">
        <v>7.2516456032031131</v>
      </c>
      <c r="AF67">
        <v>5.2120555140843097</v>
      </c>
    </row>
    <row r="68" spans="1:32" x14ac:dyDescent="0.3">
      <c r="A68">
        <v>49</v>
      </c>
      <c r="B68" t="s">
        <v>19</v>
      </c>
      <c r="C68" t="s">
        <v>21</v>
      </c>
      <c r="D68" t="s">
        <v>2</v>
      </c>
      <c r="E68" t="s">
        <v>16</v>
      </c>
      <c r="F68">
        <v>1</v>
      </c>
      <c r="G68">
        <v>0</v>
      </c>
      <c r="H68">
        <v>8</v>
      </c>
      <c r="I68">
        <v>0</v>
      </c>
      <c r="J68">
        <v>2</v>
      </c>
      <c r="K68">
        <v>3</v>
      </c>
      <c r="L68">
        <v>23</v>
      </c>
      <c r="M68">
        <v>112</v>
      </c>
      <c r="N68">
        <v>63</v>
      </c>
      <c r="O68">
        <v>11</v>
      </c>
      <c r="P68">
        <v>0</v>
      </c>
      <c r="Q68">
        <v>2</v>
      </c>
      <c r="R68">
        <v>9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49</v>
      </c>
      <c r="AA68">
        <v>9</v>
      </c>
      <c r="AD68">
        <v>46</v>
      </c>
      <c r="AE68">
        <v>7.2516456032031131</v>
      </c>
      <c r="AF68">
        <v>5.2120555140843097</v>
      </c>
    </row>
    <row r="69" spans="1:32" x14ac:dyDescent="0.3">
      <c r="A69">
        <v>49</v>
      </c>
      <c r="B69" t="s">
        <v>19</v>
      </c>
      <c r="C69" t="s">
        <v>21</v>
      </c>
      <c r="D69" t="s">
        <v>2</v>
      </c>
      <c r="E69" t="s">
        <v>16</v>
      </c>
      <c r="F69">
        <v>2</v>
      </c>
      <c r="G69">
        <v>0</v>
      </c>
      <c r="H69">
        <v>3</v>
      </c>
      <c r="I69">
        <v>0</v>
      </c>
      <c r="J69">
        <v>7</v>
      </c>
      <c r="K69">
        <v>15</v>
      </c>
      <c r="L69">
        <v>30</v>
      </c>
      <c r="M69">
        <v>143</v>
      </c>
      <c r="N69">
        <v>68</v>
      </c>
      <c r="O69">
        <v>12</v>
      </c>
      <c r="P69">
        <v>0</v>
      </c>
      <c r="Q69">
        <v>3</v>
      </c>
      <c r="R69">
        <v>5</v>
      </c>
      <c r="S69">
        <v>4</v>
      </c>
      <c r="T69">
        <v>6</v>
      </c>
      <c r="V69" t="s">
        <v>45</v>
      </c>
      <c r="W69" t="b">
        <v>1</v>
      </c>
      <c r="Z69">
        <v>49</v>
      </c>
      <c r="AD69">
        <v>47</v>
      </c>
      <c r="AE69">
        <v>7.5223157422284359</v>
      </c>
      <c r="AF69">
        <v>5.1259272379531842</v>
      </c>
    </row>
    <row r="70" spans="1:32" x14ac:dyDescent="0.3">
      <c r="A70">
        <v>49</v>
      </c>
      <c r="B70" t="s">
        <v>19</v>
      </c>
      <c r="C70" t="s">
        <v>21</v>
      </c>
      <c r="D70" t="s">
        <v>2</v>
      </c>
      <c r="E70" t="s">
        <v>16</v>
      </c>
      <c r="F70">
        <v>3</v>
      </c>
      <c r="G70">
        <v>0</v>
      </c>
      <c r="H70">
        <v>10</v>
      </c>
      <c r="I70">
        <v>0</v>
      </c>
      <c r="J70">
        <v>0</v>
      </c>
      <c r="K70">
        <v>15</v>
      </c>
      <c r="L70">
        <v>24</v>
      </c>
      <c r="M70">
        <v>125</v>
      </c>
      <c r="N70">
        <v>62</v>
      </c>
      <c r="O70">
        <v>13</v>
      </c>
      <c r="P70">
        <v>3</v>
      </c>
      <c r="Q70">
        <v>0</v>
      </c>
      <c r="R70">
        <v>10</v>
      </c>
      <c r="S70">
        <v>0</v>
      </c>
      <c r="T70">
        <v>1</v>
      </c>
      <c r="U70" t="s">
        <v>46</v>
      </c>
      <c r="V70" t="s">
        <v>45</v>
      </c>
      <c r="W70" t="b">
        <v>1</v>
      </c>
      <c r="Z70">
        <v>49</v>
      </c>
      <c r="AA70">
        <v>10</v>
      </c>
      <c r="AD70">
        <v>48</v>
      </c>
      <c r="AE70">
        <v>7.5223157422284359</v>
      </c>
      <c r="AF70">
        <v>5.1259272379531842</v>
      </c>
    </row>
    <row r="71" spans="1:32" x14ac:dyDescent="0.3">
      <c r="AD71">
        <v>49</v>
      </c>
      <c r="AE71">
        <v>7.5223157422284359</v>
      </c>
      <c r="AF71">
        <v>5.1259272379531842</v>
      </c>
    </row>
    <row r="72" spans="1:32" x14ac:dyDescent="0.3">
      <c r="AD72">
        <v>50</v>
      </c>
      <c r="AE72">
        <v>7.6985477895427108</v>
      </c>
      <c r="AF72">
        <v>5.0670778617520815</v>
      </c>
    </row>
    <row r="73" spans="1:32" x14ac:dyDescent="0.3">
      <c r="AD73">
        <v>51</v>
      </c>
      <c r="AE73">
        <v>7.6985477895427108</v>
      </c>
      <c r="AF73">
        <v>5.0670778617520815</v>
      </c>
    </row>
    <row r="74" spans="1:32" x14ac:dyDescent="0.3">
      <c r="AD74">
        <v>52</v>
      </c>
      <c r="AE74">
        <v>7.6985477895427108</v>
      </c>
      <c r="AF74">
        <v>5.0670778617520815</v>
      </c>
    </row>
  </sheetData>
  <mergeCells count="20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Y2:AZ2"/>
    <mergeCell ref="BA2:BB2"/>
    <mergeCell ref="BC2:BD2"/>
    <mergeCell ref="AO2:AP2"/>
    <mergeCell ref="AQ2:AR2"/>
    <mergeCell ref="AS2:AT2"/>
    <mergeCell ref="AU2:AV2"/>
    <mergeCell ref="AW2:AX2"/>
  </mergeCells>
  <conditionalFormatting sqref="AO5 AQ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 AQ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 AR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 AR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 AY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 AY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 AZ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9 AZ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1 AZ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7 AZ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 AW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 AW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 AW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 AW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74"/>
  <sheetViews>
    <sheetView topLeftCell="AC1" workbookViewId="0">
      <selection activeCell="AO19" sqref="AO19"/>
    </sheetView>
  </sheetViews>
  <sheetFormatPr defaultRowHeight="14.4" x14ac:dyDescent="0.3"/>
  <cols>
    <col min="1" max="1" width="16.6640625" customWidth="1"/>
    <col min="40" max="40" width="17.33203125" customWidth="1"/>
  </cols>
  <sheetData>
    <row r="1" spans="1:56" ht="15" thickBot="1" x14ac:dyDescent="0.35"/>
    <row r="2" spans="1:56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1</v>
      </c>
      <c r="AP2" s="30"/>
      <c r="AQ2" s="30" t="s">
        <v>23</v>
      </c>
      <c r="AR2" s="30"/>
      <c r="AS2" s="30" t="s">
        <v>20</v>
      </c>
      <c r="AT2" s="30"/>
      <c r="AU2" s="30" t="s">
        <v>79</v>
      </c>
      <c r="AV2" s="31"/>
      <c r="AW2" s="29" t="s">
        <v>16</v>
      </c>
      <c r="AX2" s="30"/>
      <c r="AY2" s="30" t="s">
        <v>80</v>
      </c>
      <c r="AZ2" s="30"/>
      <c r="BA2" s="30" t="s">
        <v>2</v>
      </c>
      <c r="BB2" s="30"/>
      <c r="BC2" s="30" t="s">
        <v>50</v>
      </c>
      <c r="BD2" s="31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>
        <v>3</v>
      </c>
      <c r="C4" s="7">
        <v>0.31785995322339727</v>
      </c>
      <c r="D4" s="8">
        <v>0.61218057889609212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1.5654303073974134</v>
      </c>
      <c r="J4" s="8">
        <v>0.77030813896514772</v>
      </c>
      <c r="L4" s="7">
        <f t="shared" ref="L4:L17" si="0">(C4-D4)</f>
        <v>-0.302695322994259</v>
      </c>
      <c r="M4" s="8">
        <f t="shared" ref="M4:M17" si="1">(C4+D4)</f>
        <v>0.94931710901981892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0.57316389817384783</v>
      </c>
      <c r="S4" s="8">
        <f t="shared" ref="S4:S17" si="7">(I4+J4)</f>
        <v>2.2586387365406977</v>
      </c>
      <c r="AN4" s="7" t="s">
        <v>3</v>
      </c>
      <c r="AO4">
        <v>5.4676010794781585E-2</v>
      </c>
      <c r="AP4">
        <v>3.3471591940078371E-2</v>
      </c>
      <c r="AQ4">
        <v>3.0432123729288878E-2</v>
      </c>
      <c r="AR4">
        <v>1.8629955121633568E-2</v>
      </c>
      <c r="AS4">
        <v>-0.24699440856432986</v>
      </c>
      <c r="AT4">
        <v>-0.15120518001900934</v>
      </c>
      <c r="AU4">
        <v>-0.51922580392304296</v>
      </c>
      <c r="AV4" s="8">
        <v>-0.31785995322339727</v>
      </c>
      <c r="AW4" s="7">
        <v>0.3184556391844609</v>
      </c>
      <c r="AX4">
        <v>0.1949523575486683</v>
      </c>
      <c r="AY4">
        <v>-0.24245529952931846</v>
      </c>
      <c r="AZ4">
        <v>-0.14842642562228359</v>
      </c>
      <c r="BA4">
        <v>0.23767095210514025</v>
      </c>
      <c r="BB4">
        <v>0.14549754104651014</v>
      </c>
      <c r="BC4" t="e">
        <v>#NUM!</v>
      </c>
      <c r="BD4" s="8" t="e">
        <v>#NUM!</v>
      </c>
    </row>
    <row r="5" spans="1:56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 s="8">
        <v>0</v>
      </c>
      <c r="AW5" s="7" t="e">
        <v>#NUM!</v>
      </c>
      <c r="AX5">
        <v>0</v>
      </c>
      <c r="AY5" t="e">
        <v>#NUM!</v>
      </c>
      <c r="AZ5">
        <v>0</v>
      </c>
      <c r="BA5" t="e">
        <v>#NUM!</v>
      </c>
      <c r="BB5">
        <v>0</v>
      </c>
      <c r="BC5" t="e">
        <v>#NUM!</v>
      </c>
      <c r="BD5" s="8" t="e">
        <v>#NUM!</v>
      </c>
    </row>
    <row r="6" spans="1:56" x14ac:dyDescent="0.3">
      <c r="A6" t="s">
        <v>31</v>
      </c>
      <c r="C6" s="7">
        <v>5.1115858580235844</v>
      </c>
      <c r="D6" s="8">
        <v>4.3309465899477866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8.6962909221922402</v>
      </c>
      <c r="J6" s="8">
        <v>3.0273065512937909</v>
      </c>
      <c r="L6" s="7">
        <f t="shared" si="0"/>
        <v>0.77347321902607025</v>
      </c>
      <c r="M6" s="8">
        <f t="shared" si="1"/>
        <v>9.4476742061280028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4.851835046109243</v>
      </c>
      <c r="S6" s="8">
        <f t="shared" si="7"/>
        <v>11.643572858034393</v>
      </c>
      <c r="AN6" s="7" t="s">
        <v>31</v>
      </c>
      <c r="AO6">
        <v>8.2396814364474935E-2</v>
      </c>
      <c r="AP6">
        <v>0.35685620219438352</v>
      </c>
      <c r="AQ6">
        <v>2.6654904194408649E-2</v>
      </c>
      <c r="AR6">
        <v>0.11544096642615909</v>
      </c>
      <c r="AS6">
        <v>-0.87240689625637535</v>
      </c>
      <c r="AT6">
        <v>-3.778347672388481</v>
      </c>
      <c r="AU6">
        <v>0.20513163197127449</v>
      </c>
      <c r="AV6" s="8">
        <v>0.88841414197641555</v>
      </c>
      <c r="AW6" s="7">
        <v>0.36936721422965529</v>
      </c>
      <c r="AX6">
        <v>1.5997096769064392</v>
      </c>
      <c r="AY6">
        <v>-0.40317043511538664</v>
      </c>
      <c r="AZ6">
        <v>-1.7461096211307492</v>
      </c>
      <c r="BA6">
        <v>0.44498057797273416</v>
      </c>
      <c r="BB6">
        <v>1.9271871167640082</v>
      </c>
      <c r="BC6" t="e">
        <v>#NUM!</v>
      </c>
      <c r="BD6" s="8" t="e">
        <v>#NUM!</v>
      </c>
    </row>
    <row r="7" spans="1:56" x14ac:dyDescent="0.3">
      <c r="A7" t="s">
        <v>32</v>
      </c>
      <c r="C7" s="7">
        <v>2.588275763758768E-2</v>
      </c>
      <c r="D7" s="8">
        <v>0.15878551726987442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-0.14474216968276793</v>
      </c>
      <c r="M7" s="8">
        <f t="shared" si="1"/>
        <v>0.20964240214391344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  <c r="AN7" s="7" t="s">
        <v>32</v>
      </c>
      <c r="AO7">
        <v>5.3972600401038973</v>
      </c>
      <c r="AP7">
        <v>0.85700672730792049</v>
      </c>
      <c r="AQ7">
        <v>-0.16300452385463424</v>
      </c>
      <c r="AR7">
        <v>-2.588275763758768E-2</v>
      </c>
      <c r="AS7">
        <v>-0.16300452385463424</v>
      </c>
      <c r="AT7">
        <v>-2.588275763758768E-2</v>
      </c>
      <c r="AU7">
        <v>-0.16300452385463424</v>
      </c>
      <c r="AV7" s="8">
        <v>-2.588275763758768E-2</v>
      </c>
      <c r="AW7" s="7">
        <v>1.2530731794782495</v>
      </c>
      <c r="AX7">
        <v>0.19896987298046001</v>
      </c>
      <c r="AY7">
        <v>-0.16300452385463424</v>
      </c>
      <c r="AZ7">
        <v>-2.588275763758768E-2</v>
      </c>
      <c r="BA7">
        <v>-0.16300452385463424</v>
      </c>
      <c r="BB7">
        <v>-2.588275763758768E-2</v>
      </c>
      <c r="BC7" t="e">
        <v>#NUM!</v>
      </c>
      <c r="BD7" s="8" t="e">
        <v>#NUM!</v>
      </c>
    </row>
    <row r="8" spans="1:56" x14ac:dyDescent="0.3">
      <c r="A8" t="s">
        <v>33</v>
      </c>
      <c r="C8" s="7">
        <v>4.5418614935066426</v>
      </c>
      <c r="D8" s="8">
        <v>3.6761857193557903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0.8691393852051732</v>
      </c>
      <c r="J8" s="8">
        <v>2.2317967361386919</v>
      </c>
      <c r="L8" s="7">
        <f t="shared" si="0"/>
        <v>0.78770881420178629</v>
      </c>
      <c r="M8" s="8">
        <f t="shared" si="1"/>
        <v>8.1522723812516347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-1.3508138547419837</v>
      </c>
      <c r="S8" s="8">
        <f t="shared" si="7"/>
        <v>3.6872085853128933</v>
      </c>
      <c r="AN8" s="7" t="s">
        <v>33</v>
      </c>
      <c r="AO8">
        <v>-1.2036255282629023</v>
      </c>
      <c r="AP8">
        <v>-4.4247509784521508</v>
      </c>
      <c r="AQ8">
        <v>2.0460857418527694E-2</v>
      </c>
      <c r="AR8">
        <v>7.5217911847766494E-2</v>
      </c>
      <c r="AS8">
        <v>0.5780176745887089</v>
      </c>
      <c r="AT8">
        <v>2.124900320858254</v>
      </c>
      <c r="AU8">
        <v>-0.14739774725026614</v>
      </c>
      <c r="AV8" s="8">
        <v>-0.54186149350664259</v>
      </c>
      <c r="AW8" s="7">
        <v>-0.87702094975873546</v>
      </c>
      <c r="AX8">
        <v>-3.2240918910789151</v>
      </c>
      <c r="AY8">
        <v>0.53248597565317357</v>
      </c>
      <c r="AZ8">
        <v>1.9575173394534318</v>
      </c>
      <c r="BA8">
        <v>-0.46679436492625187</v>
      </c>
      <c r="BB8">
        <v>-1.7160227782176425</v>
      </c>
      <c r="BC8" t="e">
        <v>#NUM!</v>
      </c>
      <c r="BD8" s="8" t="e">
        <v>#NUM!</v>
      </c>
    </row>
    <row r="9" spans="1:56" x14ac:dyDescent="0.3">
      <c r="A9" s="4" t="s">
        <v>12</v>
      </c>
      <c r="B9" s="4"/>
      <c r="C9" s="5">
        <v>12.675751557011091</v>
      </c>
      <c r="D9" s="6">
        <v>4.7422410831937363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3.7822254466846563</v>
      </c>
      <c r="J9" s="6">
        <v>3.5617349626548775</v>
      </c>
      <c r="K9" s="4"/>
      <c r="L9" s="5">
        <f t="shared" si="0"/>
        <v>7.9254728477546674</v>
      </c>
      <c r="M9" s="6">
        <f t="shared" si="1"/>
        <v>17.416970440668514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-4.350024129208041E-2</v>
      </c>
      <c r="S9" s="6">
        <f t="shared" si="7"/>
        <v>8.1462554988058997</v>
      </c>
      <c r="AN9" s="5" t="s">
        <v>12</v>
      </c>
      <c r="AO9" s="4">
        <v>0.490116044759076</v>
      </c>
      <c r="AP9" s="4">
        <v>2.3242484429889103</v>
      </c>
      <c r="AQ9" s="4">
        <v>-1.3123004809525808E-2</v>
      </c>
      <c r="AR9" s="4">
        <v>-6.2232452542682282E-2</v>
      </c>
      <c r="AS9" s="4">
        <v>6.8404612681097363E-2</v>
      </c>
      <c r="AT9" s="4">
        <v>0.32439116453625516</v>
      </c>
      <c r="AU9" s="4">
        <v>-0.14249624706047126</v>
      </c>
      <c r="AV9" s="6">
        <v>-0.67575155701109146</v>
      </c>
      <c r="AW9" s="5">
        <v>0.28642372484622103</v>
      </c>
      <c r="AX9" s="4">
        <v>1.3582903551671279</v>
      </c>
      <c r="AY9" s="4">
        <v>-0.21786247819774132</v>
      </c>
      <c r="AZ9" s="4">
        <v>-1.0331563945957285</v>
      </c>
      <c r="BA9" s="4">
        <v>0.21347959495157187</v>
      </c>
      <c r="BB9" s="4">
        <v>1.0123717056029022</v>
      </c>
      <c r="BC9" s="4" t="e">
        <v>#NUM!</v>
      </c>
      <c r="BD9" s="6" t="e">
        <v>#NUM!</v>
      </c>
    </row>
    <row r="10" spans="1:56" x14ac:dyDescent="0.3">
      <c r="A10" t="s">
        <v>13</v>
      </c>
      <c r="C10" s="7">
        <v>26.060960836721861</v>
      </c>
      <c r="D10" s="8">
        <v>9.9221950866920601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24.434569692602587</v>
      </c>
      <c r="J10" s="8">
        <v>3.1591264598258517</v>
      </c>
      <c r="L10" s="7">
        <f t="shared" si="0"/>
        <v>15.987879528234346</v>
      </c>
      <c r="M10" s="8">
        <f t="shared" si="1"/>
        <v>36.048453348856846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20.933518194175885</v>
      </c>
      <c r="S10" s="8">
        <f t="shared" si="7"/>
        <v>28.23467917110958</v>
      </c>
      <c r="AN10" s="7" t="s">
        <v>13</v>
      </c>
      <c r="AO10">
        <v>-2.2960510467841737</v>
      </c>
      <c r="AP10">
        <v>-22.781866415196088</v>
      </c>
      <c r="AQ10">
        <v>3.0822191544058835E-2</v>
      </c>
      <c r="AR10">
        <v>0.30582379749954214</v>
      </c>
      <c r="AS10">
        <v>0.54817972806579796</v>
      </c>
      <c r="AT10">
        <v>5.43914620443865</v>
      </c>
      <c r="AU10">
        <v>0.49777686490991563</v>
      </c>
      <c r="AV10" s="8">
        <v>4.9390391632781423</v>
      </c>
      <c r="AW10" s="7">
        <v>-0.51240877455922473</v>
      </c>
      <c r="AX10">
        <v>-5.0842198253094395</v>
      </c>
      <c r="AY10">
        <v>0.13443636971087924</v>
      </c>
      <c r="AZ10">
        <v>1.3339038870180033</v>
      </c>
      <c r="BA10">
        <v>-2.7445916999007645E-2</v>
      </c>
      <c r="BB10">
        <v>-0.27232374279731175</v>
      </c>
      <c r="BC10" t="e">
        <v>#NUM!</v>
      </c>
      <c r="BD10" s="8" t="e">
        <v>#NUM!</v>
      </c>
    </row>
    <row r="11" spans="1:56" x14ac:dyDescent="0.3">
      <c r="A11" t="s">
        <v>14</v>
      </c>
      <c r="C11" s="7">
        <v>125.83903064526039</v>
      </c>
      <c r="D11" s="8">
        <v>24.720521840286889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109.60937698367172</v>
      </c>
      <c r="J11" s="8">
        <v>12.52082342998745</v>
      </c>
      <c r="L11" s="7">
        <f t="shared" si="0"/>
        <v>100.13530070705635</v>
      </c>
      <c r="M11" s="8">
        <f t="shared" si="1"/>
        <v>150.09511178104276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94.645745449020581</v>
      </c>
      <c r="S11" s="8">
        <f t="shared" si="7"/>
        <v>123.61602298206597</v>
      </c>
      <c r="AN11" s="7" t="s">
        <v>14</v>
      </c>
      <c r="AO11">
        <v>-2.2912661373975518</v>
      </c>
      <c r="AP11">
        <v>-56.641294591445956</v>
      </c>
      <c r="AQ11">
        <v>7.2865029747311252E-2</v>
      </c>
      <c r="AR11">
        <v>1.8012615592615617</v>
      </c>
      <c r="AS11">
        <v>-0.1485384382715508</v>
      </c>
      <c r="AT11">
        <v>-3.6719477074139775</v>
      </c>
      <c r="AU11">
        <v>0.20877267025685536</v>
      </c>
      <c r="AV11" s="8">
        <v>5.1609693547396063</v>
      </c>
      <c r="AW11" s="7">
        <v>-0.87317926183589745</v>
      </c>
      <c r="AX11">
        <v>-21.585447012699888</v>
      </c>
      <c r="AY11">
        <v>0.22066259588220641</v>
      </c>
      <c r="AZ11">
        <v>5.4548945208404831</v>
      </c>
      <c r="BA11">
        <v>-3.5071442042876357E-2</v>
      </c>
      <c r="BB11">
        <v>-0.86698434899128074</v>
      </c>
      <c r="BC11" t="e">
        <v>#NUM!</v>
      </c>
      <c r="BD11" s="8" t="e">
        <v>#NUM!</v>
      </c>
    </row>
    <row r="12" spans="1:56" x14ac:dyDescent="0.3">
      <c r="A12" s="4" t="s">
        <v>34</v>
      </c>
      <c r="B12" s="4"/>
      <c r="C12" s="5">
        <v>61.041357414805582</v>
      </c>
      <c r="D12" s="6">
        <v>14.332627433048511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56.958012151781901</v>
      </c>
      <c r="J12" s="6">
        <v>7.8140697587359611</v>
      </c>
      <c r="K12" s="4"/>
      <c r="L12" s="5">
        <f t="shared" si="0"/>
        <v>46.044011993736731</v>
      </c>
      <c r="M12" s="6">
        <f t="shared" si="1"/>
        <v>74.771291451756852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47.091458056690378</v>
      </c>
      <c r="S12" s="6">
        <f t="shared" si="7"/>
        <v>64.731160386311444</v>
      </c>
      <c r="AN12" s="5" t="s">
        <v>34</v>
      </c>
      <c r="AO12" s="4">
        <v>-0.93505606467802815</v>
      </c>
      <c r="AP12" s="4">
        <v>-13.40181020404269</v>
      </c>
      <c r="AQ12" s="4">
        <v>8.7342423617219764E-2</v>
      </c>
      <c r="AR12" s="4">
        <v>1.2518464168051082</v>
      </c>
      <c r="AS12" s="4">
        <v>-1.0378160843370035</v>
      </c>
      <c r="AT12" s="4">
        <v>-14.874631280827522</v>
      </c>
      <c r="AU12" s="4">
        <v>-0.28196905512850517</v>
      </c>
      <c r="AV12" s="6">
        <v>-4.0413574148055815</v>
      </c>
      <c r="AW12" s="5">
        <v>-0.89134373839862369</v>
      </c>
      <c r="AX12" s="4">
        <v>-12.775297717248129</v>
      </c>
      <c r="AY12" s="4">
        <v>0.2665417181354619</v>
      </c>
      <c r="AZ12" s="4">
        <v>3.8202431414002049</v>
      </c>
      <c r="BA12" s="4">
        <v>-9.3123788728504742E-2</v>
      </c>
      <c r="BB12" s="4">
        <v>-1.3347085689995808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>
        <v>9.9971900623912155</v>
      </c>
      <c r="D13" s="6">
        <v>2.0838133557937506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11.130860614794827</v>
      </c>
      <c r="J13" s="6">
        <v>1.7014647063477106</v>
      </c>
      <c r="K13" s="4"/>
      <c r="L13" s="5">
        <f t="shared" si="0"/>
        <v>7.8294580348259402</v>
      </c>
      <c r="M13" s="6">
        <f t="shared" si="1"/>
        <v>12.04319260426826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8.9498504966570884</v>
      </c>
      <c r="S13" s="6">
        <f t="shared" si="7"/>
        <v>12.713754772772003</v>
      </c>
      <c r="AN13" s="5" t="s">
        <v>25</v>
      </c>
      <c r="AO13" s="4">
        <v>-1.5248085670318849</v>
      </c>
      <c r="AP13" s="4">
        <v>-3.1774164570097723</v>
      </c>
      <c r="AQ13" s="4">
        <v>8.8014636842612237E-2</v>
      </c>
      <c r="AR13" s="4">
        <v>0.18340607575797208</v>
      </c>
      <c r="AS13" s="4">
        <v>-0.87845453341455959</v>
      </c>
      <c r="AT13" s="4">
        <v>-1.8305352891868267</v>
      </c>
      <c r="AU13" s="4">
        <v>1.348459352643947E-3</v>
      </c>
      <c r="AV13" s="6">
        <v>2.8099376087844519E-3</v>
      </c>
      <c r="AW13" s="5">
        <v>-0.59048473809913538</v>
      </c>
      <c r="AX13" s="4">
        <v>-1.2304599836433532</v>
      </c>
      <c r="AY13" s="4">
        <v>1.7803194782134067E-2</v>
      </c>
      <c r="AZ13" s="4">
        <v>3.709853506280858E-2</v>
      </c>
      <c r="BA13" s="4">
        <v>0.1587374037293694</v>
      </c>
      <c r="BB13" s="4">
        <v>0.33077912195528469</v>
      </c>
      <c r="BC13" s="4" t="e">
        <v>#NUM!</v>
      </c>
      <c r="BD13" s="6" t="e">
        <v>#NUM!</v>
      </c>
    </row>
    <row r="14" spans="1:56" x14ac:dyDescent="0.3">
      <c r="A14" t="s">
        <v>35</v>
      </c>
      <c r="C14" s="7">
        <v>0.88178491543547388</v>
      </c>
      <c r="D14" s="8">
        <v>1.4637252922226616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2.6523442459179307</v>
      </c>
      <c r="J14" s="8">
        <v>0.86502882140354198</v>
      </c>
      <c r="L14" s="7">
        <f t="shared" si="0"/>
        <v>-0.56817216555376526</v>
      </c>
      <c r="M14" s="8">
        <f t="shared" si="1"/>
        <v>2.3783457241336263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1.5581197242110254</v>
      </c>
      <c r="S14" s="8">
        <f t="shared" si="7"/>
        <v>3.5073223835606115</v>
      </c>
      <c r="AN14" s="7" t="s">
        <v>35</v>
      </c>
      <c r="AO14">
        <v>-0.36239953841783162</v>
      </c>
      <c r="AP14">
        <v>-0.53045337027199824</v>
      </c>
      <c r="AQ14">
        <v>5.6963285238710061E-3</v>
      </c>
      <c r="AR14">
        <v>8.3378601331993707E-3</v>
      </c>
      <c r="AS14">
        <v>-0.26085536531415465</v>
      </c>
      <c r="AT14">
        <v>-0.38182059582231015</v>
      </c>
      <c r="AU14">
        <v>0.42235731516654246</v>
      </c>
      <c r="AV14" s="8">
        <v>0.61821508456452612</v>
      </c>
      <c r="AW14" s="7">
        <v>0.65632407522364167</v>
      </c>
      <c r="AX14">
        <v>0.96067814879949298</v>
      </c>
      <c r="AY14">
        <v>-0.56331686378754775</v>
      </c>
      <c r="AZ14">
        <v>-0.82454114106138154</v>
      </c>
      <c r="BA14">
        <v>0.57816510914889563</v>
      </c>
      <c r="BB14">
        <v>0.8462748933419143</v>
      </c>
      <c r="BC14" t="e">
        <v>#NUM!</v>
      </c>
      <c r="BD14" s="8" t="e">
        <v>#NUM!</v>
      </c>
    </row>
    <row r="15" spans="1:56" x14ac:dyDescent="0.3">
      <c r="A15" t="s">
        <v>36</v>
      </c>
      <c r="C15" s="7">
        <v>1.7730446912060458</v>
      </c>
      <c r="D15" s="8">
        <v>1.3275496617081903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0.34765575408206933</v>
      </c>
      <c r="J15" s="8">
        <v>0.63294479046495966</v>
      </c>
      <c r="L15" s="7">
        <f t="shared" si="0"/>
        <v>0.4260248742382331</v>
      </c>
      <c r="M15" s="8">
        <f t="shared" si="1"/>
        <v>3.0821645867282674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-0.22739277901193294</v>
      </c>
      <c r="S15" s="8">
        <f t="shared" si="7"/>
        <v>1.1619506712402967</v>
      </c>
      <c r="AN15" s="7" t="s">
        <v>36</v>
      </c>
      <c r="AO15">
        <v>-1.2473613785723265</v>
      </c>
      <c r="AP15">
        <v>-1.655934176151554</v>
      </c>
      <c r="AQ15">
        <v>1.7826292976195725E-2</v>
      </c>
      <c r="AR15">
        <v>2.3665289210059726E-2</v>
      </c>
      <c r="AS15">
        <v>0.5476186768375606</v>
      </c>
      <c r="AT15">
        <v>0.72699098918079041</v>
      </c>
      <c r="AU15">
        <v>-1.7358816676126175E-2</v>
      </c>
      <c r="AV15" s="8">
        <v>-2.3044691206045798E-2</v>
      </c>
      <c r="AW15" s="7">
        <v>-0.88866254022214808</v>
      </c>
      <c r="AX15">
        <v>-1.1797436546446538</v>
      </c>
      <c r="AY15">
        <v>0.530064181527647</v>
      </c>
      <c r="AZ15">
        <v>0.70368652487065653</v>
      </c>
      <c r="BA15">
        <v>-0.45981523632555915</v>
      </c>
      <c r="BB15">
        <v>-0.61042756143226762</v>
      </c>
      <c r="BC15" t="e">
        <v>#NUM!</v>
      </c>
      <c r="BD15" s="8" t="e">
        <v>#NUM!</v>
      </c>
    </row>
    <row r="16" spans="1:56" x14ac:dyDescent="0.3">
      <c r="A16" s="4" t="s">
        <v>37</v>
      </c>
      <c r="B16" s="4"/>
      <c r="C16" s="5">
        <v>7.7376183862489043</v>
      </c>
      <c r="D16" s="6">
        <v>1.6817616908238697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8.3336908805093035</v>
      </c>
      <c r="J16" s="6">
        <v>1.5219906873290703</v>
      </c>
      <c r="K16" s="4"/>
      <c r="L16" s="5">
        <f t="shared" si="0"/>
        <v>5.9779662681974433</v>
      </c>
      <c r="M16" s="6">
        <f t="shared" si="1"/>
        <v>9.3688607715414083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6.3482405921561682</v>
      </c>
      <c r="S16" s="6">
        <f t="shared" si="7"/>
        <v>9.7999558983641446</v>
      </c>
      <c r="AN16" s="5" t="s">
        <v>37</v>
      </c>
      <c r="AO16" s="4">
        <v>-1.3492852991075692</v>
      </c>
      <c r="AP16" s="4">
        <v>-2.2691763260309363</v>
      </c>
      <c r="AQ16" s="4">
        <v>6.9814248252839967E-2</v>
      </c>
      <c r="AR16" s="4">
        <v>0.11741092818529353</v>
      </c>
      <c r="AS16" s="4">
        <v>-1.0332132047779441</v>
      </c>
      <c r="AT16" s="4">
        <v>-1.7376183862489043</v>
      </c>
      <c r="AU16" s="4">
        <v>0.75063049695981132</v>
      </c>
      <c r="AV16" s="6">
        <v>1.2623816137510939</v>
      </c>
      <c r="AW16" s="5">
        <v>-0.78686277706818397</v>
      </c>
      <c r="AX16" s="4">
        <v>-1.3233156744085548</v>
      </c>
      <c r="AY16" s="4">
        <v>0.98191603027503072</v>
      </c>
      <c r="AZ16" s="4">
        <v>1.6513487633223978</v>
      </c>
      <c r="BA16" s="4">
        <v>-0.18794102706079877</v>
      </c>
      <c r="BB16" s="4">
        <v>-0.31607201944494356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>
        <v>5.9222564759398901</v>
      </c>
      <c r="D17" s="19">
        <v>0.88947922948311453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6.0000000000000009</v>
      </c>
      <c r="J17" s="19">
        <v>8.8817841970012523E-16</v>
      </c>
      <c r="K17" s="4"/>
      <c r="L17" s="18">
        <f t="shared" si="0"/>
        <v>4.9554440504208594</v>
      </c>
      <c r="M17" s="19">
        <f t="shared" si="1"/>
        <v>6.7749960590212437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  <c r="AN17" s="18" t="s">
        <v>38</v>
      </c>
      <c r="AO17" s="24" t="e">
        <v>#NUM!</v>
      </c>
      <c r="AP17" s="24" t="e">
        <v>#NUM!</v>
      </c>
      <c r="AQ17" s="24">
        <v>0.153834323738018</v>
      </c>
      <c r="AR17" s="24">
        <v>0.13683243574654824</v>
      </c>
      <c r="AS17" s="24">
        <v>-1.0368499290037632</v>
      </c>
      <c r="AT17" s="24">
        <v>-0.92225647593988924</v>
      </c>
      <c r="AU17" s="24">
        <v>-2.1611032750668424</v>
      </c>
      <c r="AV17" s="19">
        <v>-1.9222564759398901</v>
      </c>
      <c r="AW17" s="18">
        <v>-2.1611032750668424</v>
      </c>
      <c r="AX17" s="24">
        <v>-1.9222564759398901</v>
      </c>
      <c r="AY17" s="24">
        <v>-0.26691440395892374</v>
      </c>
      <c r="AZ17" s="24">
        <v>-0.23741481837132827</v>
      </c>
      <c r="BA17" s="24">
        <v>1.211656763122392</v>
      </c>
      <c r="BB17" s="24">
        <v>1.0777435240601099</v>
      </c>
      <c r="BC17" s="24" t="e">
        <v>#NUM!</v>
      </c>
      <c r="BD17" s="19" t="e">
        <v>#NUM!</v>
      </c>
    </row>
    <row r="20" spans="1:56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56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56" x14ac:dyDescent="0.3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M22">
        <v>59</v>
      </c>
      <c r="N22">
        <v>58</v>
      </c>
      <c r="O22">
        <v>6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56" x14ac:dyDescent="0.3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M23">
        <v>28</v>
      </c>
      <c r="N23">
        <v>30</v>
      </c>
      <c r="O23">
        <v>3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56" x14ac:dyDescent="0.3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M24">
        <v>40</v>
      </c>
      <c r="N24">
        <v>42</v>
      </c>
      <c r="O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56" x14ac:dyDescent="0.3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M25">
        <v>73</v>
      </c>
      <c r="N25">
        <v>60</v>
      </c>
      <c r="O25">
        <v>7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56" x14ac:dyDescent="0.3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M26">
        <v>83</v>
      </c>
      <c r="N26">
        <v>70</v>
      </c>
      <c r="O26">
        <v>7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56" x14ac:dyDescent="0.3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M27">
        <v>53</v>
      </c>
      <c r="N27">
        <v>52</v>
      </c>
      <c r="O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56" x14ac:dyDescent="0.3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M28">
        <v>91</v>
      </c>
      <c r="N28">
        <v>78</v>
      </c>
      <c r="O28">
        <v>8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56" x14ac:dyDescent="0.3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M29">
        <v>83</v>
      </c>
      <c r="N29">
        <v>70</v>
      </c>
      <c r="O29">
        <v>7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56" x14ac:dyDescent="0.3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M30">
        <v>73</v>
      </c>
      <c r="N30">
        <v>60</v>
      </c>
      <c r="O30">
        <v>8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56" x14ac:dyDescent="0.3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M31">
        <v>91</v>
      </c>
      <c r="N31">
        <v>78</v>
      </c>
      <c r="O31">
        <v>9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5.0000000000000009</v>
      </c>
      <c r="AF31">
        <v>6</v>
      </c>
    </row>
    <row r="32" spans="1:56" x14ac:dyDescent="0.3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M32">
        <v>93</v>
      </c>
      <c r="N32">
        <v>92</v>
      </c>
      <c r="O32">
        <v>10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5.7647753058480404</v>
      </c>
      <c r="AF32">
        <v>4.9815814173150095</v>
      </c>
    </row>
    <row r="33" spans="1:32" x14ac:dyDescent="0.3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37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5.7647753058480404</v>
      </c>
      <c r="AF33">
        <v>4.9815814173150095</v>
      </c>
    </row>
    <row r="34" spans="1:32" x14ac:dyDescent="0.3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57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5.7647753058480404</v>
      </c>
      <c r="AF34">
        <v>4.9815814173150095</v>
      </c>
    </row>
    <row r="35" spans="1:32" x14ac:dyDescent="0.3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61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5.7647753058480404</v>
      </c>
      <c r="AF35">
        <v>4.9815814173150095</v>
      </c>
    </row>
    <row r="36" spans="1:32" x14ac:dyDescent="0.3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16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5.7647753058480404</v>
      </c>
      <c r="AF36">
        <v>4.9815814173150095</v>
      </c>
    </row>
    <row r="37" spans="1:32" x14ac:dyDescent="0.3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61</v>
      </c>
      <c r="O37">
        <v>11</v>
      </c>
      <c r="P37">
        <v>2</v>
      </c>
      <c r="Q37">
        <v>1</v>
      </c>
      <c r="R37">
        <v>8</v>
      </c>
      <c r="S37">
        <v>0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8</v>
      </c>
      <c r="AD37">
        <v>15</v>
      </c>
      <c r="AE37">
        <v>5.7647753058480404</v>
      </c>
      <c r="AF37">
        <v>4.9815814173150095</v>
      </c>
    </row>
    <row r="38" spans="1:32" x14ac:dyDescent="0.3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41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5.7647753058480404</v>
      </c>
      <c r="AF38">
        <v>4.9815814173150095</v>
      </c>
    </row>
    <row r="39" spans="1:32" x14ac:dyDescent="0.3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61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5.7647753058480404</v>
      </c>
      <c r="AF39">
        <v>4.9815814173150095</v>
      </c>
    </row>
    <row r="40" spans="1:32" x14ac:dyDescent="0.3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60</v>
      </c>
      <c r="O40">
        <v>13</v>
      </c>
      <c r="P40">
        <v>3</v>
      </c>
      <c r="Q40">
        <v>1</v>
      </c>
      <c r="R40">
        <v>9</v>
      </c>
      <c r="S40">
        <v>0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9</v>
      </c>
      <c r="AD40">
        <v>18</v>
      </c>
      <c r="AE40">
        <v>5.7647753058480404</v>
      </c>
      <c r="AF40">
        <v>4.9815814173150095</v>
      </c>
    </row>
    <row r="41" spans="1:32" x14ac:dyDescent="0.3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56</v>
      </c>
      <c r="O41">
        <v>11</v>
      </c>
      <c r="P41">
        <v>3</v>
      </c>
      <c r="Q41">
        <v>1</v>
      </c>
      <c r="R41">
        <v>7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7</v>
      </c>
      <c r="AD41">
        <v>19</v>
      </c>
      <c r="AE41">
        <v>5.7647753058480404</v>
      </c>
      <c r="AF41">
        <v>4.9815814173150095</v>
      </c>
    </row>
    <row r="42" spans="1:32" x14ac:dyDescent="0.3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40</v>
      </c>
      <c r="O42">
        <v>9</v>
      </c>
      <c r="P42">
        <v>3</v>
      </c>
      <c r="Q42">
        <v>1</v>
      </c>
      <c r="R42">
        <v>5</v>
      </c>
      <c r="S42">
        <v>0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5</v>
      </c>
      <c r="AD42">
        <v>20</v>
      </c>
      <c r="AE42">
        <v>5.7647753058480404</v>
      </c>
      <c r="AF42">
        <v>4.9815814173150095</v>
      </c>
    </row>
    <row r="43" spans="1:32" x14ac:dyDescent="0.3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42</v>
      </c>
      <c r="O43">
        <v>9</v>
      </c>
      <c r="P43">
        <v>3</v>
      </c>
      <c r="Q43">
        <v>0</v>
      </c>
      <c r="R43">
        <v>6</v>
      </c>
      <c r="S43">
        <v>0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6</v>
      </c>
      <c r="AD43">
        <v>21</v>
      </c>
      <c r="AE43">
        <v>5.7647753058480404</v>
      </c>
      <c r="AF43">
        <v>4.9815814173150095</v>
      </c>
    </row>
    <row r="44" spans="1:32" x14ac:dyDescent="0.3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47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5.7647753058480404</v>
      </c>
      <c r="AF44">
        <v>4.9815814173150095</v>
      </c>
    </row>
    <row r="45" spans="1:32" x14ac:dyDescent="0.3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37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5.7647753058480404</v>
      </c>
      <c r="AF45">
        <v>4.9815814173150095</v>
      </c>
    </row>
    <row r="46" spans="1:32" x14ac:dyDescent="0.3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47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5.7647753058480404</v>
      </c>
      <c r="AF46">
        <v>4.9815814173150095</v>
      </c>
    </row>
    <row r="47" spans="1:32" x14ac:dyDescent="0.3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47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5.7647753058480404</v>
      </c>
      <c r="AF47">
        <v>4.9815814173150095</v>
      </c>
    </row>
    <row r="48" spans="1:32" x14ac:dyDescent="0.3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5.7647753058480404</v>
      </c>
      <c r="AF48">
        <v>4.9815814173150095</v>
      </c>
    </row>
    <row r="49" spans="1:32" x14ac:dyDescent="0.3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37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7.5416531562030826</v>
      </c>
      <c r="AF49">
        <v>4.9815814173150095</v>
      </c>
    </row>
    <row r="50" spans="1:32" x14ac:dyDescent="0.3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64</v>
      </c>
      <c r="O50">
        <v>11</v>
      </c>
      <c r="P50">
        <v>3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8</v>
      </c>
      <c r="AD50">
        <v>28</v>
      </c>
      <c r="AE50">
        <v>7.5416531562030826</v>
      </c>
      <c r="AF50">
        <v>4.9815814173150095</v>
      </c>
    </row>
    <row r="51" spans="1:32" x14ac:dyDescent="0.3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47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7.5416531562030826</v>
      </c>
      <c r="AF51">
        <v>4.9815814173150095</v>
      </c>
    </row>
    <row r="52" spans="1:32" x14ac:dyDescent="0.3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80</v>
      </c>
      <c r="O52">
        <v>14</v>
      </c>
      <c r="P52">
        <v>3</v>
      </c>
      <c r="Q52">
        <v>1</v>
      </c>
      <c r="R52">
        <v>10</v>
      </c>
      <c r="S52">
        <v>0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10</v>
      </c>
      <c r="AD52">
        <v>30</v>
      </c>
      <c r="AE52">
        <v>7.1433501277346636</v>
      </c>
      <c r="AF52">
        <v>4.9815814173150095</v>
      </c>
    </row>
    <row r="53" spans="1:32" x14ac:dyDescent="0.3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50</v>
      </c>
      <c r="O53">
        <v>9</v>
      </c>
      <c r="P53">
        <v>1</v>
      </c>
      <c r="Q53">
        <v>1</v>
      </c>
      <c r="R53">
        <v>7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7</v>
      </c>
      <c r="AD53">
        <v>31</v>
      </c>
      <c r="AE53">
        <v>6.9878786362679559</v>
      </c>
      <c r="AF53">
        <v>4.6791227755381088</v>
      </c>
    </row>
    <row r="54" spans="1:32" x14ac:dyDescent="0.3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44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6.9878786362679559</v>
      </c>
      <c r="AF54">
        <v>4.6791227755381088</v>
      </c>
    </row>
    <row r="55" spans="1:32" x14ac:dyDescent="0.3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48</v>
      </c>
      <c r="O55">
        <v>9</v>
      </c>
      <c r="P55">
        <v>2</v>
      </c>
      <c r="Q55">
        <v>1</v>
      </c>
      <c r="R55">
        <v>6</v>
      </c>
      <c r="S55">
        <v>0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6</v>
      </c>
      <c r="AD55">
        <v>33</v>
      </c>
      <c r="AE55">
        <v>6.9878786362679559</v>
      </c>
      <c r="AF55">
        <v>4.6791227755381088</v>
      </c>
    </row>
    <row r="56" spans="1:32" x14ac:dyDescent="0.3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48</v>
      </c>
      <c r="O56">
        <v>10</v>
      </c>
      <c r="P56">
        <v>4</v>
      </c>
      <c r="Q56">
        <v>0</v>
      </c>
      <c r="R56">
        <v>6</v>
      </c>
      <c r="S56">
        <v>0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6</v>
      </c>
      <c r="AD56">
        <v>34</v>
      </c>
      <c r="AE56">
        <v>6.4873948062307845</v>
      </c>
      <c r="AF56">
        <v>4.8001575582056617</v>
      </c>
    </row>
    <row r="57" spans="1:32" x14ac:dyDescent="0.3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56</v>
      </c>
      <c r="O57">
        <v>11</v>
      </c>
      <c r="P57">
        <v>4</v>
      </c>
      <c r="Q57">
        <v>0</v>
      </c>
      <c r="R57">
        <v>7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7</v>
      </c>
      <c r="AD57">
        <v>35</v>
      </c>
      <c r="AE57">
        <v>6.4873948062307845</v>
      </c>
      <c r="AF57">
        <v>4.8001575582056617</v>
      </c>
    </row>
    <row r="58" spans="1:32" x14ac:dyDescent="0.3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60</v>
      </c>
      <c r="O58">
        <v>13</v>
      </c>
      <c r="P58">
        <v>4</v>
      </c>
      <c r="Q58">
        <v>0</v>
      </c>
      <c r="R58">
        <v>9</v>
      </c>
      <c r="S58">
        <v>0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9</v>
      </c>
      <c r="AD58">
        <v>36</v>
      </c>
      <c r="AE58">
        <v>6.8263304118286365</v>
      </c>
      <c r="AF58">
        <v>4.7238829993128766</v>
      </c>
    </row>
    <row r="59" spans="1:32" x14ac:dyDescent="0.3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70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6.8263304118286365</v>
      </c>
      <c r="AF59">
        <v>4.7238829993128766</v>
      </c>
    </row>
    <row r="60" spans="1:32" x14ac:dyDescent="0.3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90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6.8263304118286365</v>
      </c>
      <c r="AF60">
        <v>4.7238829993128766</v>
      </c>
    </row>
    <row r="61" spans="1:32" x14ac:dyDescent="0.3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84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6.8263304118286365</v>
      </c>
      <c r="AF61">
        <v>4.7238829993128766</v>
      </c>
    </row>
    <row r="62" spans="1:32" x14ac:dyDescent="0.3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90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6.8263304118286365</v>
      </c>
      <c r="AF62">
        <v>4.7238829993128766</v>
      </c>
    </row>
    <row r="63" spans="1:32" x14ac:dyDescent="0.3">
      <c r="A63">
        <v>48</v>
      </c>
      <c r="B63" t="s">
        <v>17</v>
      </c>
      <c r="C63" t="s">
        <v>23</v>
      </c>
      <c r="D63" t="s">
        <v>2</v>
      </c>
      <c r="E63" t="s">
        <v>21</v>
      </c>
      <c r="F63">
        <v>0</v>
      </c>
      <c r="G63">
        <v>0</v>
      </c>
      <c r="H63">
        <v>9</v>
      </c>
      <c r="I63">
        <v>0</v>
      </c>
      <c r="J63">
        <v>2</v>
      </c>
      <c r="K63">
        <v>15</v>
      </c>
      <c r="L63">
        <v>20</v>
      </c>
      <c r="M63">
        <v>127</v>
      </c>
      <c r="N63">
        <v>72</v>
      </c>
      <c r="O63">
        <v>11</v>
      </c>
      <c r="P63">
        <v>0</v>
      </c>
      <c r="Q63">
        <v>2</v>
      </c>
      <c r="R63">
        <v>9</v>
      </c>
      <c r="S63">
        <v>0</v>
      </c>
      <c r="T63">
        <v>6</v>
      </c>
      <c r="U63" t="s">
        <v>46</v>
      </c>
      <c r="V63" t="s">
        <v>45</v>
      </c>
      <c r="W63" t="b">
        <v>0</v>
      </c>
      <c r="Z63">
        <v>48</v>
      </c>
      <c r="AA63">
        <v>9</v>
      </c>
      <c r="AD63">
        <v>41</v>
      </c>
      <c r="AE63">
        <v>6.8263304118286365</v>
      </c>
      <c r="AF63">
        <v>4.7238829993128766</v>
      </c>
    </row>
    <row r="64" spans="1:32" x14ac:dyDescent="0.3">
      <c r="A64">
        <v>48</v>
      </c>
      <c r="B64" t="s">
        <v>17</v>
      </c>
      <c r="C64" t="s">
        <v>23</v>
      </c>
      <c r="D64" t="s">
        <v>2</v>
      </c>
      <c r="E64" t="s">
        <v>21</v>
      </c>
      <c r="F64">
        <v>0</v>
      </c>
      <c r="G64">
        <v>0</v>
      </c>
      <c r="H64">
        <v>0</v>
      </c>
      <c r="I64">
        <v>0</v>
      </c>
      <c r="J64">
        <v>8</v>
      </c>
      <c r="K64">
        <v>3</v>
      </c>
      <c r="L64">
        <v>23</v>
      </c>
      <c r="M64">
        <v>106</v>
      </c>
      <c r="N64">
        <v>57</v>
      </c>
      <c r="O64">
        <v>8</v>
      </c>
      <c r="P64">
        <v>0</v>
      </c>
      <c r="Q64">
        <v>2</v>
      </c>
      <c r="R64">
        <v>0</v>
      </c>
      <c r="S64">
        <v>6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6</v>
      </c>
      <c r="AD64">
        <v>42</v>
      </c>
      <c r="AE64">
        <v>6.8730802561999491</v>
      </c>
      <c r="AF64">
        <v>4.7238829993128766</v>
      </c>
    </row>
    <row r="65" spans="1:32" x14ac:dyDescent="0.3">
      <c r="A65">
        <v>48</v>
      </c>
      <c r="B65" t="s">
        <v>17</v>
      </c>
      <c r="C65" t="s">
        <v>23</v>
      </c>
      <c r="D65" t="s">
        <v>16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10</v>
      </c>
      <c r="K65">
        <v>15</v>
      </c>
      <c r="L65">
        <v>33</v>
      </c>
      <c r="M65">
        <v>148</v>
      </c>
      <c r="N65">
        <v>67</v>
      </c>
      <c r="O65">
        <v>10</v>
      </c>
      <c r="P65">
        <v>0</v>
      </c>
      <c r="Q65">
        <v>3</v>
      </c>
      <c r="R65">
        <v>0</v>
      </c>
      <c r="S65">
        <v>7</v>
      </c>
      <c r="T65">
        <v>3</v>
      </c>
      <c r="U65" t="s">
        <v>47</v>
      </c>
      <c r="V65" t="s">
        <v>45</v>
      </c>
      <c r="W65" t="b">
        <v>0</v>
      </c>
      <c r="Z65">
        <v>48</v>
      </c>
      <c r="AB65">
        <v>7</v>
      </c>
      <c r="AD65">
        <v>43</v>
      </c>
      <c r="AE65">
        <v>6.8730802561999491</v>
      </c>
      <c r="AF65">
        <v>4.7238829993128766</v>
      </c>
    </row>
    <row r="66" spans="1:32" x14ac:dyDescent="0.3">
      <c r="A66">
        <v>48</v>
      </c>
      <c r="B66" t="s">
        <v>17</v>
      </c>
      <c r="C66" t="s">
        <v>23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0</v>
      </c>
      <c r="K66">
        <v>15</v>
      </c>
      <c r="L66">
        <v>24</v>
      </c>
      <c r="M66">
        <v>119</v>
      </c>
      <c r="N66">
        <v>56</v>
      </c>
      <c r="O66">
        <v>10</v>
      </c>
      <c r="P66">
        <v>3</v>
      </c>
      <c r="Q66">
        <v>0</v>
      </c>
      <c r="R66">
        <v>7</v>
      </c>
      <c r="S66">
        <v>0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7</v>
      </c>
      <c r="AD66">
        <v>44</v>
      </c>
      <c r="AE66">
        <v>6.8730802561999491</v>
      </c>
      <c r="AF66">
        <v>4.7238829993128766</v>
      </c>
    </row>
    <row r="67" spans="1:32" x14ac:dyDescent="0.3">
      <c r="A67">
        <v>48</v>
      </c>
      <c r="B67" t="s">
        <v>17</v>
      </c>
      <c r="C67" t="s">
        <v>23</v>
      </c>
      <c r="D67" t="s">
        <v>2</v>
      </c>
      <c r="E67" t="s">
        <v>21</v>
      </c>
      <c r="F67">
        <v>0</v>
      </c>
      <c r="G67">
        <v>0</v>
      </c>
      <c r="H67">
        <v>3</v>
      </c>
      <c r="I67">
        <v>0</v>
      </c>
      <c r="J67">
        <v>7</v>
      </c>
      <c r="K67">
        <v>15</v>
      </c>
      <c r="L67">
        <v>33</v>
      </c>
      <c r="M67">
        <v>142</v>
      </c>
      <c r="N67">
        <v>61</v>
      </c>
      <c r="O67">
        <v>10</v>
      </c>
      <c r="P67">
        <v>0</v>
      </c>
      <c r="Q67">
        <v>3</v>
      </c>
      <c r="R67">
        <v>3</v>
      </c>
      <c r="S67">
        <v>4</v>
      </c>
      <c r="T67">
        <v>6</v>
      </c>
      <c r="V67" t="s">
        <v>45</v>
      </c>
      <c r="W67" t="b">
        <v>0</v>
      </c>
      <c r="Z67">
        <v>48</v>
      </c>
      <c r="AD67">
        <v>45</v>
      </c>
      <c r="AE67">
        <v>6.8730802561999491</v>
      </c>
      <c r="AF67">
        <v>4.7238829993128766</v>
      </c>
    </row>
    <row r="68" spans="1:32" x14ac:dyDescent="0.3">
      <c r="A68">
        <v>48</v>
      </c>
      <c r="B68" t="s">
        <v>17</v>
      </c>
      <c r="C68" t="s">
        <v>23</v>
      </c>
      <c r="D68" t="s">
        <v>2</v>
      </c>
      <c r="E68" t="s">
        <v>21</v>
      </c>
      <c r="F68">
        <v>1</v>
      </c>
      <c r="G68">
        <v>0</v>
      </c>
      <c r="H68">
        <v>6</v>
      </c>
      <c r="I68">
        <v>0</v>
      </c>
      <c r="J68">
        <v>7</v>
      </c>
      <c r="K68">
        <v>15</v>
      </c>
      <c r="L68">
        <v>43</v>
      </c>
      <c r="M68">
        <v>178</v>
      </c>
      <c r="N68">
        <v>77</v>
      </c>
      <c r="O68">
        <v>14</v>
      </c>
      <c r="P68">
        <v>0</v>
      </c>
      <c r="Q68">
        <v>4</v>
      </c>
      <c r="R68">
        <v>7</v>
      </c>
      <c r="S68">
        <v>3</v>
      </c>
      <c r="T68">
        <v>6</v>
      </c>
      <c r="V68" t="s">
        <v>45</v>
      </c>
      <c r="W68" t="b">
        <v>0</v>
      </c>
      <c r="Z68">
        <v>48</v>
      </c>
      <c r="AD68">
        <v>46</v>
      </c>
      <c r="AE68">
        <v>6.8730802561999491</v>
      </c>
      <c r="AF68">
        <v>4.7238829993128766</v>
      </c>
    </row>
    <row r="69" spans="1:32" x14ac:dyDescent="0.3">
      <c r="A69">
        <v>49</v>
      </c>
      <c r="B69" t="s">
        <v>17</v>
      </c>
      <c r="C69" t="s">
        <v>23</v>
      </c>
      <c r="D69" t="s">
        <v>15</v>
      </c>
      <c r="E69" t="s">
        <v>21</v>
      </c>
      <c r="F69">
        <v>0</v>
      </c>
      <c r="G69">
        <v>0</v>
      </c>
      <c r="H69">
        <v>1</v>
      </c>
      <c r="I69">
        <v>0</v>
      </c>
      <c r="J69">
        <v>7</v>
      </c>
      <c r="K69">
        <v>15</v>
      </c>
      <c r="L69">
        <v>13</v>
      </c>
      <c r="M69">
        <v>106</v>
      </c>
      <c r="N69">
        <v>65</v>
      </c>
      <c r="O69">
        <v>8</v>
      </c>
      <c r="P69">
        <v>0</v>
      </c>
      <c r="Q69">
        <v>1</v>
      </c>
      <c r="R69">
        <v>1</v>
      </c>
      <c r="S69">
        <v>6</v>
      </c>
      <c r="T69">
        <v>6</v>
      </c>
      <c r="U69" t="s">
        <v>47</v>
      </c>
      <c r="V69" t="s">
        <v>45</v>
      </c>
      <c r="W69" t="b">
        <v>0</v>
      </c>
      <c r="Z69">
        <v>49</v>
      </c>
      <c r="AB69">
        <v>6</v>
      </c>
      <c r="AD69">
        <v>47</v>
      </c>
      <c r="AE69">
        <v>7.5640167781379644</v>
      </c>
      <c r="AF69">
        <v>5.2242721242459194</v>
      </c>
    </row>
    <row r="70" spans="1:32" x14ac:dyDescent="0.3">
      <c r="A70">
        <v>49</v>
      </c>
      <c r="B70" t="s">
        <v>17</v>
      </c>
      <c r="C70" t="s">
        <v>23</v>
      </c>
      <c r="D70" t="s">
        <v>2</v>
      </c>
      <c r="E70" t="s">
        <v>21</v>
      </c>
      <c r="F70">
        <v>0</v>
      </c>
      <c r="G70">
        <v>0</v>
      </c>
      <c r="H70">
        <v>1</v>
      </c>
      <c r="I70">
        <v>0</v>
      </c>
      <c r="J70">
        <v>9</v>
      </c>
      <c r="K70">
        <v>15</v>
      </c>
      <c r="L70">
        <v>43</v>
      </c>
      <c r="M70">
        <v>156</v>
      </c>
      <c r="N70">
        <v>55</v>
      </c>
      <c r="O70">
        <v>10</v>
      </c>
      <c r="P70">
        <v>0</v>
      </c>
      <c r="Q70">
        <v>4</v>
      </c>
      <c r="R70">
        <v>1</v>
      </c>
      <c r="S70">
        <v>5</v>
      </c>
      <c r="T70">
        <v>6</v>
      </c>
      <c r="U70" t="s">
        <v>47</v>
      </c>
      <c r="V70" t="s">
        <v>45</v>
      </c>
      <c r="W70" t="b">
        <v>0</v>
      </c>
      <c r="Z70">
        <v>49</v>
      </c>
      <c r="AB70">
        <v>5</v>
      </c>
      <c r="AD70">
        <v>48</v>
      </c>
      <c r="AE70">
        <v>7.5640167781379644</v>
      </c>
      <c r="AF70">
        <v>5.2242721242459194</v>
      </c>
    </row>
    <row r="71" spans="1:32" x14ac:dyDescent="0.3">
      <c r="A71">
        <v>49</v>
      </c>
      <c r="B71" t="s">
        <v>17</v>
      </c>
      <c r="C71" t="s">
        <v>23</v>
      </c>
      <c r="D71" t="s">
        <v>2</v>
      </c>
      <c r="E71" t="s">
        <v>21</v>
      </c>
      <c r="F71">
        <v>0</v>
      </c>
      <c r="G71">
        <v>0</v>
      </c>
      <c r="H71">
        <v>1</v>
      </c>
      <c r="I71">
        <v>0</v>
      </c>
      <c r="J71">
        <v>8</v>
      </c>
      <c r="K71">
        <v>3</v>
      </c>
      <c r="L71">
        <v>13</v>
      </c>
      <c r="M71">
        <v>104</v>
      </c>
      <c r="N71">
        <v>75</v>
      </c>
      <c r="O71">
        <v>9</v>
      </c>
      <c r="P71">
        <v>0</v>
      </c>
      <c r="Q71">
        <v>1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49</v>
      </c>
      <c r="AB71">
        <v>7</v>
      </c>
      <c r="AD71">
        <v>49</v>
      </c>
      <c r="AE71">
        <v>7.6668258327743386</v>
      </c>
      <c r="AF71">
        <v>5.6990937280140317</v>
      </c>
    </row>
    <row r="72" spans="1:32" x14ac:dyDescent="0.3">
      <c r="A72">
        <v>49</v>
      </c>
      <c r="B72" t="s">
        <v>17</v>
      </c>
      <c r="C72" t="s">
        <v>23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33</v>
      </c>
      <c r="M72">
        <v>128</v>
      </c>
      <c r="N72">
        <v>47</v>
      </c>
      <c r="O72">
        <v>8</v>
      </c>
      <c r="P72">
        <v>0</v>
      </c>
      <c r="Q72">
        <v>3</v>
      </c>
      <c r="R72">
        <v>0</v>
      </c>
      <c r="S72">
        <v>5</v>
      </c>
      <c r="T72">
        <v>6</v>
      </c>
      <c r="U72" t="s">
        <v>47</v>
      </c>
      <c r="V72" t="s">
        <v>45</v>
      </c>
      <c r="W72" t="b">
        <v>0</v>
      </c>
      <c r="Z72">
        <v>49</v>
      </c>
      <c r="AB72">
        <v>5</v>
      </c>
      <c r="AD72">
        <v>50</v>
      </c>
      <c r="AE72">
        <v>7.579342295322161</v>
      </c>
      <c r="AF72">
        <v>5.773689793972637</v>
      </c>
    </row>
    <row r="73" spans="1:32" x14ac:dyDescent="0.3">
      <c r="A73">
        <v>49</v>
      </c>
      <c r="B73" t="s">
        <v>17</v>
      </c>
      <c r="C73" t="s">
        <v>23</v>
      </c>
      <c r="D73" t="s">
        <v>2</v>
      </c>
      <c r="E73" t="s">
        <v>21</v>
      </c>
      <c r="F73">
        <v>0</v>
      </c>
      <c r="G73">
        <v>0</v>
      </c>
      <c r="H73">
        <v>0</v>
      </c>
      <c r="I73">
        <v>0</v>
      </c>
      <c r="J73">
        <v>9</v>
      </c>
      <c r="K73">
        <v>15</v>
      </c>
      <c r="L73">
        <v>33</v>
      </c>
      <c r="M73">
        <v>138</v>
      </c>
      <c r="N73">
        <v>57</v>
      </c>
      <c r="O73">
        <v>9</v>
      </c>
      <c r="P73">
        <v>0</v>
      </c>
      <c r="Q73">
        <v>3</v>
      </c>
      <c r="R73">
        <v>0</v>
      </c>
      <c r="S73">
        <v>6</v>
      </c>
      <c r="T73">
        <v>6</v>
      </c>
      <c r="U73" t="s">
        <v>47</v>
      </c>
      <c r="V73" t="s">
        <v>45</v>
      </c>
      <c r="W73" t="b">
        <v>0</v>
      </c>
      <c r="Z73">
        <v>49</v>
      </c>
      <c r="AB73">
        <v>6</v>
      </c>
      <c r="AD73">
        <v>51</v>
      </c>
      <c r="AE73">
        <v>7.579342295322161</v>
      </c>
      <c r="AF73">
        <v>5.773689793972637</v>
      </c>
    </row>
    <row r="74" spans="1:32" x14ac:dyDescent="0.3">
      <c r="A74">
        <v>49</v>
      </c>
      <c r="B74" t="s">
        <v>17</v>
      </c>
      <c r="C74" t="s">
        <v>23</v>
      </c>
      <c r="E74" t="s">
        <v>16</v>
      </c>
      <c r="F74">
        <v>1</v>
      </c>
      <c r="G74">
        <v>0</v>
      </c>
      <c r="H74">
        <v>8</v>
      </c>
      <c r="I74">
        <v>0</v>
      </c>
      <c r="J74">
        <v>0</v>
      </c>
      <c r="K74">
        <v>15</v>
      </c>
      <c r="L74">
        <v>24</v>
      </c>
      <c r="M74">
        <v>105</v>
      </c>
      <c r="N74">
        <v>42</v>
      </c>
      <c r="O74">
        <v>9</v>
      </c>
      <c r="P74">
        <v>3</v>
      </c>
      <c r="Q74">
        <v>0</v>
      </c>
      <c r="R74">
        <v>6</v>
      </c>
      <c r="S74">
        <v>0</v>
      </c>
      <c r="T74">
        <v>1</v>
      </c>
      <c r="U74" t="s">
        <v>46</v>
      </c>
      <c r="V74" t="s">
        <v>45</v>
      </c>
      <c r="W74" t="b">
        <v>0</v>
      </c>
      <c r="Z74">
        <v>49</v>
      </c>
      <c r="AA74">
        <v>6</v>
      </c>
      <c r="AD74">
        <v>52</v>
      </c>
      <c r="AE74">
        <v>7.579342295322161</v>
      </c>
      <c r="AF74">
        <v>5.773689793972637</v>
      </c>
    </row>
  </sheetData>
  <mergeCells count="20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Y2:AZ2"/>
    <mergeCell ref="BA2:BB2"/>
    <mergeCell ref="BC2:BD2"/>
    <mergeCell ref="AO2:AP2"/>
    <mergeCell ref="AQ2:AR2"/>
    <mergeCell ref="AS2:AT2"/>
    <mergeCell ref="AU2:AV2"/>
    <mergeCell ref="AW2:AX2"/>
  </mergeCells>
  <conditionalFormatting sqref="AO12 AQ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 AY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 AY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 AY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 AY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 AY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 AW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 AX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 AX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 AX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 AX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74"/>
  <sheetViews>
    <sheetView topLeftCell="AC1" workbookViewId="0">
      <selection activeCell="AO2" sqref="AO2:AP2"/>
    </sheetView>
  </sheetViews>
  <sheetFormatPr defaultRowHeight="14.4" x14ac:dyDescent="0.3"/>
  <cols>
    <col min="1" max="1" width="16.5546875" customWidth="1"/>
    <col min="40" max="40" width="17.5546875" customWidth="1"/>
  </cols>
  <sheetData>
    <row r="1" spans="1:56" ht="15" thickBot="1" x14ac:dyDescent="0.35"/>
    <row r="2" spans="1:56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1</v>
      </c>
      <c r="AP2" s="30"/>
      <c r="AQ2" s="30" t="s">
        <v>23</v>
      </c>
      <c r="AR2" s="30"/>
      <c r="AS2" s="30" t="s">
        <v>20</v>
      </c>
      <c r="AT2" s="30"/>
      <c r="AU2" s="30" t="s">
        <v>79</v>
      </c>
      <c r="AV2" s="31"/>
      <c r="AW2" s="29" t="s">
        <v>16</v>
      </c>
      <c r="AX2" s="30"/>
      <c r="AY2" s="30" t="s">
        <v>80</v>
      </c>
      <c r="AZ2" s="30"/>
      <c r="BA2" s="30" t="s">
        <v>2</v>
      </c>
      <c r="BB2" s="30"/>
      <c r="BC2" s="30" t="s">
        <v>50</v>
      </c>
      <c r="BD2" s="31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>
        <v>3</v>
      </c>
      <c r="C4" s="7">
        <v>0.46517336054658381</v>
      </c>
      <c r="D4" s="8">
        <v>0.61968289090225925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-0.16463098655591851</v>
      </c>
      <c r="M4" s="8">
        <f t="shared" ref="M4:M16" si="1">(C4+D4)</f>
        <v>1.0562545136433994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  <c r="AN4" s="7" t="s">
        <v>3</v>
      </c>
      <c r="AO4">
        <v>-0.52881637699973594</v>
      </c>
      <c r="AP4">
        <v>-0.32769846125565538</v>
      </c>
      <c r="AQ4" t="e">
        <v>#NUM!</v>
      </c>
      <c r="AR4" t="e">
        <v>#NUM!</v>
      </c>
      <c r="AS4">
        <v>-0.75066355288475151</v>
      </c>
      <c r="AT4">
        <v>-0.46517336054658381</v>
      </c>
      <c r="AU4">
        <v>0.39995910659596651</v>
      </c>
      <c r="AV4" s="8">
        <v>0.24784781541807338</v>
      </c>
      <c r="AW4" s="7">
        <v>0.30266089266680968</v>
      </c>
      <c r="AX4">
        <v>0.18755377693082703</v>
      </c>
      <c r="AY4">
        <v>-0.75066355288475151</v>
      </c>
      <c r="AZ4">
        <v>-0.46517336054658381</v>
      </c>
      <c r="BA4">
        <v>-0.28959824043391841</v>
      </c>
      <c r="BB4">
        <v>-0.17945907483229812</v>
      </c>
      <c r="BC4" t="e">
        <v>#NUM!</v>
      </c>
      <c r="BD4" s="8" t="e">
        <v>#NUM!</v>
      </c>
    </row>
    <row r="5" spans="1:56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  <c r="AN5" s="7" t="s">
        <v>30</v>
      </c>
      <c r="AO5" t="e">
        <v>#NUM!</v>
      </c>
      <c r="AP5">
        <v>0</v>
      </c>
      <c r="AQ5" t="e">
        <v>#NUM!</v>
      </c>
      <c r="AR5" t="e">
        <v>#NUM!</v>
      </c>
      <c r="AS5" t="e">
        <v>#NUM!</v>
      </c>
      <c r="AT5">
        <v>0</v>
      </c>
      <c r="AU5" t="e">
        <v>#NUM!</v>
      </c>
      <c r="AV5" s="8">
        <v>0</v>
      </c>
      <c r="AW5" s="7" t="e">
        <v>#NUM!</v>
      </c>
      <c r="AX5">
        <v>0</v>
      </c>
      <c r="AY5" t="e">
        <v>#NUM!</v>
      </c>
      <c r="AZ5">
        <v>0</v>
      </c>
      <c r="BA5" t="e">
        <v>#NUM!</v>
      </c>
      <c r="BB5">
        <v>0</v>
      </c>
      <c r="BC5" t="e">
        <v>#NUM!</v>
      </c>
      <c r="BD5" s="8" t="e">
        <v>#NUM!</v>
      </c>
    </row>
    <row r="6" spans="1:56" x14ac:dyDescent="0.3">
      <c r="A6" t="s">
        <v>31</v>
      </c>
      <c r="C6" s="7">
        <v>5.5612855377778692</v>
      </c>
      <c r="D6" s="8">
        <v>2.8048200799579504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2.7570498318308636</v>
      </c>
      <c r="M6" s="8">
        <f t="shared" si="1"/>
        <v>8.2611287951109365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  <c r="AN6" s="7" t="s">
        <v>31</v>
      </c>
      <c r="AO6">
        <v>-0.44518364766243079</v>
      </c>
      <c r="AP6">
        <v>-1.2486600342325112</v>
      </c>
      <c r="AQ6" t="e">
        <v>#NUM!</v>
      </c>
      <c r="AR6" t="e">
        <v>#NUM!</v>
      </c>
      <c r="AS6">
        <v>-0.20011463187552619</v>
      </c>
      <c r="AT6">
        <v>-0.56128553777786916</v>
      </c>
      <c r="AU6">
        <v>-9.4642414817247569E-2</v>
      </c>
      <c r="AV6" s="8">
        <v>-0.26545494549512583</v>
      </c>
      <c r="AW6" s="7">
        <v>-0.43018827413239419</v>
      </c>
      <c r="AX6">
        <v>-1.2066007094489946</v>
      </c>
      <c r="AY6">
        <v>1.9390600135405718</v>
      </c>
      <c r="AZ6">
        <v>5.4387144622221308</v>
      </c>
      <c r="BA6">
        <v>0.25827993499935192</v>
      </c>
      <c r="BB6">
        <v>0.72442874793641643</v>
      </c>
      <c r="BC6" t="e">
        <v>#NUM!</v>
      </c>
      <c r="BD6" s="8" t="e">
        <v>#NUM!</v>
      </c>
    </row>
    <row r="7" spans="1:56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  <c r="AN7" s="7" t="s">
        <v>32</v>
      </c>
      <c r="AO7" t="e">
        <v>#NUM!</v>
      </c>
      <c r="AP7">
        <v>0</v>
      </c>
      <c r="AQ7" t="e">
        <v>#NUM!</v>
      </c>
      <c r="AR7" t="e">
        <v>#NUM!</v>
      </c>
      <c r="AS7" t="e">
        <v>#NUM!</v>
      </c>
      <c r="AT7">
        <v>0</v>
      </c>
      <c r="AU7" t="e">
        <v>#NUM!</v>
      </c>
      <c r="AV7" s="8">
        <v>0</v>
      </c>
      <c r="AW7" s="7" t="e">
        <v>#NUM!</v>
      </c>
      <c r="AX7">
        <v>0</v>
      </c>
      <c r="AY7" t="e">
        <v>#NUM!</v>
      </c>
      <c r="AZ7">
        <v>0</v>
      </c>
      <c r="BA7" t="e">
        <v>#NUM!</v>
      </c>
      <c r="BB7">
        <v>0</v>
      </c>
      <c r="BC7" t="e">
        <v>#NUM!</v>
      </c>
      <c r="BD7" s="8" t="e">
        <v>#NUM!</v>
      </c>
    </row>
    <row r="8" spans="1:56" x14ac:dyDescent="0.3">
      <c r="A8" t="s">
        <v>33</v>
      </c>
      <c r="C8" s="7">
        <v>0.83943245269066391</v>
      </c>
      <c r="D8" s="8">
        <v>1.7790933219253511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-0.89926812047004534</v>
      </c>
      <c r="M8" s="8">
        <f t="shared" si="1"/>
        <v>2.5876564207858266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  <c r="AN8" s="7" t="s">
        <v>33</v>
      </c>
      <c r="AO8">
        <v>0.32206980832350274</v>
      </c>
      <c r="AP8">
        <v>0.57299224518212155</v>
      </c>
      <c r="AQ8" t="e">
        <v>#NUM!</v>
      </c>
      <c r="AR8" t="e">
        <v>#NUM!</v>
      </c>
      <c r="AS8">
        <v>-0.47183160228054954</v>
      </c>
      <c r="AT8">
        <v>-0.83943245269066391</v>
      </c>
      <c r="AU8">
        <v>0.32972407462235642</v>
      </c>
      <c r="AV8" s="8">
        <v>0.58660989923865048</v>
      </c>
      <c r="AW8" s="7">
        <v>0.39829071926305687</v>
      </c>
      <c r="AX8">
        <v>0.70859635882574923</v>
      </c>
      <c r="AY8">
        <v>-0.47183160228054954</v>
      </c>
      <c r="AZ8">
        <v>-0.83943245269066391</v>
      </c>
      <c r="BA8">
        <v>-0.47183160228054954</v>
      </c>
      <c r="BB8">
        <v>-0.83943245269066391</v>
      </c>
      <c r="BC8" t="e">
        <v>#NUM!</v>
      </c>
      <c r="BD8" s="8" t="e">
        <v>#NUM!</v>
      </c>
    </row>
    <row r="9" spans="1:56" x14ac:dyDescent="0.3">
      <c r="A9" s="4" t="s">
        <v>12</v>
      </c>
      <c r="B9" s="4"/>
      <c r="C9" s="5">
        <v>13.17531139935082</v>
      </c>
      <c r="D9" s="6">
        <v>4.3911467669482525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8.4268434011969369</v>
      </c>
      <c r="M9" s="6">
        <f t="shared" si="1"/>
        <v>17.585111297486286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  <c r="AN9" s="5" t="s">
        <v>12</v>
      </c>
      <c r="AO9" s="4">
        <v>-5.407127142774977E-2</v>
      </c>
      <c r="AP9" s="4">
        <v>-0.23743488871474483</v>
      </c>
      <c r="AQ9" s="4" t="e">
        <v>#NUM!</v>
      </c>
      <c r="AR9" s="4" t="e">
        <v>#NUM!</v>
      </c>
      <c r="AS9" s="4">
        <v>-2.3172332739910741</v>
      </c>
      <c r="AT9" s="4">
        <v>-10.17531139935082</v>
      </c>
      <c r="AU9" s="4">
        <v>0.41553805816363032</v>
      </c>
      <c r="AV9" s="6">
        <v>1.8246886006491803</v>
      </c>
      <c r="AW9" s="5">
        <v>0.20976518107551134</v>
      </c>
      <c r="AX9" s="4">
        <v>0.92110969669804632</v>
      </c>
      <c r="AY9" s="4">
        <v>0.41553805816363032</v>
      </c>
      <c r="AZ9" s="4">
        <v>1.8246886006491803</v>
      </c>
      <c r="BA9" s="4">
        <v>-0.36525375102342778</v>
      </c>
      <c r="BB9" s="4">
        <v>-1.6038828279222468</v>
      </c>
      <c r="BC9" s="4" t="e">
        <v>#NUM!</v>
      </c>
      <c r="BD9" s="6" t="e">
        <v>#NUM!</v>
      </c>
    </row>
    <row r="10" spans="1:56" x14ac:dyDescent="0.3">
      <c r="A10" t="s">
        <v>13</v>
      </c>
      <c r="C10" s="7">
        <v>26.226917236413374</v>
      </c>
      <c r="D10" s="8">
        <v>8.8582679661766459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17.577509921782287</v>
      </c>
      <c r="M10" s="8">
        <f t="shared" si="1"/>
        <v>35.144026073652974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  <c r="AN10" s="7" t="s">
        <v>13</v>
      </c>
      <c r="AO10">
        <v>0.6447038287878335</v>
      </c>
      <c r="AP10">
        <v>5.7109592742226987</v>
      </c>
      <c r="AQ10" t="e">
        <v>#NUM!</v>
      </c>
      <c r="AR10" t="e">
        <v>#NUM!</v>
      </c>
      <c r="AS10">
        <v>-1.1545052910413882</v>
      </c>
      <c r="AT10">
        <v>-10.226917236413374</v>
      </c>
      <c r="AU10">
        <v>-0.21759851295891988</v>
      </c>
      <c r="AV10" s="8">
        <v>-1.9275459368316739</v>
      </c>
      <c r="AW10" s="7">
        <v>-0.17965269869187578</v>
      </c>
      <c r="AX10">
        <v>-1.5914117458594284</v>
      </c>
      <c r="AY10">
        <v>0.65171688027838814</v>
      </c>
      <c r="AZ10">
        <v>5.7730827635866255</v>
      </c>
      <c r="BA10">
        <v>0.13565340275845225</v>
      </c>
      <c r="BB10">
        <v>1.2016541921580561</v>
      </c>
      <c r="BC10" t="e">
        <v>#NUM!</v>
      </c>
      <c r="BD10" s="8" t="e">
        <v>#NUM!</v>
      </c>
    </row>
    <row r="11" spans="1:56" x14ac:dyDescent="0.3">
      <c r="A11" t="s">
        <v>14</v>
      </c>
      <c r="C11" s="7">
        <v>93.217184185986966</v>
      </c>
      <c r="D11" s="8">
        <v>18.15542296014543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74.788256271269589</v>
      </c>
      <c r="M11" s="8">
        <f t="shared" si="1"/>
        <v>110.75779349571609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  <c r="AN11" s="7" t="s">
        <v>14</v>
      </c>
      <c r="AO11">
        <v>3.0777010383309034E-2</v>
      </c>
      <c r="AP11">
        <v>0.55876964095776316</v>
      </c>
      <c r="AQ11" t="e">
        <v>#NUM!</v>
      </c>
      <c r="AR11" t="e">
        <v>#NUM!</v>
      </c>
      <c r="AS11">
        <v>-1.8846811920107911</v>
      </c>
      <c r="AT11">
        <v>-34.217184185986973</v>
      </c>
      <c r="AU11">
        <v>0.22777203991098996</v>
      </c>
      <c r="AV11" s="8">
        <v>4.1352977230791481</v>
      </c>
      <c r="AW11" s="7">
        <v>-0.15764086515180215</v>
      </c>
      <c r="AX11">
        <v>-2.862036582634218</v>
      </c>
      <c r="AY11">
        <v>2.3013958917803334</v>
      </c>
      <c r="AZ11">
        <v>41.782815814013034</v>
      </c>
      <c r="BA11">
        <v>-0.1850709474640182</v>
      </c>
      <c r="BB11">
        <v>-3.3600413288441047</v>
      </c>
      <c r="BC11" t="e">
        <v>#NUM!</v>
      </c>
      <c r="BD11" s="8" t="e">
        <v>#NUM!</v>
      </c>
    </row>
    <row r="12" spans="1:56" x14ac:dyDescent="0.3">
      <c r="A12" s="4" t="s">
        <v>34</v>
      </c>
      <c r="B12" s="4"/>
      <c r="C12" s="5">
        <v>27.588038313809388</v>
      </c>
      <c r="D12" s="6">
        <v>12.349737375688905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14.81843740312042</v>
      </c>
      <c r="M12" s="6">
        <f t="shared" si="1"/>
        <v>39.272585674311486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  <c r="AN12" s="5" t="s">
        <v>34</v>
      </c>
      <c r="AO12" s="4">
        <v>-0.8603999984396552</v>
      </c>
      <c r="AP12" s="4">
        <v>-10.625714018772886</v>
      </c>
      <c r="AQ12" s="4" t="e">
        <v>#NUM!</v>
      </c>
      <c r="AR12" s="4" t="e">
        <v>#NUM!</v>
      </c>
      <c r="AS12" s="4">
        <v>-0.2905355963984001</v>
      </c>
      <c r="AT12" s="4">
        <v>-3.5880383138093883</v>
      </c>
      <c r="AU12" s="4">
        <v>0.49925766099535124</v>
      </c>
      <c r="AV12" s="6">
        <v>6.1657009960933102</v>
      </c>
      <c r="AW12" s="5">
        <v>-4.8610166301606E-2</v>
      </c>
      <c r="AX12" s="4">
        <v>-0.60032278761339697</v>
      </c>
      <c r="AY12" s="4">
        <v>2.3006126221049064</v>
      </c>
      <c r="AZ12" s="4">
        <v>28.411961686190619</v>
      </c>
      <c r="BA12" s="4">
        <v>-0.33680610030024466</v>
      </c>
      <c r="BB12" s="4">
        <v>-4.1594668852379577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>
        <v>6.8658913510151169</v>
      </c>
      <c r="D13" s="6">
        <v>1.6850490426960534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5.1393273443052756</v>
      </c>
      <c r="M13" s="6">
        <f t="shared" si="1"/>
        <v>8.4588631100397897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  <c r="AN13" s="5" t="s">
        <v>25</v>
      </c>
      <c r="AO13" s="4">
        <v>-0.59545225384103595</v>
      </c>
      <c r="AP13" s="4">
        <v>-1.003366250306045</v>
      </c>
      <c r="AQ13" s="4" t="e">
        <v>#NUM!</v>
      </c>
      <c r="AR13" s="4" t="e">
        <v>#NUM!</v>
      </c>
      <c r="AS13" s="4">
        <v>-1.1073216884119399</v>
      </c>
      <c r="AT13" s="4">
        <v>-1.8658913510151169</v>
      </c>
      <c r="AU13" s="4">
        <v>0.33767727510838602</v>
      </c>
      <c r="AV13" s="6">
        <v>0.56900276916159775</v>
      </c>
      <c r="AW13" s="5">
        <v>-0.18423830157234056</v>
      </c>
      <c r="AX13" s="4">
        <v>-0.31045057369241924</v>
      </c>
      <c r="AY13" s="4">
        <v>2.4534055355269486</v>
      </c>
      <c r="AZ13" s="4">
        <v>4.1341086489848831</v>
      </c>
      <c r="BA13" s="4">
        <v>-0.17475027261842166</v>
      </c>
      <c r="BB13" s="4">
        <v>-0.29446277958654576</v>
      </c>
      <c r="BC13" s="4" t="e">
        <v>#NUM!</v>
      </c>
      <c r="BD13" s="6" t="e">
        <v>#NUM!</v>
      </c>
    </row>
    <row r="14" spans="1:56" x14ac:dyDescent="0.3">
      <c r="A14" t="s">
        <v>35</v>
      </c>
      <c r="C14" s="7">
        <v>2.7450795074561722</v>
      </c>
      <c r="D14" s="8">
        <v>1.3874041150144387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1.3590411248754437</v>
      </c>
      <c r="M14" s="8">
        <f t="shared" si="1"/>
        <v>4.1044977415829678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  <c r="AN14" s="7" t="s">
        <v>35</v>
      </c>
      <c r="AO14">
        <v>-0.2126122457239619</v>
      </c>
      <c r="AP14">
        <v>-0.29497910461988575</v>
      </c>
      <c r="AQ14" t="e">
        <v>#NUM!</v>
      </c>
      <c r="AR14" t="e">
        <v>#NUM!</v>
      </c>
      <c r="AS14">
        <v>-0.53703135185556095</v>
      </c>
      <c r="AT14">
        <v>-0.74507950745617224</v>
      </c>
      <c r="AU14">
        <v>-0.32890945387357468</v>
      </c>
      <c r="AV14" s="8">
        <v>-0.45633032977134924</v>
      </c>
      <c r="AW14" s="7">
        <v>-0.46784669171874799</v>
      </c>
      <c r="AX14">
        <v>-0.64909242528648248</v>
      </c>
      <c r="AY14">
        <v>0.90450970914899431</v>
      </c>
      <c r="AZ14">
        <v>1.2549204925438278</v>
      </c>
      <c r="BA14">
        <v>0.4926408345762644</v>
      </c>
      <c r="BB14">
        <v>0.68349192111525658</v>
      </c>
      <c r="BC14" t="e">
        <v>#NUM!</v>
      </c>
      <c r="BD14" s="8" t="e">
        <v>#NUM!</v>
      </c>
    </row>
    <row r="15" spans="1:56" x14ac:dyDescent="0.3">
      <c r="A15" t="s">
        <v>36</v>
      </c>
      <c r="C15" s="7">
        <v>0.55309522116259902</v>
      </c>
      <c r="D15" s="8">
        <v>1.1353877690882028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-0.55185550899386493</v>
      </c>
      <c r="M15" s="8">
        <f t="shared" si="1"/>
        <v>1.6927670675655704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  <c r="AN15" s="7" t="s">
        <v>36</v>
      </c>
      <c r="AO15">
        <v>0.6357780108895823</v>
      </c>
      <c r="AP15">
        <v>0.72185457741925796</v>
      </c>
      <c r="AQ15" t="e">
        <v>#NUM!</v>
      </c>
      <c r="AR15" t="e">
        <v>#NUM!</v>
      </c>
      <c r="AS15">
        <v>-0.48714213436240716</v>
      </c>
      <c r="AT15">
        <v>-0.55309522116259902</v>
      </c>
      <c r="AU15">
        <v>0.26645538927897999</v>
      </c>
      <c r="AV15" s="8">
        <v>0.30253018999498971</v>
      </c>
      <c r="AW15" s="7">
        <v>0.41121491256784798</v>
      </c>
      <c r="AX15">
        <v>0.46688838219620932</v>
      </c>
      <c r="AY15">
        <v>-0.48714213436240716</v>
      </c>
      <c r="AZ15">
        <v>-0.55309522116259902</v>
      </c>
      <c r="BA15">
        <v>-0.48714213436240716</v>
      </c>
      <c r="BB15">
        <v>-0.55309522116259902</v>
      </c>
      <c r="BC15" t="e">
        <v>#NUM!</v>
      </c>
      <c r="BD15" s="8" t="e">
        <v>#NUM!</v>
      </c>
    </row>
    <row r="16" spans="1:56" x14ac:dyDescent="0.3">
      <c r="A16" s="4" t="s">
        <v>37</v>
      </c>
      <c r="B16" s="4"/>
      <c r="C16" s="5">
        <v>3.8655281539443966</v>
      </c>
      <c r="D16" s="6">
        <v>1.4862805953708851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2.3096078674948592</v>
      </c>
      <c r="M16" s="6">
        <f t="shared" si="1"/>
        <v>5.2578646741390855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  <c r="AN16" s="5" t="s">
        <v>37</v>
      </c>
      <c r="AO16" s="4">
        <v>-1.0406884545325468</v>
      </c>
      <c r="AP16" s="4">
        <v>-1.5467550557982399</v>
      </c>
      <c r="AQ16" s="4" t="e">
        <v>#NUM!</v>
      </c>
      <c r="AR16" s="4" t="e">
        <v>#NUM!</v>
      </c>
      <c r="AS16" s="4">
        <v>-0.58234505425162575</v>
      </c>
      <c r="AT16" s="4">
        <v>-0.86552815394439664</v>
      </c>
      <c r="AU16" s="4">
        <v>0.90085949075350258</v>
      </c>
      <c r="AV16" s="6">
        <v>1.3389299802626282</v>
      </c>
      <c r="AW16" s="5">
        <v>0.1148674655421094</v>
      </c>
      <c r="AX16" s="4">
        <v>0.170725285074671</v>
      </c>
      <c r="AY16" s="4">
        <v>2.1089368022553177</v>
      </c>
      <c r="AZ16" s="4">
        <v>3.1344718460556042</v>
      </c>
      <c r="BA16" s="4">
        <v>-0.48622784509066352</v>
      </c>
      <c r="BB16" s="4">
        <v>-0.72267101108725385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>
        <v>1.8947992360124282</v>
      </c>
      <c r="D17" s="19">
        <v>0.30681193465053325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1.4881240776626916</v>
      </c>
      <c r="M17" s="19">
        <f>(C17+D17)</f>
        <v>2.2070070455579902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  <c r="AN17" s="18" t="s">
        <v>38</v>
      </c>
      <c r="AO17" s="24">
        <v>-2.9164420772341457</v>
      </c>
      <c r="AP17" s="24">
        <v>-0.89479923601242817</v>
      </c>
      <c r="AQ17" s="24" t="e">
        <v>#NUM!</v>
      </c>
      <c r="AR17" s="24" t="e">
        <v>#NUM!</v>
      </c>
      <c r="AS17" s="24" t="e">
        <v>#NUM!</v>
      </c>
      <c r="AT17" s="24" t="e">
        <v>#NUM!</v>
      </c>
      <c r="AU17" s="24">
        <v>0.34288354560717538</v>
      </c>
      <c r="AV17" s="19">
        <v>0.10520076398757183</v>
      </c>
      <c r="AW17" s="18">
        <v>0</v>
      </c>
      <c r="AX17" s="24">
        <v>0</v>
      </c>
      <c r="AY17" s="24" t="e">
        <v>#NUM!</v>
      </c>
      <c r="AZ17" s="24" t="e">
        <v>#NUM!</v>
      </c>
      <c r="BA17" s="24" t="e">
        <v>#NUM!</v>
      </c>
      <c r="BB17" s="24" t="e">
        <v>#NUM!</v>
      </c>
      <c r="BC17" s="24" t="e">
        <v>#NUM!</v>
      </c>
      <c r="BD17" s="19" t="e">
        <v>#NUM!</v>
      </c>
    </row>
    <row r="20" spans="1:56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56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56" x14ac:dyDescent="0.3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M22">
        <v>83</v>
      </c>
      <c r="N22">
        <v>82</v>
      </c>
      <c r="O22">
        <v>7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56" x14ac:dyDescent="0.3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M23">
        <v>54</v>
      </c>
      <c r="N23">
        <v>53</v>
      </c>
      <c r="O23">
        <v>4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56" x14ac:dyDescent="0.3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21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56" x14ac:dyDescent="0.3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57</v>
      </c>
      <c r="O25">
        <v>9</v>
      </c>
      <c r="P25">
        <v>0</v>
      </c>
      <c r="Q25">
        <v>1</v>
      </c>
      <c r="R25">
        <v>7</v>
      </c>
      <c r="S25">
        <v>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56" x14ac:dyDescent="0.3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7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56" x14ac:dyDescent="0.3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7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56" x14ac:dyDescent="0.3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32</v>
      </c>
      <c r="O28">
        <v>7</v>
      </c>
      <c r="P28">
        <v>2</v>
      </c>
      <c r="Q28">
        <v>1</v>
      </c>
      <c r="R28">
        <v>4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4</v>
      </c>
      <c r="AD28">
        <v>6</v>
      </c>
      <c r="AE28">
        <v>0</v>
      </c>
      <c r="AF28">
        <v>0</v>
      </c>
    </row>
    <row r="29" spans="1:56" x14ac:dyDescent="0.3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24</v>
      </c>
      <c r="O29">
        <v>5</v>
      </c>
      <c r="P29">
        <v>2</v>
      </c>
      <c r="Q29">
        <v>0</v>
      </c>
      <c r="R29">
        <v>3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3</v>
      </c>
      <c r="AD29">
        <v>7</v>
      </c>
      <c r="AE29">
        <v>0</v>
      </c>
      <c r="AF29">
        <v>0</v>
      </c>
    </row>
    <row r="30" spans="1:56" x14ac:dyDescent="0.3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16</v>
      </c>
      <c r="O30">
        <v>6</v>
      </c>
      <c r="P30">
        <v>3</v>
      </c>
      <c r="Q30">
        <v>1</v>
      </c>
      <c r="R30">
        <v>2</v>
      </c>
      <c r="S30">
        <v>0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2</v>
      </c>
      <c r="AD30">
        <v>8</v>
      </c>
      <c r="AE30">
        <v>0</v>
      </c>
      <c r="AF30">
        <v>0</v>
      </c>
    </row>
    <row r="31" spans="1:56" x14ac:dyDescent="0.3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18</v>
      </c>
      <c r="O31">
        <v>7</v>
      </c>
      <c r="P31">
        <v>4</v>
      </c>
      <c r="Q31">
        <v>0</v>
      </c>
      <c r="R31">
        <v>3</v>
      </c>
      <c r="S31">
        <v>0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3</v>
      </c>
      <c r="AD31">
        <v>9</v>
      </c>
      <c r="AE31">
        <v>5.0000000000000009</v>
      </c>
      <c r="AF31">
        <v>0</v>
      </c>
    </row>
    <row r="32" spans="1:56" x14ac:dyDescent="0.3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24</v>
      </c>
      <c r="O32">
        <v>7</v>
      </c>
      <c r="P32">
        <v>4</v>
      </c>
      <c r="Q32">
        <v>0</v>
      </c>
      <c r="R32">
        <v>3</v>
      </c>
      <c r="S32">
        <v>0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3</v>
      </c>
      <c r="AD32">
        <v>10</v>
      </c>
      <c r="AE32">
        <v>5.0000000000000009</v>
      </c>
      <c r="AF32">
        <v>1</v>
      </c>
    </row>
    <row r="33" spans="1:32" x14ac:dyDescent="0.3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32</v>
      </c>
      <c r="O33">
        <v>6</v>
      </c>
      <c r="P33">
        <v>2</v>
      </c>
      <c r="Q33">
        <v>0</v>
      </c>
      <c r="R33">
        <v>4</v>
      </c>
      <c r="S33">
        <v>0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4</v>
      </c>
      <c r="AD33">
        <v>11</v>
      </c>
      <c r="AE33">
        <v>5.0000000000000009</v>
      </c>
      <c r="AF33">
        <v>1</v>
      </c>
    </row>
    <row r="34" spans="1:32" x14ac:dyDescent="0.3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16</v>
      </c>
      <c r="O34">
        <v>6</v>
      </c>
      <c r="P34">
        <v>4</v>
      </c>
      <c r="Q34">
        <v>0</v>
      </c>
      <c r="R34">
        <v>2</v>
      </c>
      <c r="S34">
        <v>0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2</v>
      </c>
      <c r="AD34">
        <v>12</v>
      </c>
      <c r="AE34">
        <v>5.0000000000000009</v>
      </c>
      <c r="AF34">
        <v>1</v>
      </c>
    </row>
    <row r="35" spans="1:32" x14ac:dyDescent="0.3">
      <c r="A35">
        <v>48</v>
      </c>
      <c r="B35" t="s">
        <v>18</v>
      </c>
      <c r="C35" t="s">
        <v>21</v>
      </c>
      <c r="D35" t="s">
        <v>2</v>
      </c>
      <c r="E35" t="s">
        <v>16</v>
      </c>
      <c r="F35">
        <v>1</v>
      </c>
      <c r="G35">
        <v>0</v>
      </c>
      <c r="H35">
        <v>8</v>
      </c>
      <c r="I35">
        <v>0</v>
      </c>
      <c r="J35">
        <v>0</v>
      </c>
      <c r="K35">
        <v>15</v>
      </c>
      <c r="L35">
        <v>26</v>
      </c>
      <c r="M35">
        <v>107</v>
      </c>
      <c r="N35">
        <v>40</v>
      </c>
      <c r="O35">
        <v>9</v>
      </c>
      <c r="P35">
        <v>4</v>
      </c>
      <c r="Q35">
        <v>0</v>
      </c>
      <c r="R35">
        <v>5</v>
      </c>
      <c r="S35">
        <v>0</v>
      </c>
      <c r="T35">
        <v>1</v>
      </c>
      <c r="U35" t="s">
        <v>46</v>
      </c>
      <c r="V35" t="s">
        <v>45</v>
      </c>
      <c r="W35" t="b">
        <v>1</v>
      </c>
      <c r="Z35">
        <v>48</v>
      </c>
      <c r="AA35">
        <v>5</v>
      </c>
      <c r="AD35">
        <v>13</v>
      </c>
      <c r="AE35">
        <v>5.0000000000000009</v>
      </c>
      <c r="AF35">
        <v>1</v>
      </c>
    </row>
    <row r="36" spans="1:32" x14ac:dyDescent="0.3">
      <c r="A36">
        <v>48</v>
      </c>
      <c r="B36" t="s">
        <v>18</v>
      </c>
      <c r="C36" t="s">
        <v>21</v>
      </c>
      <c r="D36" t="s">
        <v>2</v>
      </c>
      <c r="E36" t="s">
        <v>16</v>
      </c>
      <c r="F36">
        <v>1</v>
      </c>
      <c r="G36">
        <v>0</v>
      </c>
      <c r="H36">
        <v>5</v>
      </c>
      <c r="I36">
        <v>0</v>
      </c>
      <c r="J36">
        <v>0</v>
      </c>
      <c r="K36">
        <v>15</v>
      </c>
      <c r="L36">
        <v>18</v>
      </c>
      <c r="M36">
        <v>75</v>
      </c>
      <c r="N36">
        <v>24</v>
      </c>
      <c r="O36">
        <v>6</v>
      </c>
      <c r="P36">
        <v>3</v>
      </c>
      <c r="Q36">
        <v>0</v>
      </c>
      <c r="R36">
        <v>3</v>
      </c>
      <c r="S36">
        <v>0</v>
      </c>
      <c r="T36">
        <v>1</v>
      </c>
      <c r="U36" t="s">
        <v>46</v>
      </c>
      <c r="V36" t="s">
        <v>45</v>
      </c>
      <c r="W36" t="b">
        <v>1</v>
      </c>
      <c r="Z36">
        <v>48</v>
      </c>
      <c r="AA36">
        <v>3</v>
      </c>
      <c r="AD36">
        <v>14</v>
      </c>
      <c r="AE36">
        <v>5.0000000000000009</v>
      </c>
      <c r="AF36">
        <v>1</v>
      </c>
    </row>
    <row r="37" spans="1:32" x14ac:dyDescent="0.3">
      <c r="A37">
        <v>48</v>
      </c>
      <c r="B37" t="s">
        <v>18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6</v>
      </c>
      <c r="K37">
        <v>15</v>
      </c>
      <c r="L37">
        <v>43</v>
      </c>
      <c r="M37">
        <v>118</v>
      </c>
      <c r="N37">
        <v>17</v>
      </c>
      <c r="O37">
        <v>6</v>
      </c>
      <c r="P37">
        <v>0</v>
      </c>
      <c r="Q37">
        <v>4</v>
      </c>
      <c r="R37">
        <v>0</v>
      </c>
      <c r="S37">
        <v>2</v>
      </c>
      <c r="T37">
        <v>6</v>
      </c>
      <c r="U37" t="s">
        <v>47</v>
      </c>
      <c r="V37" t="s">
        <v>45</v>
      </c>
      <c r="W37" t="b">
        <v>1</v>
      </c>
      <c r="Z37">
        <v>48</v>
      </c>
      <c r="AB37">
        <v>2</v>
      </c>
      <c r="AD37">
        <v>15</v>
      </c>
      <c r="AE37">
        <v>5.0000000000000009</v>
      </c>
      <c r="AF37">
        <v>1</v>
      </c>
    </row>
    <row r="38" spans="1:32" x14ac:dyDescent="0.3">
      <c r="A38">
        <v>48</v>
      </c>
      <c r="B38" t="s">
        <v>18</v>
      </c>
      <c r="C38" t="s">
        <v>21</v>
      </c>
      <c r="D38" t="s">
        <v>2</v>
      </c>
      <c r="E38" t="s">
        <v>16</v>
      </c>
      <c r="F38">
        <v>1</v>
      </c>
      <c r="G38">
        <v>0</v>
      </c>
      <c r="H38">
        <v>8</v>
      </c>
      <c r="I38">
        <v>0</v>
      </c>
      <c r="J38">
        <v>0</v>
      </c>
      <c r="K38">
        <v>15</v>
      </c>
      <c r="L38">
        <v>18</v>
      </c>
      <c r="M38">
        <v>99</v>
      </c>
      <c r="N38">
        <v>48</v>
      </c>
      <c r="O38">
        <v>9</v>
      </c>
      <c r="P38">
        <v>3</v>
      </c>
      <c r="Q38">
        <v>0</v>
      </c>
      <c r="R38">
        <v>6</v>
      </c>
      <c r="S38">
        <v>0</v>
      </c>
      <c r="T38">
        <v>1</v>
      </c>
      <c r="U38" t="s">
        <v>46</v>
      </c>
      <c r="V38" t="s">
        <v>45</v>
      </c>
      <c r="W38" t="b">
        <v>1</v>
      </c>
      <c r="Z38">
        <v>48</v>
      </c>
      <c r="AA38">
        <v>6</v>
      </c>
      <c r="AD38">
        <v>16</v>
      </c>
      <c r="AE38">
        <v>5.0000000000000009</v>
      </c>
      <c r="AF38">
        <v>1</v>
      </c>
    </row>
    <row r="39" spans="1:32" x14ac:dyDescent="0.3">
      <c r="A39">
        <v>48</v>
      </c>
      <c r="B39" t="s">
        <v>18</v>
      </c>
      <c r="C39" t="s">
        <v>21</v>
      </c>
      <c r="D39" t="s">
        <v>2</v>
      </c>
      <c r="E39" t="s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15</v>
      </c>
      <c r="L39">
        <v>23</v>
      </c>
      <c r="M39">
        <v>78</v>
      </c>
      <c r="N39">
        <v>17</v>
      </c>
      <c r="O39">
        <v>4</v>
      </c>
      <c r="P39">
        <v>0</v>
      </c>
      <c r="Q39">
        <v>2</v>
      </c>
      <c r="R39">
        <v>0</v>
      </c>
      <c r="S39">
        <v>2</v>
      </c>
      <c r="T39">
        <v>6</v>
      </c>
      <c r="U39" t="s">
        <v>47</v>
      </c>
      <c r="V39" t="s">
        <v>45</v>
      </c>
      <c r="W39" t="b">
        <v>1</v>
      </c>
      <c r="Z39">
        <v>48</v>
      </c>
      <c r="AB39">
        <v>2</v>
      </c>
      <c r="AD39">
        <v>17</v>
      </c>
      <c r="AE39">
        <v>5.0000000000000009</v>
      </c>
      <c r="AF39">
        <v>1</v>
      </c>
    </row>
    <row r="40" spans="1:32" x14ac:dyDescent="0.3">
      <c r="A40">
        <v>48</v>
      </c>
      <c r="B40" t="s">
        <v>18</v>
      </c>
      <c r="C40" t="s">
        <v>21</v>
      </c>
      <c r="D40" t="s">
        <v>2</v>
      </c>
      <c r="E40" t="s">
        <v>16</v>
      </c>
      <c r="F40">
        <v>2</v>
      </c>
      <c r="G40">
        <v>0</v>
      </c>
      <c r="H40">
        <v>5</v>
      </c>
      <c r="I40">
        <v>0</v>
      </c>
      <c r="J40">
        <v>0</v>
      </c>
      <c r="K40">
        <v>15</v>
      </c>
      <c r="L40">
        <v>10</v>
      </c>
      <c r="M40">
        <v>69</v>
      </c>
      <c r="N40">
        <v>34</v>
      </c>
      <c r="O40">
        <v>7</v>
      </c>
      <c r="P40">
        <v>2</v>
      </c>
      <c r="Q40">
        <v>0</v>
      </c>
      <c r="R40">
        <v>5</v>
      </c>
      <c r="S40">
        <v>0</v>
      </c>
      <c r="T40">
        <v>1</v>
      </c>
      <c r="U40" t="s">
        <v>46</v>
      </c>
      <c r="V40" t="s">
        <v>45</v>
      </c>
      <c r="W40" t="b">
        <v>1</v>
      </c>
      <c r="Z40">
        <v>48</v>
      </c>
      <c r="AA40">
        <v>5</v>
      </c>
      <c r="AD40">
        <v>18</v>
      </c>
      <c r="AE40">
        <v>5.0000000000000009</v>
      </c>
      <c r="AF40">
        <v>1</v>
      </c>
    </row>
    <row r="41" spans="1:32" x14ac:dyDescent="0.3">
      <c r="A41">
        <v>49</v>
      </c>
      <c r="B41" t="s">
        <v>18</v>
      </c>
      <c r="C41" t="s">
        <v>21</v>
      </c>
      <c r="E41" t="s">
        <v>21</v>
      </c>
      <c r="F41">
        <v>0</v>
      </c>
      <c r="G41">
        <v>0</v>
      </c>
      <c r="H41">
        <v>11</v>
      </c>
      <c r="I41">
        <v>0</v>
      </c>
      <c r="J41">
        <v>0</v>
      </c>
      <c r="K41">
        <v>15</v>
      </c>
      <c r="L41">
        <v>32</v>
      </c>
      <c r="M41">
        <v>135</v>
      </c>
      <c r="N41">
        <v>56</v>
      </c>
      <c r="O41">
        <v>11</v>
      </c>
      <c r="P41">
        <v>4</v>
      </c>
      <c r="Q41">
        <v>0</v>
      </c>
      <c r="R41">
        <v>7</v>
      </c>
      <c r="S41">
        <v>0</v>
      </c>
      <c r="T41">
        <v>1</v>
      </c>
      <c r="U41" t="s">
        <v>46</v>
      </c>
      <c r="V41" t="s">
        <v>45</v>
      </c>
      <c r="W41" t="b">
        <v>1</v>
      </c>
      <c r="Z41">
        <v>49</v>
      </c>
      <c r="AA41">
        <v>7</v>
      </c>
      <c r="AD41">
        <v>19</v>
      </c>
      <c r="AE41">
        <v>5.0000000000000009</v>
      </c>
      <c r="AF41">
        <v>1</v>
      </c>
    </row>
    <row r="42" spans="1:32" x14ac:dyDescent="0.3">
      <c r="AD42">
        <v>20</v>
      </c>
      <c r="AE42">
        <v>5.0000000000000009</v>
      </c>
      <c r="AF42">
        <v>1</v>
      </c>
    </row>
    <row r="43" spans="1:32" x14ac:dyDescent="0.3">
      <c r="AD43">
        <v>21</v>
      </c>
      <c r="AE43">
        <v>5.0000000000000009</v>
      </c>
      <c r="AF43">
        <v>1</v>
      </c>
    </row>
    <row r="44" spans="1:32" x14ac:dyDescent="0.3">
      <c r="AD44">
        <v>22</v>
      </c>
      <c r="AE44">
        <v>5.0000000000000009</v>
      </c>
      <c r="AF44">
        <v>1</v>
      </c>
    </row>
    <row r="45" spans="1:32" x14ac:dyDescent="0.3">
      <c r="AD45">
        <v>23</v>
      </c>
      <c r="AE45">
        <v>5.0000000000000009</v>
      </c>
      <c r="AF45">
        <v>1</v>
      </c>
    </row>
    <row r="46" spans="1:32" x14ac:dyDescent="0.3">
      <c r="AD46">
        <v>24</v>
      </c>
      <c r="AE46">
        <v>5.0000000000000009</v>
      </c>
      <c r="AF46">
        <v>1</v>
      </c>
    </row>
    <row r="47" spans="1:32" x14ac:dyDescent="0.3">
      <c r="AD47">
        <v>25</v>
      </c>
      <c r="AE47">
        <v>5.0000000000000009</v>
      </c>
      <c r="AF47">
        <v>1</v>
      </c>
    </row>
    <row r="48" spans="1:32" x14ac:dyDescent="0.3">
      <c r="AD48">
        <v>26</v>
      </c>
      <c r="AE48">
        <v>5.0000000000000009</v>
      </c>
      <c r="AF48">
        <v>1</v>
      </c>
    </row>
    <row r="49" spans="30:32" x14ac:dyDescent="0.3">
      <c r="AD49">
        <v>27</v>
      </c>
      <c r="AE49">
        <v>5.0000000000000009</v>
      </c>
      <c r="AF49">
        <v>1</v>
      </c>
    </row>
    <row r="50" spans="30:32" x14ac:dyDescent="0.3">
      <c r="AD50">
        <v>28</v>
      </c>
      <c r="AE50">
        <v>5.0000000000000009</v>
      </c>
      <c r="AF50">
        <v>1</v>
      </c>
    </row>
    <row r="51" spans="30:32" x14ac:dyDescent="0.3">
      <c r="AD51">
        <v>29</v>
      </c>
      <c r="AE51">
        <v>5.0000000000000009</v>
      </c>
      <c r="AF51">
        <v>1</v>
      </c>
    </row>
    <row r="52" spans="30:32" x14ac:dyDescent="0.3">
      <c r="AD52">
        <v>30</v>
      </c>
      <c r="AE52">
        <v>4.3345438913971419</v>
      </c>
      <c r="AF52">
        <v>1</v>
      </c>
    </row>
    <row r="53" spans="30:32" x14ac:dyDescent="0.3">
      <c r="AD53">
        <v>31</v>
      </c>
      <c r="AE53">
        <v>3.7489998267851492</v>
      </c>
      <c r="AF53">
        <v>1</v>
      </c>
    </row>
    <row r="54" spans="30:32" x14ac:dyDescent="0.3">
      <c r="AD54">
        <v>32</v>
      </c>
      <c r="AE54">
        <v>3.7489998267851492</v>
      </c>
      <c r="AF54">
        <v>1</v>
      </c>
    </row>
    <row r="55" spans="30:32" x14ac:dyDescent="0.3">
      <c r="AD55">
        <v>33</v>
      </c>
      <c r="AE55">
        <v>3.7489998267851492</v>
      </c>
      <c r="AF55">
        <v>1</v>
      </c>
    </row>
    <row r="56" spans="30:32" x14ac:dyDescent="0.3">
      <c r="AD56">
        <v>34</v>
      </c>
      <c r="AE56">
        <v>2.8278313959434325</v>
      </c>
      <c r="AF56">
        <v>1</v>
      </c>
    </row>
    <row r="57" spans="30:32" x14ac:dyDescent="0.3">
      <c r="AD57">
        <v>35</v>
      </c>
      <c r="AE57">
        <v>2.8278313959434325</v>
      </c>
      <c r="AF57">
        <v>1</v>
      </c>
    </row>
    <row r="58" spans="30:32" x14ac:dyDescent="0.3">
      <c r="AD58">
        <v>36</v>
      </c>
      <c r="AE58">
        <v>2.8278313959434325</v>
      </c>
      <c r="AF58">
        <v>1</v>
      </c>
    </row>
    <row r="59" spans="30:32" x14ac:dyDescent="0.3">
      <c r="AD59">
        <v>37</v>
      </c>
      <c r="AE59">
        <v>2.8278313959434325</v>
      </c>
      <c r="AF59">
        <v>1</v>
      </c>
    </row>
    <row r="60" spans="30:32" x14ac:dyDescent="0.3">
      <c r="AD60">
        <v>38</v>
      </c>
      <c r="AE60">
        <v>2.8278313959434325</v>
      </c>
      <c r="AF60">
        <v>1</v>
      </c>
    </row>
    <row r="61" spans="30:32" x14ac:dyDescent="0.3">
      <c r="AD61">
        <v>39</v>
      </c>
      <c r="AE61">
        <v>2.8278313959434325</v>
      </c>
      <c r="AF61">
        <v>1</v>
      </c>
    </row>
    <row r="62" spans="30:32" x14ac:dyDescent="0.3">
      <c r="AD62">
        <v>40</v>
      </c>
      <c r="AE62">
        <v>2.8278313959434325</v>
      </c>
      <c r="AF62">
        <v>1</v>
      </c>
    </row>
    <row r="63" spans="30:32" x14ac:dyDescent="0.3">
      <c r="AD63">
        <v>41</v>
      </c>
      <c r="AE63">
        <v>2.8278313959434325</v>
      </c>
      <c r="AF63">
        <v>1</v>
      </c>
    </row>
    <row r="64" spans="30:32" x14ac:dyDescent="0.3">
      <c r="AD64">
        <v>42</v>
      </c>
      <c r="AE64">
        <v>2.9277017670424015</v>
      </c>
      <c r="AF64">
        <v>1</v>
      </c>
    </row>
    <row r="65" spans="30:32" x14ac:dyDescent="0.3">
      <c r="AD65">
        <v>43</v>
      </c>
      <c r="AE65">
        <v>2.9277017670424015</v>
      </c>
      <c r="AF65">
        <v>1</v>
      </c>
    </row>
    <row r="66" spans="30:32" x14ac:dyDescent="0.3">
      <c r="AD66">
        <v>44</v>
      </c>
      <c r="AE66">
        <v>2.9277017670424015</v>
      </c>
      <c r="AF66">
        <v>1</v>
      </c>
    </row>
    <row r="67" spans="30:32" x14ac:dyDescent="0.3">
      <c r="AD67">
        <v>45</v>
      </c>
      <c r="AE67">
        <v>2.9277017670424015</v>
      </c>
      <c r="AF67">
        <v>1</v>
      </c>
    </row>
    <row r="68" spans="30:32" x14ac:dyDescent="0.3">
      <c r="AD68">
        <v>46</v>
      </c>
      <c r="AE68">
        <v>2.9277017670424015</v>
      </c>
      <c r="AF68">
        <v>1</v>
      </c>
    </row>
    <row r="69" spans="30:32" x14ac:dyDescent="0.3">
      <c r="AD69">
        <v>47</v>
      </c>
      <c r="AE69">
        <v>2.9277017670424015</v>
      </c>
      <c r="AF69">
        <v>1</v>
      </c>
    </row>
    <row r="70" spans="30:32" x14ac:dyDescent="0.3">
      <c r="AD70">
        <v>48</v>
      </c>
      <c r="AE70">
        <v>2.9277017670424015</v>
      </c>
      <c r="AF70">
        <v>1</v>
      </c>
    </row>
    <row r="71" spans="30:32" x14ac:dyDescent="0.3">
      <c r="AD71">
        <v>49</v>
      </c>
      <c r="AE71">
        <v>3.4243555318802135</v>
      </c>
      <c r="AF71">
        <v>1.7288639510073753</v>
      </c>
    </row>
    <row r="72" spans="30:32" x14ac:dyDescent="0.3">
      <c r="AD72">
        <v>50</v>
      </c>
      <c r="AE72">
        <v>3.6839765183852076</v>
      </c>
      <c r="AF72">
        <v>1.7288639510073753</v>
      </c>
    </row>
    <row r="73" spans="30:32" x14ac:dyDescent="0.3">
      <c r="AD73">
        <v>51</v>
      </c>
      <c r="AE73">
        <v>3.6839765183852076</v>
      </c>
      <c r="AF73">
        <v>1.7288639510073753</v>
      </c>
    </row>
    <row r="74" spans="30:32" x14ac:dyDescent="0.3">
      <c r="AD74">
        <v>52</v>
      </c>
      <c r="AE74">
        <v>3.6839765183852076</v>
      </c>
      <c r="AF74">
        <v>1.7288639510073753</v>
      </c>
    </row>
  </sheetData>
  <mergeCells count="20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Y2:AZ2"/>
    <mergeCell ref="BA2:BB2"/>
    <mergeCell ref="BC2:BD2"/>
    <mergeCell ref="AO2:AP2"/>
    <mergeCell ref="AQ2:AR2"/>
    <mergeCell ref="AS2:AT2"/>
    <mergeCell ref="AU2:AV2"/>
    <mergeCell ref="AW2:AX2"/>
  </mergeCells>
  <conditionalFormatting sqref="AO12 AQ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 AY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 AY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 AY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 AY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 AY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 AW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 AX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 AX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 AX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 AX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74"/>
  <sheetViews>
    <sheetView topLeftCell="AC1" workbookViewId="0">
      <selection activeCell="AN2" sqref="AN2:AN17"/>
    </sheetView>
  </sheetViews>
  <sheetFormatPr defaultRowHeight="14.4" x14ac:dyDescent="0.3"/>
  <cols>
    <col min="1" max="1" width="16.5546875" customWidth="1"/>
    <col min="40" max="40" width="17.44140625" customWidth="1"/>
  </cols>
  <sheetData>
    <row r="1" spans="1:56" ht="15" thickBot="1" x14ac:dyDescent="0.35"/>
    <row r="2" spans="1:56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1</v>
      </c>
      <c r="AP2" s="30"/>
      <c r="AQ2" s="30" t="s">
        <v>23</v>
      </c>
      <c r="AR2" s="30"/>
      <c r="AS2" s="30" t="s">
        <v>20</v>
      </c>
      <c r="AT2" s="30"/>
      <c r="AU2" s="30" t="s">
        <v>79</v>
      </c>
      <c r="AV2" s="31"/>
      <c r="AW2" s="29" t="s">
        <v>16</v>
      </c>
      <c r="AX2" s="30"/>
      <c r="AY2" s="30" t="s">
        <v>80</v>
      </c>
      <c r="AZ2" s="30"/>
      <c r="BA2" s="30" t="s">
        <v>2</v>
      </c>
      <c r="BB2" s="30"/>
      <c r="BC2" s="30" t="s">
        <v>50</v>
      </c>
      <c r="BD2" s="31"/>
    </row>
    <row r="3" spans="1:56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6" t="s">
        <v>81</v>
      </c>
      <c r="AW3" s="5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4" t="s">
        <v>81</v>
      </c>
      <c r="BC3" s="4" t="s">
        <v>28</v>
      </c>
      <c r="BD3" s="6" t="s">
        <v>81</v>
      </c>
    </row>
    <row r="4" spans="1:56" x14ac:dyDescent="0.3">
      <c r="A4" t="s">
        <v>3</v>
      </c>
      <c r="C4" s="7">
        <v>0.29029410127118022</v>
      </c>
      <c r="D4" s="8">
        <v>0.66853065105166454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-0.37412768689066017</v>
      </c>
      <c r="M4" s="8">
        <f t="shared" ref="M4:M17" si="1">(C4+D4)</f>
        <v>0.9513015733441017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  <c r="AN4" s="7" t="s">
        <v>3</v>
      </c>
      <c r="AO4">
        <v>-0.43422706320872351</v>
      </c>
      <c r="AP4">
        <v>-0.29029410127118022</v>
      </c>
      <c r="AQ4">
        <v>1.0530229638294024</v>
      </c>
      <c r="AR4">
        <v>0.7039781275812238</v>
      </c>
      <c r="AS4">
        <v>-0.43422706320872351</v>
      </c>
      <c r="AT4">
        <v>-0.29029410127118022</v>
      </c>
      <c r="AU4">
        <v>-0.13505035858590678</v>
      </c>
      <c r="AV4" s="8">
        <v>-9.0285304150197004E-2</v>
      </c>
      <c r="AW4" s="7">
        <v>-5.3239821298980042E-2</v>
      </c>
      <c r="AX4">
        <v>-3.5592452394881402E-2</v>
      </c>
      <c r="AY4">
        <v>9.2799161098760227E-2</v>
      </c>
      <c r="AZ4">
        <v>6.2039083586402477E-2</v>
      </c>
      <c r="BA4">
        <v>-0.43422706320872351</v>
      </c>
      <c r="BB4">
        <v>-0.29029410127118022</v>
      </c>
      <c r="BC4" t="e">
        <v>#NUM!</v>
      </c>
      <c r="BD4" s="8" t="e">
        <v>#NUM!</v>
      </c>
    </row>
    <row r="5" spans="1:56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 s="8">
        <v>0</v>
      </c>
      <c r="AW5" s="7" t="e">
        <v>#NUM!</v>
      </c>
      <c r="AX5">
        <v>0</v>
      </c>
      <c r="AY5" t="e">
        <v>#NUM!</v>
      </c>
      <c r="AZ5">
        <v>0</v>
      </c>
      <c r="BA5" t="e">
        <v>#NUM!</v>
      </c>
      <c r="BB5">
        <v>0</v>
      </c>
      <c r="BC5" t="e">
        <v>#NUM!</v>
      </c>
      <c r="BD5" s="8" t="e">
        <v>#NUM!</v>
      </c>
    </row>
    <row r="6" spans="1:56" x14ac:dyDescent="0.3">
      <c r="A6" t="s">
        <v>31</v>
      </c>
      <c r="C6" s="7">
        <v>5.013054728385506</v>
      </c>
      <c r="D6" s="8">
        <v>4.3243649280843472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0.67855510027094557</v>
      </c>
      <c r="M6" s="8">
        <f t="shared" si="1"/>
        <v>9.2863298500941056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  <c r="AN6" s="7" t="s">
        <v>31</v>
      </c>
      <c r="AO6">
        <v>-0.38843192537783189</v>
      </c>
      <c r="AP6">
        <v>-1.6797213950521726</v>
      </c>
      <c r="AQ6">
        <v>0.67153814065755402</v>
      </c>
      <c r="AR6">
        <v>2.9039759833304997</v>
      </c>
      <c r="AS6">
        <v>0.4149983861972445</v>
      </c>
      <c r="AT6">
        <v>1.7946044664829675</v>
      </c>
      <c r="AU6">
        <v>-0.40139500986932858</v>
      </c>
      <c r="AV6" s="8">
        <v>-1.735778502986995</v>
      </c>
      <c r="AW6" s="7">
        <v>-0.46362673459965675</v>
      </c>
      <c r="AX6">
        <v>-2.0048911908250253</v>
      </c>
      <c r="AY6">
        <v>0.35923660804296603</v>
      </c>
      <c r="AZ6">
        <v>1.5534701887049858</v>
      </c>
      <c r="BA6">
        <v>1.1720265017507767</v>
      </c>
      <c r="BB6">
        <v>5.0682702989564463</v>
      </c>
      <c r="BC6" t="e">
        <v>#NUM!</v>
      </c>
      <c r="BD6" s="8" t="e">
        <v>#NUM!</v>
      </c>
    </row>
    <row r="7" spans="1:56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 s="8">
        <v>0</v>
      </c>
      <c r="AW7" s="7" t="e">
        <v>#NUM!</v>
      </c>
      <c r="AX7">
        <v>0</v>
      </c>
      <c r="AY7" t="e">
        <v>#NUM!</v>
      </c>
      <c r="AZ7">
        <v>0</v>
      </c>
      <c r="BA7" t="e">
        <v>#NUM!</v>
      </c>
      <c r="BB7">
        <v>0</v>
      </c>
      <c r="BC7" t="e">
        <v>#NUM!</v>
      </c>
      <c r="BD7" s="8" t="e">
        <v>#NUM!</v>
      </c>
    </row>
    <row r="8" spans="1:56" x14ac:dyDescent="0.3">
      <c r="A8" t="s">
        <v>33</v>
      </c>
      <c r="C8" s="7">
        <v>4.2603781090763784</v>
      </c>
      <c r="D8" s="8">
        <v>3.5003375289017677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0.77595822800360414</v>
      </c>
      <c r="M8" s="8">
        <f t="shared" si="1"/>
        <v>7.7172330127792534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  <c r="AN8" s="7" t="s">
        <v>33</v>
      </c>
      <c r="AO8">
        <v>0.21130016314617472</v>
      </c>
      <c r="AP8">
        <v>0.73962189092362163</v>
      </c>
      <c r="AQ8">
        <v>-0.95024095718025503</v>
      </c>
      <c r="AR8">
        <v>-3.3261640839175843</v>
      </c>
      <c r="AS8">
        <v>-5.0836907577999205E-2</v>
      </c>
      <c r="AT8">
        <v>-0.17794633544858129</v>
      </c>
      <c r="AU8">
        <v>0.33316353977803076</v>
      </c>
      <c r="AV8" s="8">
        <v>1.1661848415467979</v>
      </c>
      <c r="AW8" s="7">
        <v>0.29250255597264779</v>
      </c>
      <c r="AX8">
        <v>1.023857673970749</v>
      </c>
      <c r="AY8">
        <v>-0.21232884048833786</v>
      </c>
      <c r="AZ8">
        <v>-0.74322260882952618</v>
      </c>
      <c r="BA8">
        <v>-0.89738518521613952</v>
      </c>
      <c r="BB8">
        <v>-3.1411510416925168</v>
      </c>
      <c r="BC8" t="e">
        <v>#NUM!</v>
      </c>
      <c r="BD8" s="8" t="e">
        <v>#NUM!</v>
      </c>
    </row>
    <row r="9" spans="1:56" x14ac:dyDescent="0.3">
      <c r="A9" s="4" t="s">
        <v>12</v>
      </c>
      <c r="B9" s="4"/>
      <c r="C9" s="5">
        <v>10.890260341517363</v>
      </c>
      <c r="D9" s="6">
        <v>5.8582700408218624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5.2516019920531436</v>
      </c>
      <c r="M9" s="6">
        <f t="shared" si="1"/>
        <v>16.847190982619107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  <c r="AN9" s="5" t="s">
        <v>12</v>
      </c>
      <c r="AO9" s="4">
        <v>0.70152786229466391</v>
      </c>
      <c r="AP9" s="4">
        <v>4.1097396584826349</v>
      </c>
      <c r="AQ9" s="4">
        <v>-0.24355504760903876</v>
      </c>
      <c r="AR9" s="4">
        <v>-1.4268112386989742</v>
      </c>
      <c r="AS9" s="4">
        <v>-0.62654030164764773</v>
      </c>
      <c r="AT9" s="4">
        <v>-3.6704422785099071</v>
      </c>
      <c r="AU9" s="4">
        <v>0.3440590444346811</v>
      </c>
      <c r="AV9" s="6">
        <v>2.0155907922854901</v>
      </c>
      <c r="AW9" s="5">
        <v>0.29492023576421156</v>
      </c>
      <c r="AX9" s="4">
        <v>1.7277223816096008</v>
      </c>
      <c r="AY9" s="4">
        <v>-0.35965179468443959</v>
      </c>
      <c r="AZ9" s="4">
        <v>-2.106937333927668</v>
      </c>
      <c r="BA9" s="4">
        <v>0.70152786229466457</v>
      </c>
      <c r="BB9" s="4">
        <v>4.1097396584826384</v>
      </c>
      <c r="BC9" s="4" t="e">
        <v>#NUM!</v>
      </c>
      <c r="BD9" s="6" t="e">
        <v>#NUM!</v>
      </c>
    </row>
    <row r="10" spans="1:56" x14ac:dyDescent="0.3">
      <c r="A10" t="s">
        <v>13</v>
      </c>
      <c r="C10" s="7">
        <v>23.370015238375888</v>
      </c>
      <c r="D10" s="8">
        <v>9.1574906119485409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14.188851251444857</v>
      </c>
      <c r="M10" s="8">
        <f t="shared" si="1"/>
        <v>32.497594111930077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  <c r="AN10" s="7" t="s">
        <v>13</v>
      </c>
      <c r="AO10">
        <v>0.35999506502243789</v>
      </c>
      <c r="AP10">
        <v>3.2966514282907795</v>
      </c>
      <c r="AQ10">
        <v>-4.4688248801668905E-2</v>
      </c>
      <c r="AR10">
        <v>-0.4092322188657036</v>
      </c>
      <c r="AS10">
        <v>-0.29181193716152071</v>
      </c>
      <c r="AT10">
        <v>-2.6722650750111434</v>
      </c>
      <c r="AU10">
        <v>0.13599281976006677</v>
      </c>
      <c r="AV10" s="8">
        <v>1.2453529702452215</v>
      </c>
      <c r="AW10" s="7">
        <v>9.4020262552174619E-2</v>
      </c>
      <c r="AX10">
        <v>0.86098967165447604</v>
      </c>
      <c r="AY10">
        <v>-0.14498129883400346</v>
      </c>
      <c r="AZ10">
        <v>-1.3276648829804927</v>
      </c>
      <c r="BA10">
        <v>0.55827673705142533</v>
      </c>
      <c r="BB10">
        <v>5.1124139784176919</v>
      </c>
      <c r="BC10" t="e">
        <v>#NUM!</v>
      </c>
      <c r="BD10" s="8" t="e">
        <v>#NUM!</v>
      </c>
    </row>
    <row r="11" spans="1:56" x14ac:dyDescent="0.3">
      <c r="A11" t="s">
        <v>14</v>
      </c>
      <c r="C11" s="7">
        <v>117.54908270028344</v>
      </c>
      <c r="D11" s="8">
        <v>24.853939016224214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92.597044248766053</v>
      </c>
      <c r="M11" s="8">
        <f t="shared" si="1"/>
        <v>141.99353387293704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  <c r="AN11" s="7" t="s">
        <v>14</v>
      </c>
      <c r="AO11">
        <v>3.1554379872661173E-2</v>
      </c>
      <c r="AP11">
        <v>0.78425063304989351</v>
      </c>
      <c r="AQ11">
        <v>-0.42077516035214085</v>
      </c>
      <c r="AR11">
        <v>-10.457920174934074</v>
      </c>
      <c r="AS11">
        <v>0.22749218212950617</v>
      </c>
      <c r="AT11">
        <v>5.6540768213145185</v>
      </c>
      <c r="AU11">
        <v>3.4440961058268695E-2</v>
      </c>
      <c r="AV11" s="8">
        <v>0.85599354580236309</v>
      </c>
      <c r="AW11" s="7">
        <v>-0.13209276953143237</v>
      </c>
      <c r="AX11">
        <v>-3.2830256384183798</v>
      </c>
      <c r="AY11">
        <v>6.7796552108272734E-2</v>
      </c>
      <c r="AZ11">
        <v>1.6850113716092778</v>
      </c>
      <c r="BA11">
        <v>0.71522736888830296</v>
      </c>
      <c r="BB11">
        <v>17.776217409084381</v>
      </c>
      <c r="BC11" t="e">
        <v>#NUM!</v>
      </c>
      <c r="BD11" s="8" t="e">
        <v>#NUM!</v>
      </c>
    </row>
    <row r="12" spans="1:56" x14ac:dyDescent="0.3">
      <c r="A12" s="4" t="s">
        <v>34</v>
      </c>
      <c r="B12" s="4"/>
      <c r="C12" s="5">
        <v>59.918791882014318</v>
      </c>
      <c r="D12" s="6">
        <v>16.815498643179343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42.846285482842035</v>
      </c>
      <c r="M12" s="6">
        <f t="shared" si="1"/>
        <v>76.272608937438875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  <c r="AN12" s="5" t="s">
        <v>34</v>
      </c>
      <c r="AO12" s="4">
        <v>-0.58986011015721806</v>
      </c>
      <c r="AP12" s="4">
        <v>-9.9187918820143182</v>
      </c>
      <c r="AQ12" s="4">
        <v>-0.48839732158849208</v>
      </c>
      <c r="AR12" s="4">
        <v>-8.2126444985037139</v>
      </c>
      <c r="AS12" s="4">
        <v>0.87235291448206409</v>
      </c>
      <c r="AT12" s="4">
        <v>14.669049249846694</v>
      </c>
      <c r="AU12" s="4">
        <v>-0.21707968728326962</v>
      </c>
      <c r="AV12" s="6">
        <v>-3.6503031869736162</v>
      </c>
      <c r="AW12" s="5">
        <v>-0.40038820770074995</v>
      </c>
      <c r="AX12" s="4">
        <v>-6.73272736333697</v>
      </c>
      <c r="AY12" s="4">
        <v>0.38341286263985025</v>
      </c>
      <c r="AZ12" s="4">
        <v>6.4472784714979099</v>
      </c>
      <c r="BA12" s="4">
        <v>0.20467128967134915</v>
      </c>
      <c r="BB12" s="4">
        <v>3.441649793766338</v>
      </c>
      <c r="BC12" s="4" t="e">
        <v>#NUM!</v>
      </c>
      <c r="BD12" s="6" t="e">
        <v>#NUM!</v>
      </c>
    </row>
    <row r="13" spans="1:56" x14ac:dyDescent="0.3">
      <c r="A13" s="4" t="s">
        <v>25</v>
      </c>
      <c r="B13" s="4"/>
      <c r="C13" s="5">
        <v>9.5637269387330672</v>
      </c>
      <c r="D13" s="6">
        <v>2.5088263087988136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7.019392833754404</v>
      </c>
      <c r="M13" s="6">
        <f t="shared" si="1"/>
        <v>12.015857243846943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  <c r="AN13" s="5" t="s">
        <v>25</v>
      </c>
      <c r="AO13" s="4">
        <v>-0.49042598169692597</v>
      </c>
      <c r="AP13" s="4">
        <v>-1.2303936053997333</v>
      </c>
      <c r="AQ13" s="4">
        <v>0.11231946428728755</v>
      </c>
      <c r="AR13" s="4">
        <v>0.2817900269941358</v>
      </c>
      <c r="AS13" s="4">
        <v>0.52867909791580803</v>
      </c>
      <c r="AT13" s="4">
        <v>1.3263640297632033</v>
      </c>
      <c r="AU13" s="4">
        <v>-0.26302297742817338</v>
      </c>
      <c r="AV13" s="6">
        <v>-0.65987896559039783</v>
      </c>
      <c r="AW13" s="5">
        <v>-0.40521974984227049</v>
      </c>
      <c r="AX13" s="4">
        <v>-1.0166259692491622</v>
      </c>
      <c r="AY13" s="4">
        <v>0.3476871477322388</v>
      </c>
      <c r="AZ13" s="4">
        <v>0.87228666346186046</v>
      </c>
      <c r="BA13" s="4">
        <v>0.65242665474774675</v>
      </c>
      <c r="BB13" s="4">
        <v>1.6368251559927476</v>
      </c>
      <c r="BC13" s="4" t="e">
        <v>#NUM!</v>
      </c>
      <c r="BD13" s="6" t="e">
        <v>#NUM!</v>
      </c>
    </row>
    <row r="14" spans="1:56" x14ac:dyDescent="0.3">
      <c r="A14" t="s">
        <v>35</v>
      </c>
      <c r="C14" s="7">
        <v>0.92913479921245967</v>
      </c>
      <c r="D14" s="8">
        <v>1.5878000332837152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-0.63022050089064219</v>
      </c>
      <c r="M14" s="8">
        <f t="shared" si="1"/>
        <v>2.5941101101250141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  <c r="AN14" s="7" t="s">
        <v>35</v>
      </c>
      <c r="AO14">
        <v>1.5141695954929362</v>
      </c>
      <c r="AP14">
        <v>2.4041985341208738</v>
      </c>
      <c r="AQ14">
        <v>0.3766408896111218</v>
      </c>
      <c r="AR14">
        <v>0.59803041706054727</v>
      </c>
      <c r="AS14">
        <v>-0.5851711674869563</v>
      </c>
      <c r="AT14">
        <v>-0.92913479921245967</v>
      </c>
      <c r="AU14">
        <v>8.6647425714092383E-2</v>
      </c>
      <c r="AV14" s="8">
        <v>0.13757878543278412</v>
      </c>
      <c r="AW14" s="7">
        <v>2.2215513161443073E-2</v>
      </c>
      <c r="AX14">
        <v>3.5273792537154125E-2</v>
      </c>
      <c r="AY14">
        <v>-0.16106612799622794</v>
      </c>
      <c r="AZ14">
        <v>-0.25574080339328986</v>
      </c>
      <c r="BA14">
        <v>1.5312424899878776</v>
      </c>
      <c r="BB14">
        <v>2.4313068765681911</v>
      </c>
      <c r="BC14" t="e">
        <v>#NUM!</v>
      </c>
      <c r="BD14" s="8" t="e">
        <v>#NUM!</v>
      </c>
    </row>
    <row r="15" spans="1:56" x14ac:dyDescent="0.3">
      <c r="A15" t="s">
        <v>36</v>
      </c>
      <c r="C15" s="7">
        <v>1.5090826963993458</v>
      </c>
      <c r="D15" s="8">
        <v>1.2338073402567702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0.2298706689512322</v>
      </c>
      <c r="M15" s="8">
        <f t="shared" si="1"/>
        <v>2.70342008119255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  <c r="AN15" s="7" t="s">
        <v>36</v>
      </c>
      <c r="AO15">
        <v>-1.2231104866707045</v>
      </c>
      <c r="AP15">
        <v>-1.5090826963993458</v>
      </c>
      <c r="AQ15">
        <v>-0.46593066233575392</v>
      </c>
      <c r="AR15">
        <v>-0.57486867124055185</v>
      </c>
      <c r="AS15">
        <v>0.37561783805587862</v>
      </c>
      <c r="AT15">
        <v>0.46344004572472186</v>
      </c>
      <c r="AU15">
        <v>2.8897199994423334E-2</v>
      </c>
      <c r="AV15" s="8">
        <v>3.5653577465987407E-2</v>
      </c>
      <c r="AW15" s="7">
        <v>5.7012138564945108E-2</v>
      </c>
      <c r="AX15">
        <v>7.0341995045165362E-2</v>
      </c>
      <c r="AY15">
        <v>4.1860334217695347E-2</v>
      </c>
      <c r="AZ15">
        <v>5.1647587623394164E-2</v>
      </c>
      <c r="BA15">
        <v>-1.0935200912840453</v>
      </c>
      <c r="BB15">
        <v>-1.3491931153445085</v>
      </c>
      <c r="BC15" t="e">
        <v>#NUM!</v>
      </c>
      <c r="BD15" s="8" t="e">
        <v>#NUM!</v>
      </c>
    </row>
    <row r="16" spans="1:56" x14ac:dyDescent="0.3">
      <c r="A16" s="4" t="s">
        <v>37</v>
      </c>
      <c r="B16" s="4"/>
      <c r="C16" s="5">
        <v>7.2876001720483004</v>
      </c>
      <c r="D16" s="6">
        <v>1.800058829970056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5.4615721490371101</v>
      </c>
      <c r="M16" s="6">
        <f t="shared" si="1"/>
        <v>9.0770705246693133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  <c r="AN16" s="5" t="s">
        <v>37</v>
      </c>
      <c r="AO16" s="4" t="e">
        <v>#NUM!</v>
      </c>
      <c r="AP16" s="4" t="e">
        <v>#NUM!</v>
      </c>
      <c r="AQ16" s="4">
        <v>5.3630220657125874E-2</v>
      </c>
      <c r="AR16" s="4">
        <v>9.6537552247101921E-2</v>
      </c>
      <c r="AS16" s="4">
        <v>0.11799604791540831</v>
      </c>
      <c r="AT16" s="4">
        <v>0.21239982795170054</v>
      </c>
      <c r="AU16" s="4">
        <v>-0.15977265145999955</v>
      </c>
      <c r="AV16" s="6">
        <v>-0.28760017204830035</v>
      </c>
      <c r="AW16" s="5">
        <v>-0.33294237916421948</v>
      </c>
      <c r="AX16" s="4">
        <v>-0.59931586948579163</v>
      </c>
      <c r="AY16" s="4">
        <v>0.11537912633096993</v>
      </c>
      <c r="AZ16" s="4">
        <v>0.20768921514629302</v>
      </c>
      <c r="BA16" s="4">
        <v>0.39576474729081518</v>
      </c>
      <c r="BB16" s="4">
        <v>0.71239982795169965</v>
      </c>
      <c r="BC16" s="4" t="e">
        <v>#NUM!</v>
      </c>
      <c r="BD16" s="6" t="e">
        <v>#NUM!</v>
      </c>
    </row>
    <row r="17" spans="1:56" ht="15" thickBot="1" x14ac:dyDescent="0.35">
      <c r="A17" s="4" t="s">
        <v>38</v>
      </c>
      <c r="B17" s="4"/>
      <c r="C17" s="18">
        <v>5.7823395188224458</v>
      </c>
      <c r="D17" s="19">
        <v>1.5890983086318982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4.1963470664985669</v>
      </c>
      <c r="M17" s="19">
        <f t="shared" si="1"/>
        <v>7.2918746658361782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  <c r="AN17" s="18" t="s">
        <v>38</v>
      </c>
      <c r="AO17" s="24">
        <v>-0.49231662671391618</v>
      </c>
      <c r="AP17" s="24">
        <v>-0.78233951882244579</v>
      </c>
      <c r="AQ17" s="24" t="e">
        <v>#NUM!</v>
      </c>
      <c r="AR17" s="24" t="e">
        <v>#NUM!</v>
      </c>
      <c r="AS17" s="24">
        <v>0.1369710608810254</v>
      </c>
      <c r="AT17" s="24">
        <v>0.21766048117755421</v>
      </c>
      <c r="AU17" s="24">
        <v>2.5504122231778847E-2</v>
      </c>
      <c r="AV17" s="19">
        <v>4.0528557501660956E-2</v>
      </c>
      <c r="AW17" s="18">
        <v>-0.15628022947230782</v>
      </c>
      <c r="AX17" s="24">
        <v>-0.24834464832704928</v>
      </c>
      <c r="AY17" s="24">
        <v>0.77688692359174749</v>
      </c>
      <c r="AZ17" s="24">
        <v>1.2345496962778846</v>
      </c>
      <c r="BA17" s="24">
        <v>0.1369710608810254</v>
      </c>
      <c r="BB17" s="24">
        <v>0.21766048117755421</v>
      </c>
      <c r="BC17" s="24" t="e">
        <v>#NUM!</v>
      </c>
      <c r="BD17" s="19" t="e">
        <v>#NUM!</v>
      </c>
    </row>
    <row r="20" spans="1:56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56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56" x14ac:dyDescent="0.3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M22">
        <v>77</v>
      </c>
      <c r="N22">
        <v>76</v>
      </c>
      <c r="O22">
        <v>8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56" x14ac:dyDescent="0.3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M23">
        <v>63</v>
      </c>
      <c r="N23">
        <v>50</v>
      </c>
      <c r="O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56" x14ac:dyDescent="0.3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M24">
        <v>71</v>
      </c>
      <c r="N24">
        <v>58</v>
      </c>
      <c r="O24">
        <v>6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56" x14ac:dyDescent="0.3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M25">
        <v>73</v>
      </c>
      <c r="N25">
        <v>60</v>
      </c>
      <c r="O25">
        <v>6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56" x14ac:dyDescent="0.3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M26">
        <v>51</v>
      </c>
      <c r="N26">
        <v>38</v>
      </c>
      <c r="O26">
        <v>4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56" x14ac:dyDescent="0.3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M27">
        <v>61</v>
      </c>
      <c r="N27">
        <v>60</v>
      </c>
      <c r="O27">
        <v>7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56" x14ac:dyDescent="0.3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M28">
        <v>66</v>
      </c>
      <c r="N28">
        <v>53</v>
      </c>
      <c r="O28">
        <v>4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56" x14ac:dyDescent="0.3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69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56" x14ac:dyDescent="0.3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37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56" x14ac:dyDescent="0.3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60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56" x14ac:dyDescent="0.3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50</v>
      </c>
      <c r="O32">
        <v>7</v>
      </c>
      <c r="P32">
        <v>2</v>
      </c>
      <c r="Q32">
        <v>0</v>
      </c>
      <c r="R32">
        <v>0</v>
      </c>
      <c r="S32">
        <v>5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5</v>
      </c>
      <c r="AD32">
        <v>10</v>
      </c>
      <c r="AE32">
        <v>9</v>
      </c>
      <c r="AF32">
        <v>4</v>
      </c>
    </row>
    <row r="33" spans="1:32" x14ac:dyDescent="0.3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50</v>
      </c>
      <c r="O33">
        <v>9</v>
      </c>
      <c r="P33">
        <v>4</v>
      </c>
      <c r="Q33">
        <v>0</v>
      </c>
      <c r="R33">
        <v>0</v>
      </c>
      <c r="S33">
        <v>5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5</v>
      </c>
      <c r="AD33">
        <v>11</v>
      </c>
      <c r="AE33">
        <v>9</v>
      </c>
      <c r="AF33">
        <v>4</v>
      </c>
    </row>
    <row r="34" spans="1:32" x14ac:dyDescent="0.3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50</v>
      </c>
      <c r="O34">
        <v>9</v>
      </c>
      <c r="P34">
        <v>4</v>
      </c>
      <c r="Q34">
        <v>0</v>
      </c>
      <c r="R34">
        <v>0</v>
      </c>
      <c r="S34">
        <v>5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5</v>
      </c>
      <c r="AD34">
        <v>12</v>
      </c>
      <c r="AE34">
        <v>9</v>
      </c>
      <c r="AF34">
        <v>4</v>
      </c>
    </row>
    <row r="35" spans="1:32" x14ac:dyDescent="0.3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42</v>
      </c>
      <c r="O35">
        <v>8</v>
      </c>
      <c r="P35">
        <v>2</v>
      </c>
      <c r="Q35">
        <v>0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6</v>
      </c>
      <c r="AD35">
        <v>13</v>
      </c>
      <c r="AE35">
        <v>9</v>
      </c>
      <c r="AF35">
        <v>4</v>
      </c>
    </row>
    <row r="36" spans="1:32" x14ac:dyDescent="0.3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34</v>
      </c>
      <c r="O36">
        <v>9</v>
      </c>
      <c r="P36">
        <v>4</v>
      </c>
      <c r="Q36">
        <v>0</v>
      </c>
      <c r="R36">
        <v>5</v>
      </c>
      <c r="S36">
        <v>0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5</v>
      </c>
      <c r="AD36">
        <v>14</v>
      </c>
      <c r="AE36">
        <v>9</v>
      </c>
      <c r="AF36">
        <v>4</v>
      </c>
    </row>
    <row r="37" spans="1:32" x14ac:dyDescent="0.3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60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3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50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3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72</v>
      </c>
      <c r="O39">
        <v>13</v>
      </c>
      <c r="P39">
        <v>4</v>
      </c>
      <c r="Q39">
        <v>0</v>
      </c>
      <c r="R39">
        <v>9</v>
      </c>
      <c r="S39">
        <v>0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9</v>
      </c>
      <c r="AD39">
        <v>17</v>
      </c>
      <c r="AE39">
        <v>9</v>
      </c>
      <c r="AF39">
        <v>4</v>
      </c>
    </row>
    <row r="40" spans="1:32" x14ac:dyDescent="0.3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37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3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21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3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68</v>
      </c>
      <c r="O42">
        <v>14</v>
      </c>
      <c r="P42">
        <v>4</v>
      </c>
      <c r="Q42">
        <v>0</v>
      </c>
      <c r="R42">
        <v>10</v>
      </c>
      <c r="S42">
        <v>0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10</v>
      </c>
      <c r="AD42">
        <v>20</v>
      </c>
      <c r="AE42">
        <v>9</v>
      </c>
      <c r="AF42">
        <v>4</v>
      </c>
    </row>
    <row r="43" spans="1:32" x14ac:dyDescent="0.3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64</v>
      </c>
      <c r="O43">
        <v>12</v>
      </c>
      <c r="P43">
        <v>4</v>
      </c>
      <c r="Q43">
        <v>0</v>
      </c>
      <c r="R43">
        <v>8</v>
      </c>
      <c r="S43">
        <v>0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8</v>
      </c>
      <c r="AD43">
        <v>21</v>
      </c>
      <c r="AE43">
        <v>9</v>
      </c>
      <c r="AF43">
        <v>4</v>
      </c>
    </row>
    <row r="44" spans="1:32" x14ac:dyDescent="0.3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75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3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86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3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64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3">
      <c r="A47">
        <v>48</v>
      </c>
      <c r="B47" t="s">
        <v>15</v>
      </c>
      <c r="C47" t="s">
        <v>21</v>
      </c>
      <c r="D47" t="s">
        <v>2</v>
      </c>
      <c r="E47" t="s">
        <v>16</v>
      </c>
      <c r="F47">
        <v>0</v>
      </c>
      <c r="G47">
        <v>0</v>
      </c>
      <c r="H47">
        <v>1</v>
      </c>
      <c r="I47">
        <v>0</v>
      </c>
      <c r="J47">
        <v>8</v>
      </c>
      <c r="K47">
        <v>15</v>
      </c>
      <c r="L47">
        <v>30</v>
      </c>
      <c r="M47">
        <v>133</v>
      </c>
      <c r="N47">
        <v>58</v>
      </c>
      <c r="O47">
        <v>9</v>
      </c>
      <c r="P47">
        <v>0</v>
      </c>
      <c r="Q47">
        <v>3</v>
      </c>
      <c r="R47">
        <v>1</v>
      </c>
      <c r="S47">
        <v>5</v>
      </c>
      <c r="T47">
        <v>6</v>
      </c>
      <c r="U47" t="s">
        <v>47</v>
      </c>
      <c r="V47" t="s">
        <v>45</v>
      </c>
      <c r="W47" t="b">
        <v>1</v>
      </c>
      <c r="Z47">
        <v>48</v>
      </c>
      <c r="AB47">
        <v>5</v>
      </c>
      <c r="AD47">
        <v>25</v>
      </c>
      <c r="AE47">
        <v>9</v>
      </c>
      <c r="AF47">
        <v>4</v>
      </c>
    </row>
    <row r="48" spans="1:32" x14ac:dyDescent="0.3">
      <c r="A48">
        <v>48</v>
      </c>
      <c r="B48" t="s">
        <v>15</v>
      </c>
      <c r="C48" t="s">
        <v>21</v>
      </c>
      <c r="D48" t="s">
        <v>2</v>
      </c>
      <c r="E48" t="s">
        <v>16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10</v>
      </c>
      <c r="M48">
        <v>50</v>
      </c>
      <c r="N48">
        <v>30</v>
      </c>
      <c r="O48">
        <v>4</v>
      </c>
      <c r="P48">
        <v>0</v>
      </c>
      <c r="Q48">
        <v>1</v>
      </c>
      <c r="R48">
        <v>0</v>
      </c>
      <c r="S48">
        <v>3</v>
      </c>
      <c r="T48">
        <v>6</v>
      </c>
      <c r="U48" t="s">
        <v>47</v>
      </c>
      <c r="V48" t="s">
        <v>45</v>
      </c>
      <c r="W48" t="b">
        <v>1</v>
      </c>
      <c r="Z48">
        <v>48</v>
      </c>
      <c r="AB48">
        <v>3</v>
      </c>
      <c r="AD48">
        <v>26</v>
      </c>
      <c r="AE48">
        <v>9</v>
      </c>
      <c r="AF48">
        <v>4</v>
      </c>
    </row>
    <row r="49" spans="1:32" x14ac:dyDescent="0.3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60</v>
      </c>
      <c r="O49">
        <v>12</v>
      </c>
      <c r="P49">
        <v>3</v>
      </c>
      <c r="Q49">
        <v>0</v>
      </c>
      <c r="R49">
        <v>9</v>
      </c>
      <c r="S49">
        <v>0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9</v>
      </c>
      <c r="AD49">
        <v>27</v>
      </c>
      <c r="AE49">
        <v>9</v>
      </c>
      <c r="AF49">
        <v>5.2121073235638686</v>
      </c>
    </row>
    <row r="50" spans="1:32" x14ac:dyDescent="0.3">
      <c r="A50">
        <v>49</v>
      </c>
      <c r="B50" t="s">
        <v>15</v>
      </c>
      <c r="C50" t="s">
        <v>21</v>
      </c>
      <c r="D50" t="s">
        <v>2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10</v>
      </c>
      <c r="K50">
        <v>15</v>
      </c>
      <c r="L50">
        <v>20</v>
      </c>
      <c r="M50">
        <v>135</v>
      </c>
      <c r="N50">
        <v>80</v>
      </c>
      <c r="O50">
        <v>10</v>
      </c>
      <c r="P50">
        <v>0</v>
      </c>
      <c r="Q50">
        <v>2</v>
      </c>
      <c r="R50">
        <v>0</v>
      </c>
      <c r="S50">
        <v>8</v>
      </c>
      <c r="T50">
        <v>6</v>
      </c>
      <c r="U50" t="s">
        <v>47</v>
      </c>
      <c r="V50" t="s">
        <v>45</v>
      </c>
      <c r="W50" t="b">
        <v>1</v>
      </c>
      <c r="Z50">
        <v>49</v>
      </c>
      <c r="AB50">
        <v>8</v>
      </c>
      <c r="AD50">
        <v>28</v>
      </c>
      <c r="AE50">
        <v>9</v>
      </c>
      <c r="AF50">
        <v>5.2121073235638686</v>
      </c>
    </row>
    <row r="51" spans="1:32" x14ac:dyDescent="0.3">
      <c r="A51">
        <v>49</v>
      </c>
      <c r="B51" t="s">
        <v>15</v>
      </c>
      <c r="C51" t="s">
        <v>21</v>
      </c>
      <c r="D51" t="s">
        <v>2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9</v>
      </c>
      <c r="K51">
        <v>3</v>
      </c>
      <c r="L51">
        <v>30</v>
      </c>
      <c r="M51">
        <v>123</v>
      </c>
      <c r="N51">
        <v>60</v>
      </c>
      <c r="O51">
        <v>9</v>
      </c>
      <c r="P51">
        <v>0</v>
      </c>
      <c r="Q51">
        <v>3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1</v>
      </c>
      <c r="Z51">
        <v>49</v>
      </c>
      <c r="AB51">
        <v>6</v>
      </c>
      <c r="AD51">
        <v>29</v>
      </c>
      <c r="AE51">
        <v>9</v>
      </c>
      <c r="AF51">
        <v>5.2121073235638686</v>
      </c>
    </row>
    <row r="52" spans="1:32" x14ac:dyDescent="0.3">
      <c r="A52">
        <v>49</v>
      </c>
      <c r="B52" t="s">
        <v>15</v>
      </c>
      <c r="C52" t="s">
        <v>21</v>
      </c>
      <c r="D52" t="s">
        <v>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11</v>
      </c>
      <c r="K52">
        <v>15</v>
      </c>
      <c r="L52">
        <v>40</v>
      </c>
      <c r="M52">
        <v>165</v>
      </c>
      <c r="N52">
        <v>70</v>
      </c>
      <c r="O52">
        <v>11</v>
      </c>
      <c r="P52">
        <v>0</v>
      </c>
      <c r="Q52">
        <v>4</v>
      </c>
      <c r="R52">
        <v>0</v>
      </c>
      <c r="S52">
        <v>7</v>
      </c>
      <c r="T52">
        <v>6</v>
      </c>
      <c r="U52" t="s">
        <v>47</v>
      </c>
      <c r="V52" t="s">
        <v>45</v>
      </c>
      <c r="W52" t="b">
        <v>1</v>
      </c>
      <c r="Z52">
        <v>49</v>
      </c>
      <c r="AB52">
        <v>7</v>
      </c>
      <c r="AD52">
        <v>30</v>
      </c>
      <c r="AE52">
        <v>9</v>
      </c>
      <c r="AF52">
        <v>5.2121073235638686</v>
      </c>
    </row>
    <row r="53" spans="1:32" x14ac:dyDescent="0.3">
      <c r="A53">
        <v>49</v>
      </c>
      <c r="B53" t="s">
        <v>15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8</v>
      </c>
      <c r="K53">
        <v>15</v>
      </c>
      <c r="L53">
        <v>3</v>
      </c>
      <c r="M53">
        <v>98</v>
      </c>
      <c r="N53">
        <v>77</v>
      </c>
      <c r="O53">
        <v>8</v>
      </c>
      <c r="P53">
        <v>0</v>
      </c>
      <c r="Q53">
        <v>0</v>
      </c>
      <c r="R53">
        <v>0</v>
      </c>
      <c r="S53">
        <v>8</v>
      </c>
      <c r="T53">
        <v>6</v>
      </c>
      <c r="U53" t="s">
        <v>47</v>
      </c>
      <c r="V53" t="s">
        <v>45</v>
      </c>
      <c r="W53" t="b">
        <v>1</v>
      </c>
      <c r="Z53">
        <v>49</v>
      </c>
      <c r="AB53">
        <v>8</v>
      </c>
      <c r="AD53">
        <v>31</v>
      </c>
      <c r="AE53">
        <v>6.6026167060225731</v>
      </c>
      <c r="AF53">
        <v>5.2121073235638686</v>
      </c>
    </row>
    <row r="54" spans="1:32" x14ac:dyDescent="0.3">
      <c r="A54">
        <v>49</v>
      </c>
      <c r="B54" t="s">
        <v>15</v>
      </c>
      <c r="C54" t="s">
        <v>23</v>
      </c>
      <c r="D54" t="s">
        <v>77</v>
      </c>
      <c r="E54" t="s">
        <v>21</v>
      </c>
      <c r="F54">
        <v>0</v>
      </c>
      <c r="G54">
        <v>0</v>
      </c>
      <c r="H54">
        <v>6</v>
      </c>
      <c r="I54">
        <v>0</v>
      </c>
      <c r="J54">
        <v>2</v>
      </c>
      <c r="K54">
        <v>15</v>
      </c>
      <c r="L54">
        <v>23</v>
      </c>
      <c r="M54">
        <v>106</v>
      </c>
      <c r="N54">
        <v>45</v>
      </c>
      <c r="O54">
        <v>8</v>
      </c>
      <c r="P54">
        <v>0</v>
      </c>
      <c r="Q54">
        <v>2</v>
      </c>
      <c r="R54">
        <v>6</v>
      </c>
      <c r="S54">
        <v>0</v>
      </c>
      <c r="T54">
        <v>6</v>
      </c>
      <c r="U54" t="s">
        <v>46</v>
      </c>
      <c r="V54" t="s">
        <v>45</v>
      </c>
      <c r="W54" t="b">
        <v>0</v>
      </c>
      <c r="Z54">
        <v>49</v>
      </c>
      <c r="AA54">
        <v>6</v>
      </c>
      <c r="AD54">
        <v>32</v>
      </c>
      <c r="AE54">
        <v>6.6026167060225731</v>
      </c>
      <c r="AF54">
        <v>5.2121073235638686</v>
      </c>
    </row>
    <row r="55" spans="1:32" x14ac:dyDescent="0.3">
      <c r="AD55">
        <v>33</v>
      </c>
      <c r="AE55">
        <v>6.6026167060225731</v>
      </c>
      <c r="AF55">
        <v>5.2121073235638686</v>
      </c>
    </row>
    <row r="56" spans="1:32" x14ac:dyDescent="0.3">
      <c r="AD56">
        <v>34</v>
      </c>
      <c r="AE56">
        <v>6.6026167060225731</v>
      </c>
      <c r="AF56">
        <v>5.2121073235638686</v>
      </c>
    </row>
    <row r="57" spans="1:32" x14ac:dyDescent="0.3">
      <c r="AD57">
        <v>35</v>
      </c>
      <c r="AE57">
        <v>6.6026167060225731</v>
      </c>
      <c r="AF57">
        <v>5.2121073235638686</v>
      </c>
    </row>
    <row r="58" spans="1:32" x14ac:dyDescent="0.3">
      <c r="AD58">
        <v>36</v>
      </c>
      <c r="AE58">
        <v>6.6026167060225731</v>
      </c>
      <c r="AF58">
        <v>5.2121073235638686</v>
      </c>
    </row>
    <row r="59" spans="1:32" x14ac:dyDescent="0.3">
      <c r="AD59">
        <v>37</v>
      </c>
      <c r="AE59">
        <v>6.6026167060225731</v>
      </c>
      <c r="AF59">
        <v>5.2121073235638686</v>
      </c>
    </row>
    <row r="60" spans="1:32" x14ac:dyDescent="0.3">
      <c r="AD60">
        <v>38</v>
      </c>
      <c r="AE60">
        <v>6.6026167060225731</v>
      </c>
      <c r="AF60">
        <v>5.2121073235638686</v>
      </c>
    </row>
    <row r="61" spans="1:32" x14ac:dyDescent="0.3">
      <c r="AD61">
        <v>39</v>
      </c>
      <c r="AE61">
        <v>6.6026167060225731</v>
      </c>
      <c r="AF61">
        <v>5.2121073235638686</v>
      </c>
    </row>
    <row r="62" spans="1:32" x14ac:dyDescent="0.3">
      <c r="AD62">
        <v>40</v>
      </c>
      <c r="AE62">
        <v>6.6026167060225731</v>
      </c>
      <c r="AF62">
        <v>5.2121073235638686</v>
      </c>
    </row>
    <row r="63" spans="1:32" x14ac:dyDescent="0.3">
      <c r="AD63">
        <v>41</v>
      </c>
      <c r="AE63">
        <v>6.6026167060225731</v>
      </c>
      <c r="AF63">
        <v>5.2121073235638686</v>
      </c>
    </row>
    <row r="64" spans="1:32" x14ac:dyDescent="0.3">
      <c r="AD64">
        <v>42</v>
      </c>
      <c r="AE64">
        <v>6.6026167060225731</v>
      </c>
      <c r="AF64">
        <v>5.2121073235638686</v>
      </c>
    </row>
    <row r="65" spans="30:32" x14ac:dyDescent="0.3">
      <c r="AD65">
        <v>43</v>
      </c>
      <c r="AE65">
        <v>6.7630466807571006</v>
      </c>
      <c r="AF65">
        <v>5.1879183415142345</v>
      </c>
    </row>
    <row r="66" spans="30:32" x14ac:dyDescent="0.3">
      <c r="AD66">
        <v>44</v>
      </c>
      <c r="AE66">
        <v>6.7630466807571006</v>
      </c>
      <c r="AF66">
        <v>5.1879183415142345</v>
      </c>
    </row>
    <row r="67" spans="30:32" x14ac:dyDescent="0.3">
      <c r="AD67">
        <v>45</v>
      </c>
      <c r="AE67">
        <v>6.7630466807571006</v>
      </c>
      <c r="AF67">
        <v>5.1879183415142345</v>
      </c>
    </row>
    <row r="68" spans="30:32" x14ac:dyDescent="0.3">
      <c r="AD68">
        <v>46</v>
      </c>
      <c r="AE68">
        <v>6.7630466807571006</v>
      </c>
      <c r="AF68">
        <v>5.1879183415142345</v>
      </c>
    </row>
    <row r="69" spans="30:32" x14ac:dyDescent="0.3">
      <c r="AD69">
        <v>47</v>
      </c>
      <c r="AE69">
        <v>7.087955833253381</v>
      </c>
      <c r="AF69">
        <v>5.1879183415142345</v>
      </c>
    </row>
    <row r="70" spans="30:32" x14ac:dyDescent="0.3">
      <c r="AD70">
        <v>48</v>
      </c>
      <c r="AE70">
        <v>7.087955833253381</v>
      </c>
      <c r="AF70">
        <v>5.1879183415142345</v>
      </c>
    </row>
    <row r="71" spans="30:32" x14ac:dyDescent="0.3">
      <c r="AD71">
        <v>49</v>
      </c>
      <c r="AE71">
        <v>7.4468063891989669</v>
      </c>
      <c r="AF71">
        <v>4.8514955889311242</v>
      </c>
    </row>
    <row r="72" spans="30:32" x14ac:dyDescent="0.3">
      <c r="AD72">
        <v>50</v>
      </c>
      <c r="AE72">
        <v>7.2362457539061928</v>
      </c>
      <c r="AF72">
        <v>5.6846794508645404</v>
      </c>
    </row>
    <row r="73" spans="30:32" x14ac:dyDescent="0.3">
      <c r="AD73">
        <v>51</v>
      </c>
      <c r="AE73">
        <v>7.2362457539061928</v>
      </c>
      <c r="AF73">
        <v>5.6846794508645404</v>
      </c>
    </row>
    <row r="74" spans="30:32" x14ac:dyDescent="0.3">
      <c r="AD74">
        <v>52</v>
      </c>
      <c r="AE74">
        <v>7.2362457539061928</v>
      </c>
      <c r="AF74">
        <v>5.6846794508645404</v>
      </c>
    </row>
  </sheetData>
  <mergeCells count="20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Y2:AZ2"/>
    <mergeCell ref="BA2:BB2"/>
    <mergeCell ref="BC2:BD2"/>
    <mergeCell ref="AO2:AP2"/>
    <mergeCell ref="AQ2:AR2"/>
    <mergeCell ref="AS2:AT2"/>
    <mergeCell ref="AU2:AV2"/>
    <mergeCell ref="AW2:AX2"/>
  </mergeCells>
  <conditionalFormatting sqref="AO12 AQ12 AS12 AU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5 AQ15 AS15 AU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 AR10 AT10 AV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 AR13 AT13 AV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4 AR14 AT14 AV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 AR15 AT15 AV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U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 AO8 AS8 AU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 AO11 AS11 AU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 AY7 BA7 BC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 AY8 BA8 B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 AY9 BA9 BC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 AY16 BA16 B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 AY17 BA17 B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3 AZ13 BB13 BD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 AW4 BA4 BC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 AW5 BA5 B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 AW6 BA6 BC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 AW10 BA10 BC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 AW11 BA11 BC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 AW12 BA12 BC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 AW13 BA13 BC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 AW14 BA14 BC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 AW15 BA15 B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 AX4 BB4 BD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5 AX5 BB5 B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6 AX6 BB6 B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 AX7 BB7 BD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8 AX8 BB8 BD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 AX9 BB9 B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0 AX10 BB10 BD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1 AX11 BB11 B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 AX12 BB12 B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4 AX14 BD14 BB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5 AX15 BB15 B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6 AX16 BB16 B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7 AX17 BB17 B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74"/>
  <sheetViews>
    <sheetView topLeftCell="AK1" workbookViewId="0">
      <selection activeCell="AN2" sqref="AN2:BJ17"/>
    </sheetView>
  </sheetViews>
  <sheetFormatPr defaultRowHeight="14.4" x14ac:dyDescent="0.3"/>
  <cols>
    <col min="1" max="1" width="16.44140625" customWidth="1"/>
    <col min="40" max="40" width="17.5546875" customWidth="1"/>
  </cols>
  <sheetData>
    <row r="1" spans="1:62" ht="15" thickBot="1" x14ac:dyDescent="0.35"/>
    <row r="2" spans="1:62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0</v>
      </c>
      <c r="AP2" s="30"/>
      <c r="AQ2" s="30" t="s">
        <v>19</v>
      </c>
      <c r="AR2" s="30"/>
      <c r="AS2" s="30" t="s">
        <v>17</v>
      </c>
      <c r="AT2" s="30"/>
      <c r="AU2" s="30" t="s">
        <v>18</v>
      </c>
      <c r="AV2" s="30"/>
      <c r="AW2" s="30" t="s">
        <v>15</v>
      </c>
      <c r="AX2" s="30"/>
      <c r="AY2" s="30" t="s">
        <v>82</v>
      </c>
      <c r="AZ2" s="30"/>
      <c r="BA2" s="30" t="s">
        <v>83</v>
      </c>
      <c r="BB2" s="31"/>
      <c r="BC2" s="29" t="s">
        <v>84</v>
      </c>
      <c r="BD2" s="30"/>
      <c r="BE2" s="30" t="s">
        <v>21</v>
      </c>
      <c r="BF2" s="30"/>
      <c r="BG2" s="30" t="s">
        <v>85</v>
      </c>
      <c r="BH2" s="30"/>
      <c r="BI2" s="30" t="s">
        <v>50</v>
      </c>
      <c r="BJ2" s="31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>
        <v>3</v>
      </c>
      <c r="C4" s="7" t="e">
        <v>#NUM!</v>
      </c>
      <c r="D4" s="8" t="e">
        <v>#NUM!</v>
      </c>
      <c r="E4" s="7">
        <v>0.39379694969656387</v>
      </c>
      <c r="F4" s="8">
        <v>0.66880103416170567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-0.26911795433719915</v>
      </c>
      <c r="O4" s="8">
        <f t="shared" ref="O4:O17" si="1">(E4+F4)</f>
        <v>1.0681110698733853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  <c r="AN4" s="7" t="s">
        <v>3</v>
      </c>
      <c r="AO4">
        <v>0.40017911068962575</v>
      </c>
      <c r="AP4">
        <v>0.26764020307913339</v>
      </c>
      <c r="AQ4">
        <v>-0.58881031813917606</v>
      </c>
      <c r="AR4">
        <v>-0.39379694969656387</v>
      </c>
      <c r="AS4">
        <v>-8.5686233161052616E-2</v>
      </c>
      <c r="AT4">
        <v>-5.7307041351533028E-2</v>
      </c>
      <c r="AU4" t="e">
        <v>#NUM!</v>
      </c>
      <c r="AV4" t="e">
        <v>#NUM!</v>
      </c>
      <c r="AW4">
        <v>0.89783844295111326</v>
      </c>
      <c r="AX4">
        <v>0.60047527915584009</v>
      </c>
      <c r="AY4" t="e">
        <v>#NUM!</v>
      </c>
      <c r="AZ4" t="e">
        <v>#NUM!</v>
      </c>
      <c r="BA4" t="e">
        <v>#NUM!</v>
      </c>
      <c r="BB4" s="8" t="e">
        <v>#NUM!</v>
      </c>
      <c r="BC4" s="7">
        <v>0.80799302090618053</v>
      </c>
      <c r="BD4">
        <v>0.54038656797749418</v>
      </c>
      <c r="BE4">
        <v>-9.2389208469280823E-2</v>
      </c>
      <c r="BF4">
        <v>-6.1789998169636429E-2</v>
      </c>
      <c r="BG4">
        <v>3.0240083182627196E-2</v>
      </c>
      <c r="BH4">
        <v>2.0224598905677071E-2</v>
      </c>
      <c r="BI4" t="e">
        <v>#NUM!</v>
      </c>
      <c r="BJ4" s="8" t="e">
        <v>#NUM!</v>
      </c>
    </row>
    <row r="5" spans="1:62" x14ac:dyDescent="0.3">
      <c r="A5" t="s">
        <v>30</v>
      </c>
      <c r="C5" s="7" t="e">
        <v>#NUM!</v>
      </c>
      <c r="D5" s="8" t="e">
        <v>#NUM!</v>
      </c>
      <c r="E5" s="7">
        <v>3.242742483173364E-3</v>
      </c>
      <c r="F5" s="8">
        <v>5.685267895500784E-2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-6.9785352602777587E-2</v>
      </c>
      <c r="O5" s="8">
        <f t="shared" si="1"/>
        <v>8.1258251473144347E-2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  <c r="AN5" s="7" t="s">
        <v>30</v>
      </c>
      <c r="AO5">
        <v>1.4861800708590833</v>
      </c>
      <c r="AP5">
        <v>8.449331843788227E-2</v>
      </c>
      <c r="AQ5">
        <v>-5.7037637324700401E-2</v>
      </c>
      <c r="AR5">
        <v>-3.242742483173364E-3</v>
      </c>
      <c r="AS5">
        <v>-5.7037637324700401E-2</v>
      </c>
      <c r="AT5">
        <v>-3.242742483173364E-3</v>
      </c>
      <c r="AU5" t="e">
        <v>#NUM!</v>
      </c>
      <c r="AV5" t="e">
        <v>#NUM!</v>
      </c>
      <c r="AW5">
        <v>-5.7037637324700401E-2</v>
      </c>
      <c r="AX5">
        <v>-3.242742483173364E-3</v>
      </c>
      <c r="AY5" t="e">
        <v>#NUM!</v>
      </c>
      <c r="AZ5" t="e">
        <v>#NUM!</v>
      </c>
      <c r="BA5" t="e">
        <v>#NUM!</v>
      </c>
      <c r="BB5" s="8" t="e">
        <v>#NUM!</v>
      </c>
      <c r="BC5" s="7">
        <v>1.1006295744179142</v>
      </c>
      <c r="BD5">
        <v>6.257373984276858E-2</v>
      </c>
      <c r="BE5">
        <v>-5.7037637324700401E-2</v>
      </c>
      <c r="BF5">
        <v>-3.242742483173364E-3</v>
      </c>
      <c r="BG5">
        <v>-5.7037637324700401E-2</v>
      </c>
      <c r="BH5">
        <v>-3.242742483173364E-3</v>
      </c>
      <c r="BI5" t="e">
        <v>#NUM!</v>
      </c>
      <c r="BJ5" s="8" t="e">
        <v>#NUM!</v>
      </c>
    </row>
    <row r="6" spans="1:62" x14ac:dyDescent="0.3">
      <c r="A6" t="s">
        <v>31</v>
      </c>
      <c r="C6" s="7" t="e">
        <v>#NUM!</v>
      </c>
      <c r="D6" s="8" t="e">
        <v>#NUM!</v>
      </c>
      <c r="E6" s="7">
        <v>5.6981906685148944</v>
      </c>
      <c r="F6" s="8">
        <v>4.158078017666277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1.6139428707700763</v>
      </c>
      <c r="O6" s="8">
        <f t="shared" si="1"/>
        <v>9.8985957226055703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  <c r="AN6" s="7" t="s">
        <v>31</v>
      </c>
      <c r="AO6">
        <v>0.66059123309013146</v>
      </c>
      <c r="AP6">
        <v>2.7467898849751355</v>
      </c>
      <c r="AQ6">
        <v>0.79407103894078623</v>
      </c>
      <c r="AR6">
        <v>3.3018093314851056</v>
      </c>
      <c r="AS6">
        <v>-0.11331289169258825</v>
      </c>
      <c r="AT6">
        <v>-0.47116384406515088</v>
      </c>
      <c r="AU6" t="e">
        <v>#NUM!</v>
      </c>
      <c r="AV6" t="e">
        <v>#NUM!</v>
      </c>
      <c r="AW6">
        <v>0.53362155153751445</v>
      </c>
      <c r="AX6">
        <v>2.2188400432011113</v>
      </c>
      <c r="AY6" t="e">
        <v>#NUM!</v>
      </c>
      <c r="AZ6" t="e">
        <v>#NUM!</v>
      </c>
      <c r="BA6" t="e">
        <v>#NUM!</v>
      </c>
      <c r="BB6" s="8" t="e">
        <v>#NUM!</v>
      </c>
      <c r="BC6" s="7">
        <v>0.52374580863355069</v>
      </c>
      <c r="BD6">
        <v>2.1777759337240159</v>
      </c>
      <c r="BE6">
        <v>-0.28924429375852889</v>
      </c>
      <c r="BF6">
        <v>-1.202700339612746</v>
      </c>
      <c r="BG6">
        <v>0.34700793970774763</v>
      </c>
      <c r="BH6">
        <v>1.4428860860544503</v>
      </c>
      <c r="BI6" t="e">
        <v>#NUM!</v>
      </c>
      <c r="BJ6" s="8" t="e">
        <v>#NUM!</v>
      </c>
    </row>
    <row r="7" spans="1:62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  <c r="AN7" s="7" t="s">
        <v>32</v>
      </c>
      <c r="AO7" t="e">
        <v>#NUM!</v>
      </c>
      <c r="AP7">
        <v>0</v>
      </c>
      <c r="AQ7" t="e">
        <v>#NUM!</v>
      </c>
      <c r="AR7">
        <v>0</v>
      </c>
      <c r="AS7" t="e">
        <v>#NUM!</v>
      </c>
      <c r="AT7">
        <v>0</v>
      </c>
      <c r="AU7" t="e">
        <v>#NUM!</v>
      </c>
      <c r="AV7" t="e">
        <v>#NUM!</v>
      </c>
      <c r="AW7" t="e">
        <v>#NUM!</v>
      </c>
      <c r="AX7">
        <v>0</v>
      </c>
      <c r="AY7" t="e">
        <v>#NUM!</v>
      </c>
      <c r="AZ7" t="e">
        <v>#NUM!</v>
      </c>
      <c r="BA7" t="e">
        <v>#NUM!</v>
      </c>
      <c r="BB7" s="8" t="e">
        <v>#NUM!</v>
      </c>
      <c r="BC7" s="7" t="e">
        <v>#NUM!</v>
      </c>
      <c r="BD7">
        <v>0</v>
      </c>
      <c r="BE7" t="e">
        <v>#NUM!</v>
      </c>
      <c r="BF7">
        <v>0</v>
      </c>
      <c r="BG7" t="e">
        <v>#NUM!</v>
      </c>
      <c r="BH7">
        <v>0</v>
      </c>
      <c r="BI7" t="e">
        <v>#NUM!</v>
      </c>
      <c r="BJ7" s="8" t="e">
        <v>#NUM!</v>
      </c>
    </row>
    <row r="8" spans="1:62" x14ac:dyDescent="0.3">
      <c r="A8" t="s">
        <v>33</v>
      </c>
      <c r="C8" s="7" t="e">
        <v>#NUM!</v>
      </c>
      <c r="D8" s="8" t="e">
        <v>#NUM!</v>
      </c>
      <c r="E8" s="7">
        <v>4.0547415509890135</v>
      </c>
      <c r="F8" s="8">
        <v>3.633735596937786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0.34280206573547867</v>
      </c>
      <c r="O8" s="8">
        <f t="shared" si="1"/>
        <v>7.5878671386446435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  <c r="AN8" s="7" t="s">
        <v>33</v>
      </c>
      <c r="AO8">
        <v>-0.81560649249013362</v>
      </c>
      <c r="AP8">
        <v>-2.9636983448549694</v>
      </c>
      <c r="AQ8">
        <v>-0.84066148168933885</v>
      </c>
      <c r="AR8">
        <v>-3.0547415509890135</v>
      </c>
      <c r="AS8">
        <v>0.15475475288826401</v>
      </c>
      <c r="AT8">
        <v>0.56233785436539563</v>
      </c>
      <c r="AU8" t="e">
        <v>#NUM!</v>
      </c>
      <c r="AV8" t="e">
        <v>#NUM!</v>
      </c>
      <c r="AW8">
        <v>-0.8587657088919578</v>
      </c>
      <c r="AX8">
        <v>-3.1205275258302194</v>
      </c>
      <c r="AY8" t="e">
        <v>#NUM!</v>
      </c>
      <c r="AZ8" t="e">
        <v>#NUM!</v>
      </c>
      <c r="BA8" t="e">
        <v>#NUM!</v>
      </c>
      <c r="BB8" s="8" t="e">
        <v>#NUM!</v>
      </c>
      <c r="BC8" s="7">
        <v>-1.0977477480817841</v>
      </c>
      <c r="BD8">
        <v>-3.9889250686630717</v>
      </c>
      <c r="BE8">
        <v>0.35744195106027521</v>
      </c>
      <c r="BF8">
        <v>1.2988495414066161</v>
      </c>
      <c r="BG8">
        <v>-0.37215064671452769</v>
      </c>
      <c r="BH8">
        <v>-1.3522970523899973</v>
      </c>
      <c r="BI8" t="e">
        <v>#NUM!</v>
      </c>
      <c r="BJ8" s="8" t="e">
        <v>#NUM!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>
        <v>12.398688409595442</v>
      </c>
      <c r="F9" s="6">
        <v>4.9445846230478825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7.4206481376859106</v>
      </c>
      <c r="O9" s="6">
        <f t="shared" si="1"/>
        <v>17.337004719622328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  <c r="AN9" s="5" t="s">
        <v>12</v>
      </c>
      <c r="AO9" s="4">
        <v>-8.2637850574905303E-2</v>
      </c>
      <c r="AP9" s="4">
        <v>-0.40860984523440536</v>
      </c>
      <c r="AQ9" s="4">
        <v>0.52609304698300186</v>
      </c>
      <c r="AR9" s="4">
        <v>2.6013115904045581</v>
      </c>
      <c r="AS9" s="4">
        <v>4.344767280786143E-2</v>
      </c>
      <c r="AT9" s="4">
        <v>0.21483069487296724</v>
      </c>
      <c r="AU9" s="4" t="e">
        <v>#NUM!</v>
      </c>
      <c r="AV9" s="4" t="e">
        <v>#NUM!</v>
      </c>
      <c r="AW9" s="4">
        <v>-0.59362707498122402</v>
      </c>
      <c r="AX9" s="4">
        <v>-2.9352393067770528</v>
      </c>
      <c r="AY9" s="4" t="e">
        <v>#NUM!</v>
      </c>
      <c r="AZ9" s="4" t="e">
        <v>#NUM!</v>
      </c>
      <c r="BA9" s="4" t="e">
        <v>#NUM!</v>
      </c>
      <c r="BB9" s="6" t="e">
        <v>#NUM!</v>
      </c>
      <c r="BC9" s="5">
        <v>0.52609304698300186</v>
      </c>
      <c r="BD9" s="4">
        <v>2.6013115904045581</v>
      </c>
      <c r="BE9" s="4">
        <v>-0.20859106696253324</v>
      </c>
      <c r="BF9" s="4">
        <v>-1.031396182208093</v>
      </c>
      <c r="BG9" s="4">
        <v>0.2315805546418524</v>
      </c>
      <c r="BH9" s="4">
        <v>1.1450696494790034</v>
      </c>
      <c r="BI9" s="4" t="e">
        <v>#NUM!</v>
      </c>
      <c r="BJ9" s="6" t="e">
        <v>#NUM!</v>
      </c>
    </row>
    <row r="10" spans="1:62" x14ac:dyDescent="0.3">
      <c r="A10" t="s">
        <v>13</v>
      </c>
      <c r="C10" s="7" t="e">
        <v>#NUM!</v>
      </c>
      <c r="D10" s="8" t="e">
        <v>#NUM!</v>
      </c>
      <c r="E10" s="7">
        <v>26.082952343399121</v>
      </c>
      <c r="F10" s="8">
        <v>8.6761397559946012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17.527714481481919</v>
      </c>
      <c r="O10" s="8">
        <f t="shared" si="1"/>
        <v>34.741115289367968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  <c r="AN10" s="7" t="s">
        <v>13</v>
      </c>
      <c r="AO10">
        <v>9.2324764096147649E-2</v>
      </c>
      <c r="AP10">
        <v>0.80102255623740959</v>
      </c>
      <c r="AQ10">
        <v>-9.5609736279094696E-3</v>
      </c>
      <c r="AR10">
        <v>-8.2952343399121276E-2</v>
      </c>
      <c r="AS10">
        <v>3.2714121579954264E-2</v>
      </c>
      <c r="AT10">
        <v>0.28383229082228212</v>
      </c>
      <c r="AU10" t="e">
        <v>#NUM!</v>
      </c>
      <c r="AV10" t="e">
        <v>#NUM!</v>
      </c>
      <c r="AW10">
        <v>-0.35985696538967549</v>
      </c>
      <c r="AX10">
        <v>-3.1221693238889365</v>
      </c>
      <c r="AY10" t="e">
        <v>#NUM!</v>
      </c>
      <c r="AZ10" t="e">
        <v>#NUM!</v>
      </c>
      <c r="BA10" t="e">
        <v>#NUM!</v>
      </c>
      <c r="BB10" s="8" t="e">
        <v>#NUM!</v>
      </c>
      <c r="BC10" s="7">
        <v>-0.27858641863835709</v>
      </c>
      <c r="BD10">
        <v>-2.4170547022284055</v>
      </c>
      <c r="BE10">
        <v>3.5029936853085183E-2</v>
      </c>
      <c r="BF10">
        <v>0.3039246277810328</v>
      </c>
      <c r="BG10">
        <v>-1.4959052022113657E-2</v>
      </c>
      <c r="BH10">
        <v>-0.12978682596105173</v>
      </c>
      <c r="BI10" t="e">
        <v>#NUM!</v>
      </c>
      <c r="BJ10" s="8" t="e">
        <v>#NUM!</v>
      </c>
    </row>
    <row r="11" spans="1:62" x14ac:dyDescent="0.3">
      <c r="A11" t="s">
        <v>14</v>
      </c>
      <c r="C11" s="7" t="e">
        <v>#NUM!</v>
      </c>
      <c r="D11" s="8" t="e">
        <v>#NUM!</v>
      </c>
      <c r="E11" s="7">
        <v>125.41514648032968</v>
      </c>
      <c r="F11" s="8">
        <v>22.200929162213352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103.00394764022363</v>
      </c>
      <c r="O11" s="8">
        <f t="shared" si="1"/>
        <v>147.07341360529472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  <c r="AN11" s="7" t="s">
        <v>14</v>
      </c>
      <c r="AO11">
        <v>-0.28814100216686839</v>
      </c>
      <c r="AP11">
        <v>-6.3969979778358095</v>
      </c>
      <c r="AQ11">
        <v>-0.10878582885802517</v>
      </c>
      <c r="AR11">
        <v>-2.4151464803296818</v>
      </c>
      <c r="AS11">
        <v>0.10022759443688233</v>
      </c>
      <c r="AT11">
        <v>2.2251457241922736</v>
      </c>
      <c r="AU11" t="e">
        <v>#NUM!</v>
      </c>
      <c r="AV11" t="e">
        <v>#NUM!</v>
      </c>
      <c r="AW11">
        <v>-0.82537013748813226</v>
      </c>
      <c r="AX11">
        <v>-18.323983954980321</v>
      </c>
      <c r="AY11" t="e">
        <v>#NUM!</v>
      </c>
      <c r="AZ11" t="e">
        <v>#NUM!</v>
      </c>
      <c r="BA11" t="e">
        <v>#NUM!</v>
      </c>
      <c r="BB11" s="8" t="e">
        <v>#NUM!</v>
      </c>
      <c r="BC11" s="7">
        <v>-0.94373159250455307</v>
      </c>
      <c r="BD11">
        <v>-20.951718233336379</v>
      </c>
      <c r="BE11">
        <v>0.11273718132145298</v>
      </c>
      <c r="BF11">
        <v>2.50287017646518</v>
      </c>
      <c r="BG11">
        <v>-4.2210881230267623E-2</v>
      </c>
      <c r="BH11">
        <v>-0.93712078406777266</v>
      </c>
      <c r="BI11" t="e">
        <v>#NUM!</v>
      </c>
      <c r="BJ11" s="8" t="e">
        <v>#NUM!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>
        <v>60.850553383935981</v>
      </c>
      <c r="F12" s="6">
        <v>13.695714823550373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46.68544498375303</v>
      </c>
      <c r="O12" s="6">
        <f t="shared" si="1"/>
        <v>74.096603862757348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  <c r="AN12" s="5" t="s">
        <v>34</v>
      </c>
      <c r="AO12" s="4">
        <v>-0.55421957472596772</v>
      </c>
      <c r="AP12" s="4">
        <v>-7.5904332450762197</v>
      </c>
      <c r="AQ12" s="4">
        <v>-0.35416576983592307</v>
      </c>
      <c r="AR12" s="4">
        <v>-4.8505533839359813</v>
      </c>
      <c r="AS12" s="4">
        <v>0.10533590004327548</v>
      </c>
      <c r="AT12" s="4">
        <v>1.4426504476747084</v>
      </c>
      <c r="AU12" s="4" t="e">
        <v>#NUM!</v>
      </c>
      <c r="AV12" s="4" t="e">
        <v>#NUM!</v>
      </c>
      <c r="AW12" s="4">
        <v>-0.66768373306818396</v>
      </c>
      <c r="AX12" s="4">
        <v>-9.1444060004253771</v>
      </c>
      <c r="AY12" s="4" t="e">
        <v>#NUM!</v>
      </c>
      <c r="AZ12" s="4" t="e">
        <v>#NUM!</v>
      </c>
      <c r="BA12" s="4" t="e">
        <v>#NUM!</v>
      </c>
      <c r="BB12" s="6" t="e">
        <v>#NUM!</v>
      </c>
      <c r="BC12" s="5">
        <v>-1.366772064141998</v>
      </c>
      <c r="BD12" s="4">
        <v>-18.718920419284103</v>
      </c>
      <c r="BE12" s="4">
        <v>0.21367392215841938</v>
      </c>
      <c r="BF12" s="4">
        <v>2.9264171031112127</v>
      </c>
      <c r="BG12" s="4">
        <v>-0.13307934672315161</v>
      </c>
      <c r="BH12" s="4">
        <v>-1.8226167816246672</v>
      </c>
      <c r="BI12" s="4" t="e">
        <v>#NUM!</v>
      </c>
      <c r="BJ12" s="6" t="e">
        <v>#NUM!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>
        <v>10.149971911683647</v>
      </c>
      <c r="F13" s="6">
        <v>1.9123538168792764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8.2246168003461388</v>
      </c>
      <c r="O13" s="6">
        <f t="shared" si="1"/>
        <v>12.029057011816191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  <c r="AN13" s="5" t="s">
        <v>25</v>
      </c>
      <c r="AO13" s="4">
        <v>7.0711319444980922E-2</v>
      </c>
      <c r="AP13" s="4">
        <v>0.13522506163717907</v>
      </c>
      <c r="AQ13" s="4">
        <v>-7.8422680133732867E-2</v>
      </c>
      <c r="AR13" s="4">
        <v>-0.14997191168364665</v>
      </c>
      <c r="AS13" s="4">
        <v>1.601389146466416E-2</v>
      </c>
      <c r="AT13" s="4">
        <v>3.0624226465540971E-2</v>
      </c>
      <c r="AU13" s="4" t="e">
        <v>#NUM!</v>
      </c>
      <c r="AV13" s="4" t="e">
        <v>#NUM!</v>
      </c>
      <c r="AW13" s="4">
        <v>-0.15920429748365092</v>
      </c>
      <c r="AX13" s="4">
        <v>-0.30445494595644362</v>
      </c>
      <c r="AY13" s="4" t="e">
        <v>#NUM!</v>
      </c>
      <c r="AZ13" s="4" t="e">
        <v>#NUM!</v>
      </c>
      <c r="BA13" s="4" t="e">
        <v>#NUM!</v>
      </c>
      <c r="BB13" s="6" t="e">
        <v>#NUM!</v>
      </c>
      <c r="BC13" s="5">
        <v>-0.6317810106345314</v>
      </c>
      <c r="BD13" s="4">
        <v>-1.2081888271187928</v>
      </c>
      <c r="BE13" s="4">
        <v>1.6271288747098479E-2</v>
      </c>
      <c r="BF13" s="4">
        <v>3.1116461141058593E-2</v>
      </c>
      <c r="BG13" s="4">
        <v>5.6250516581966316E-2</v>
      </c>
      <c r="BH13" s="4">
        <v>0.10757089008695431</v>
      </c>
      <c r="BI13" s="4" t="e">
        <v>#NUM!</v>
      </c>
      <c r="BJ13" s="6" t="e">
        <v>#NUM!</v>
      </c>
    </row>
    <row r="14" spans="1:62" x14ac:dyDescent="0.3">
      <c r="A14" t="s">
        <v>35</v>
      </c>
      <c r="C14" s="7" t="e">
        <v>#NUM!</v>
      </c>
      <c r="D14" s="8" t="e">
        <v>#NUM!</v>
      </c>
      <c r="E14" s="7">
        <v>1.0446292224707627</v>
      </c>
      <c r="F14" s="8">
        <v>1.4916425827497917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-0.41425274209867657</v>
      </c>
      <c r="O14" s="8">
        <f t="shared" si="1"/>
        <v>2.5935375146292636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  <c r="AN14" s="7" t="s">
        <v>35</v>
      </c>
      <c r="AO14">
        <v>1.0586521304341512</v>
      </c>
      <c r="AP14">
        <v>1.5791305980743666</v>
      </c>
      <c r="AQ14">
        <v>0.6404823706279853</v>
      </c>
      <c r="AR14">
        <v>0.95537077752923727</v>
      </c>
      <c r="AS14">
        <v>-0.10358141332842763</v>
      </c>
      <c r="AT14">
        <v>-0.15450644690208948</v>
      </c>
      <c r="AU14" t="e">
        <v>#NUM!</v>
      </c>
      <c r="AV14" t="e">
        <v>#NUM!</v>
      </c>
      <c r="AW14">
        <v>0.32349304007713814</v>
      </c>
      <c r="AX14">
        <v>0.48253599380224421</v>
      </c>
      <c r="AY14" t="e">
        <v>#NUM!</v>
      </c>
      <c r="AZ14" t="e">
        <v>#NUM!</v>
      </c>
      <c r="BA14" t="e">
        <v>#NUM!</v>
      </c>
      <c r="BB14" s="8" t="e">
        <v>#NUM!</v>
      </c>
      <c r="BC14" s="7">
        <v>1.2277320324230367</v>
      </c>
      <c r="BD14">
        <v>1.8313373797681494</v>
      </c>
      <c r="BE14">
        <v>-0.43719801591042773</v>
      </c>
      <c r="BF14">
        <v>-0.65214317762571494</v>
      </c>
      <c r="BG14">
        <v>0.46965010422482129</v>
      </c>
      <c r="BH14">
        <v>0.70055009445462124</v>
      </c>
      <c r="BI14" t="e">
        <v>#NUM!</v>
      </c>
      <c r="BJ14" s="8" t="e">
        <v>#NUM!</v>
      </c>
    </row>
    <row r="15" spans="1:62" x14ac:dyDescent="0.3">
      <c r="A15" t="s">
        <v>36</v>
      </c>
      <c r="C15" s="7" t="e">
        <v>#NUM!</v>
      </c>
      <c r="D15" s="8" t="e">
        <v>#NUM!</v>
      </c>
      <c r="E15" s="7">
        <v>1.6525467750391292</v>
      </c>
      <c r="F15" s="8">
        <v>1.3038893721500922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0.3246305428763232</v>
      </c>
      <c r="O15" s="8">
        <f t="shared" si="1"/>
        <v>2.9281937298479042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  <c r="AN15" s="7" t="s">
        <v>36</v>
      </c>
      <c r="AO15">
        <v>-0.81537373048639139</v>
      </c>
      <c r="AP15">
        <v>-1.0631571415115793</v>
      </c>
      <c r="AQ15">
        <v>-0.50046176384050911</v>
      </c>
      <c r="AR15">
        <v>-0.65254677503912917</v>
      </c>
      <c r="AS15">
        <v>0.1105639853013401</v>
      </c>
      <c r="AT15">
        <v>0.14416320537697636</v>
      </c>
      <c r="AU15" t="e">
        <v>#NUM!</v>
      </c>
      <c r="AV15" t="e">
        <v>#NUM!</v>
      </c>
      <c r="AW15">
        <v>-0.55091541140167155</v>
      </c>
      <c r="AX15">
        <v>-0.71833274988033524</v>
      </c>
      <c r="AY15" t="e">
        <v>#NUM!</v>
      </c>
      <c r="AZ15" t="e">
        <v>#NUM!</v>
      </c>
      <c r="BA15" t="e">
        <v>#NUM!</v>
      </c>
      <c r="BB15" s="8" t="e">
        <v>#NUM!</v>
      </c>
      <c r="BC15" s="7">
        <v>-1.216920949433536</v>
      </c>
      <c r="BD15">
        <v>-1.5867302927131872</v>
      </c>
      <c r="BE15">
        <v>0.36704720963333509</v>
      </c>
      <c r="BF15">
        <v>0.47858895571825255</v>
      </c>
      <c r="BG15">
        <v>-0.37087018491247259</v>
      </c>
      <c r="BH15">
        <v>-0.4835736925547125</v>
      </c>
      <c r="BI15" t="e">
        <v>#NUM!</v>
      </c>
      <c r="BJ15" s="8" t="e">
        <v>#NUM!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>
        <v>7.7300675798427649</v>
      </c>
      <c r="F16" s="6">
        <v>1.5283905154239779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6.1727670743709577</v>
      </c>
      <c r="O16" s="6">
        <f t="shared" si="1"/>
        <v>9.2102753616122719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  <c r="AN16" s="5" t="s">
        <v>37</v>
      </c>
      <c r="AO16" s="4">
        <v>-3.19556275022903E-2</v>
      </c>
      <c r="AP16" s="4">
        <v>-4.884067798892211E-2</v>
      </c>
      <c r="AQ16" s="4">
        <v>-0.47767083901344615</v>
      </c>
      <c r="AR16" s="4">
        <v>-0.73006757984276494</v>
      </c>
      <c r="AS16" s="4">
        <v>8.1760344185836775E-2</v>
      </c>
      <c r="AT16" s="4">
        <v>0.12496173459143289</v>
      </c>
      <c r="AU16" s="4" t="e">
        <v>#NUM!</v>
      </c>
      <c r="AV16" s="4" t="e">
        <v>#NUM!</v>
      </c>
      <c r="AW16" s="4">
        <v>-0.22633603915776801</v>
      </c>
      <c r="AX16" s="4">
        <v>-0.34592985554736266</v>
      </c>
      <c r="AY16" s="4" t="e">
        <v>#NUM!</v>
      </c>
      <c r="AZ16" s="4" t="e">
        <v>#NUM!</v>
      </c>
      <c r="BA16" s="4" t="e">
        <v>#NUM!</v>
      </c>
      <c r="BB16" s="6" t="e">
        <v>#NUM!</v>
      </c>
      <c r="BC16" s="5">
        <v>-1.1319538837643484</v>
      </c>
      <c r="BD16" s="4">
        <v>-1.7300675798427658</v>
      </c>
      <c r="BE16" s="4">
        <v>0.55806726805914675</v>
      </c>
      <c r="BF16" s="4">
        <v>0.85294471947017048</v>
      </c>
      <c r="BG16" s="4">
        <v>-0.24471357844349956</v>
      </c>
      <c r="BH16" s="4">
        <v>-0.37401791228850634</v>
      </c>
      <c r="BI16" s="4" t="e">
        <v>#NUM!</v>
      </c>
      <c r="BJ16" s="6" t="e">
        <v>#NUM!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6.0304736321665287</v>
      </c>
      <c r="F17" s="19">
        <v>0.85917534890225833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5.1005526688442444</v>
      </c>
      <c r="O17" s="19">
        <f t="shared" si="1"/>
        <v>6.8807886426904457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  <c r="AN17" s="18" t="s">
        <v>38</v>
      </c>
      <c r="AO17" s="24">
        <v>-2.3632819944855283</v>
      </c>
      <c r="AP17" s="24">
        <v>-2.0304736321665287</v>
      </c>
      <c r="AQ17" s="24" t="e">
        <v>#NUM!</v>
      </c>
      <c r="AR17" s="24" t="e">
        <v>#NUM!</v>
      </c>
      <c r="AS17" s="24">
        <v>3.3305517385328352E-2</v>
      </c>
      <c r="AT17" s="24">
        <v>2.861527951990972E-2</v>
      </c>
      <c r="AU17" s="24" t="e">
        <v>#NUM!</v>
      </c>
      <c r="AV17" s="24" t="e">
        <v>#NUM!</v>
      </c>
      <c r="AW17" s="24" t="e">
        <v>#NUM!</v>
      </c>
      <c r="AX17" s="24" t="e">
        <v>#NUM!</v>
      </c>
      <c r="AY17" s="24" t="e">
        <v>#NUM!</v>
      </c>
      <c r="AZ17" s="24" t="e">
        <v>#NUM!</v>
      </c>
      <c r="BA17" s="24" t="e">
        <v>#NUM!</v>
      </c>
      <c r="BB17" s="19" t="e">
        <v>#NUM!</v>
      </c>
      <c r="BC17" s="18" t="e">
        <v>#NUM!</v>
      </c>
      <c r="BD17" s="24" t="e">
        <v>#NUM!</v>
      </c>
      <c r="BE17" s="24">
        <v>-0.30532925446937953</v>
      </c>
      <c r="BF17" s="24">
        <v>-0.26233136873879559</v>
      </c>
      <c r="BG17" s="24">
        <v>0.93182309039056355</v>
      </c>
      <c r="BH17" s="24">
        <v>0.80059942880149304</v>
      </c>
      <c r="BI17" s="24" t="e">
        <v>#NUM!</v>
      </c>
      <c r="BJ17" s="19" t="e">
        <v>#NUM!</v>
      </c>
    </row>
    <row r="20" spans="1:62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6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3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37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62" x14ac:dyDescent="0.3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57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62" x14ac:dyDescent="0.3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61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62" x14ac:dyDescent="0.3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45</v>
      </c>
      <c r="O25">
        <v>9</v>
      </c>
      <c r="P25">
        <v>3</v>
      </c>
      <c r="Q25">
        <v>0</v>
      </c>
      <c r="R25">
        <v>6</v>
      </c>
      <c r="S25">
        <v>0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6</v>
      </c>
      <c r="AD25">
        <v>3</v>
      </c>
      <c r="AE25">
        <v>0</v>
      </c>
      <c r="AF25">
        <v>0</v>
      </c>
    </row>
    <row r="26" spans="1:62" x14ac:dyDescent="0.3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25</v>
      </c>
      <c r="O26">
        <v>8</v>
      </c>
      <c r="P26">
        <v>2</v>
      </c>
      <c r="Q26">
        <v>1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5</v>
      </c>
      <c r="AD26">
        <v>4</v>
      </c>
      <c r="AE26">
        <v>0</v>
      </c>
      <c r="AF26">
        <v>0</v>
      </c>
    </row>
    <row r="27" spans="1:62" x14ac:dyDescent="0.3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16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62" x14ac:dyDescent="0.3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61</v>
      </c>
      <c r="O28">
        <v>11</v>
      </c>
      <c r="P28">
        <v>2</v>
      </c>
      <c r="Q28">
        <v>1</v>
      </c>
      <c r="R28">
        <v>8</v>
      </c>
      <c r="S28">
        <v>0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8</v>
      </c>
      <c r="AD28">
        <v>6</v>
      </c>
      <c r="AE28">
        <v>0</v>
      </c>
      <c r="AF28">
        <v>0</v>
      </c>
    </row>
    <row r="29" spans="1:62" x14ac:dyDescent="0.3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44</v>
      </c>
      <c r="O29">
        <v>10</v>
      </c>
      <c r="P29">
        <v>3</v>
      </c>
      <c r="Q29">
        <v>1</v>
      </c>
      <c r="R29">
        <v>6</v>
      </c>
      <c r="S29">
        <v>0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62" x14ac:dyDescent="0.3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56</v>
      </c>
      <c r="O30">
        <v>11</v>
      </c>
      <c r="P30">
        <v>3</v>
      </c>
      <c r="Q30">
        <v>1</v>
      </c>
      <c r="R30">
        <v>7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7</v>
      </c>
      <c r="AD30">
        <v>8</v>
      </c>
      <c r="AE30">
        <v>5</v>
      </c>
      <c r="AF30">
        <v>6</v>
      </c>
    </row>
    <row r="31" spans="1:62" x14ac:dyDescent="0.3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40</v>
      </c>
      <c r="O31">
        <v>8</v>
      </c>
      <c r="P31">
        <v>3</v>
      </c>
      <c r="Q31">
        <v>1</v>
      </c>
      <c r="R31">
        <v>0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4</v>
      </c>
      <c r="AD31">
        <v>9</v>
      </c>
      <c r="AE31">
        <v>5.2008255587611059</v>
      </c>
      <c r="AF31">
        <v>6</v>
      </c>
    </row>
    <row r="32" spans="1:62" x14ac:dyDescent="0.3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48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5.2008255587611059</v>
      </c>
      <c r="AF32">
        <v>6</v>
      </c>
    </row>
    <row r="33" spans="1:32" x14ac:dyDescent="0.3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40</v>
      </c>
      <c r="O33">
        <v>9</v>
      </c>
      <c r="P33">
        <v>3</v>
      </c>
      <c r="Q33">
        <v>1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5</v>
      </c>
      <c r="AD33">
        <v>11</v>
      </c>
      <c r="AE33">
        <v>5.2008255587611059</v>
      </c>
      <c r="AF33">
        <v>6</v>
      </c>
    </row>
    <row r="34" spans="1:32" x14ac:dyDescent="0.3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47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5.2008255587611059</v>
      </c>
      <c r="AF34">
        <v>6</v>
      </c>
    </row>
    <row r="35" spans="1:32" x14ac:dyDescent="0.3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37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5.2008255587611059</v>
      </c>
      <c r="AF35">
        <v>6</v>
      </c>
    </row>
    <row r="36" spans="1:32" x14ac:dyDescent="0.3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42</v>
      </c>
      <c r="O36">
        <v>8</v>
      </c>
      <c r="P36">
        <v>2</v>
      </c>
      <c r="Q36">
        <v>0</v>
      </c>
      <c r="R36">
        <v>6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6</v>
      </c>
      <c r="AD36">
        <v>14</v>
      </c>
      <c r="AE36">
        <v>5.2008255587611059</v>
      </c>
      <c r="AF36">
        <v>6</v>
      </c>
    </row>
    <row r="37" spans="1:32" x14ac:dyDescent="0.3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58</v>
      </c>
      <c r="O37">
        <v>11</v>
      </c>
      <c r="P37">
        <v>3</v>
      </c>
      <c r="Q37">
        <v>0</v>
      </c>
      <c r="R37">
        <v>8</v>
      </c>
      <c r="S37">
        <v>0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8</v>
      </c>
      <c r="AD37">
        <v>15</v>
      </c>
      <c r="AE37">
        <v>5.2008255587611059</v>
      </c>
      <c r="AF37">
        <v>6</v>
      </c>
    </row>
    <row r="38" spans="1:32" x14ac:dyDescent="0.3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56</v>
      </c>
      <c r="O38">
        <v>10</v>
      </c>
      <c r="P38">
        <v>2</v>
      </c>
      <c r="Q38">
        <v>1</v>
      </c>
      <c r="R38">
        <v>7</v>
      </c>
      <c r="S38">
        <v>0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7</v>
      </c>
      <c r="AD38">
        <v>16</v>
      </c>
      <c r="AE38">
        <v>5.2008255587611059</v>
      </c>
      <c r="AF38">
        <v>6</v>
      </c>
    </row>
    <row r="39" spans="1:32" x14ac:dyDescent="0.3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50</v>
      </c>
      <c r="O39">
        <v>9</v>
      </c>
      <c r="P39">
        <v>1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7</v>
      </c>
      <c r="AD39">
        <v>17</v>
      </c>
      <c r="AE39">
        <v>5.2008255587611059</v>
      </c>
      <c r="AF39">
        <v>6</v>
      </c>
    </row>
    <row r="40" spans="1:32" x14ac:dyDescent="0.3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44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5.2008255587611059</v>
      </c>
      <c r="AF40">
        <v>6</v>
      </c>
    </row>
    <row r="41" spans="1:32" x14ac:dyDescent="0.3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48</v>
      </c>
      <c r="O41">
        <v>9</v>
      </c>
      <c r="P41">
        <v>2</v>
      </c>
      <c r="Q41">
        <v>1</v>
      </c>
      <c r="R41">
        <v>6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6</v>
      </c>
      <c r="AD41">
        <v>19</v>
      </c>
      <c r="AE41">
        <v>5.2008255587611059</v>
      </c>
      <c r="AF41">
        <v>6</v>
      </c>
    </row>
    <row r="42" spans="1:32" x14ac:dyDescent="0.3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48</v>
      </c>
      <c r="O42">
        <v>10</v>
      </c>
      <c r="P42">
        <v>4</v>
      </c>
      <c r="Q42">
        <v>0</v>
      </c>
      <c r="R42">
        <v>6</v>
      </c>
      <c r="S42">
        <v>0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6</v>
      </c>
      <c r="AD42">
        <v>20</v>
      </c>
      <c r="AE42">
        <v>5.2008255587611059</v>
      </c>
      <c r="AF42">
        <v>6</v>
      </c>
    </row>
    <row r="43" spans="1:32" x14ac:dyDescent="0.3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56</v>
      </c>
      <c r="O43">
        <v>11</v>
      </c>
      <c r="P43">
        <v>4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7</v>
      </c>
      <c r="AD43">
        <v>21</v>
      </c>
      <c r="AE43">
        <v>5.2008255587611059</v>
      </c>
      <c r="AF43">
        <v>6</v>
      </c>
    </row>
    <row r="44" spans="1:32" x14ac:dyDescent="0.3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60</v>
      </c>
      <c r="O44">
        <v>13</v>
      </c>
      <c r="P44">
        <v>4</v>
      </c>
      <c r="Q44">
        <v>0</v>
      </c>
      <c r="R44">
        <v>9</v>
      </c>
      <c r="S44">
        <v>0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9</v>
      </c>
      <c r="AD44">
        <v>22</v>
      </c>
      <c r="AE44">
        <v>5.2008255587611059</v>
      </c>
      <c r="AF44">
        <v>6</v>
      </c>
    </row>
    <row r="45" spans="1:32" x14ac:dyDescent="0.3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70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5.2008255587611059</v>
      </c>
      <c r="AF45">
        <v>6</v>
      </c>
    </row>
    <row r="46" spans="1:32" x14ac:dyDescent="0.3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90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5.2008255587611059</v>
      </c>
      <c r="AF46">
        <v>6</v>
      </c>
    </row>
    <row r="47" spans="1:32" x14ac:dyDescent="0.3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84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5.2008255587611059</v>
      </c>
      <c r="AF47">
        <v>6</v>
      </c>
    </row>
    <row r="48" spans="1:32" x14ac:dyDescent="0.3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90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5.2008255587611059</v>
      </c>
      <c r="AF48">
        <v>6</v>
      </c>
    </row>
    <row r="49" spans="1:32" x14ac:dyDescent="0.3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60</v>
      </c>
      <c r="O49">
        <v>12</v>
      </c>
      <c r="P49">
        <v>3</v>
      </c>
      <c r="Q49">
        <v>0</v>
      </c>
      <c r="R49">
        <v>9</v>
      </c>
      <c r="S49">
        <v>0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9</v>
      </c>
      <c r="AD49">
        <v>27</v>
      </c>
      <c r="AE49">
        <v>5.2008255587611059</v>
      </c>
      <c r="AF49">
        <v>6</v>
      </c>
    </row>
    <row r="50" spans="1:32" x14ac:dyDescent="0.3">
      <c r="A50">
        <v>48</v>
      </c>
      <c r="B50" t="s">
        <v>17</v>
      </c>
      <c r="C50" t="s">
        <v>23</v>
      </c>
      <c r="D50" t="s">
        <v>2</v>
      </c>
      <c r="E50" t="s">
        <v>21</v>
      </c>
      <c r="F50">
        <v>0</v>
      </c>
      <c r="G50">
        <v>0</v>
      </c>
      <c r="H50">
        <v>9</v>
      </c>
      <c r="I50">
        <v>0</v>
      </c>
      <c r="J50">
        <v>2</v>
      </c>
      <c r="K50">
        <v>15</v>
      </c>
      <c r="L50">
        <v>20</v>
      </c>
      <c r="M50">
        <v>127</v>
      </c>
      <c r="N50">
        <v>72</v>
      </c>
      <c r="O50">
        <v>11</v>
      </c>
      <c r="P50">
        <v>0</v>
      </c>
      <c r="Q50">
        <v>2</v>
      </c>
      <c r="R50">
        <v>9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48</v>
      </c>
      <c r="AA50">
        <v>9</v>
      </c>
      <c r="AD50">
        <v>28</v>
      </c>
      <c r="AE50">
        <v>5.2008255587611059</v>
      </c>
      <c r="AF50">
        <v>6</v>
      </c>
    </row>
    <row r="51" spans="1:32" x14ac:dyDescent="0.3">
      <c r="A51">
        <v>48</v>
      </c>
      <c r="B51" t="s">
        <v>17</v>
      </c>
      <c r="C51" t="s">
        <v>23</v>
      </c>
      <c r="D51" t="s">
        <v>2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23</v>
      </c>
      <c r="M51">
        <v>106</v>
      </c>
      <c r="N51">
        <v>57</v>
      </c>
      <c r="O51">
        <v>8</v>
      </c>
      <c r="P51">
        <v>0</v>
      </c>
      <c r="Q51">
        <v>2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0</v>
      </c>
      <c r="Z51">
        <v>48</v>
      </c>
      <c r="AB51">
        <v>6</v>
      </c>
      <c r="AD51">
        <v>29</v>
      </c>
      <c r="AE51">
        <v>5.2008255587611059</v>
      </c>
      <c r="AF51">
        <v>6</v>
      </c>
    </row>
    <row r="52" spans="1:32" x14ac:dyDescent="0.3">
      <c r="A52">
        <v>48</v>
      </c>
      <c r="B52" t="s">
        <v>17</v>
      </c>
      <c r="C52" t="s">
        <v>23</v>
      </c>
      <c r="D52" t="s">
        <v>16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10</v>
      </c>
      <c r="K52">
        <v>15</v>
      </c>
      <c r="L52">
        <v>33</v>
      </c>
      <c r="M52">
        <v>148</v>
      </c>
      <c r="N52">
        <v>67</v>
      </c>
      <c r="O52">
        <v>10</v>
      </c>
      <c r="P52">
        <v>0</v>
      </c>
      <c r="Q52">
        <v>3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48</v>
      </c>
      <c r="AB52">
        <v>7</v>
      </c>
      <c r="AD52">
        <v>30</v>
      </c>
      <c r="AE52">
        <v>5.7729271302233256</v>
      </c>
      <c r="AF52">
        <v>4.334863298607063</v>
      </c>
    </row>
    <row r="53" spans="1:32" x14ac:dyDescent="0.3">
      <c r="A53">
        <v>48</v>
      </c>
      <c r="B53" t="s">
        <v>17</v>
      </c>
      <c r="C53" t="s">
        <v>23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24</v>
      </c>
      <c r="M53">
        <v>119</v>
      </c>
      <c r="N53">
        <v>56</v>
      </c>
      <c r="O53">
        <v>10</v>
      </c>
      <c r="P53">
        <v>3</v>
      </c>
      <c r="Q53">
        <v>0</v>
      </c>
      <c r="R53">
        <v>7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48</v>
      </c>
      <c r="AA53">
        <v>7</v>
      </c>
      <c r="AD53">
        <v>31</v>
      </c>
      <c r="AE53">
        <v>5.8447360830423696</v>
      </c>
      <c r="AF53">
        <v>4.4192118190085674</v>
      </c>
    </row>
    <row r="54" spans="1:32" x14ac:dyDescent="0.3">
      <c r="A54">
        <v>48</v>
      </c>
      <c r="B54" t="s">
        <v>17</v>
      </c>
      <c r="C54" t="s">
        <v>23</v>
      </c>
      <c r="D54" t="s">
        <v>2</v>
      </c>
      <c r="E54" t="s">
        <v>21</v>
      </c>
      <c r="F54">
        <v>0</v>
      </c>
      <c r="G54">
        <v>0</v>
      </c>
      <c r="H54">
        <v>3</v>
      </c>
      <c r="I54">
        <v>0</v>
      </c>
      <c r="J54">
        <v>7</v>
      </c>
      <c r="K54">
        <v>15</v>
      </c>
      <c r="L54">
        <v>33</v>
      </c>
      <c r="M54">
        <v>142</v>
      </c>
      <c r="N54">
        <v>61</v>
      </c>
      <c r="O54">
        <v>10</v>
      </c>
      <c r="P54">
        <v>0</v>
      </c>
      <c r="Q54">
        <v>3</v>
      </c>
      <c r="R54">
        <v>3</v>
      </c>
      <c r="S54">
        <v>4</v>
      </c>
      <c r="T54">
        <v>6</v>
      </c>
      <c r="V54" t="s">
        <v>45</v>
      </c>
      <c r="W54" t="b">
        <v>0</v>
      </c>
      <c r="Z54">
        <v>48</v>
      </c>
      <c r="AD54">
        <v>32</v>
      </c>
      <c r="AE54">
        <v>5.8447360830423696</v>
      </c>
      <c r="AF54">
        <v>4.4192118190085674</v>
      </c>
    </row>
    <row r="55" spans="1:32" x14ac:dyDescent="0.3">
      <c r="A55">
        <v>48</v>
      </c>
      <c r="B55" t="s">
        <v>17</v>
      </c>
      <c r="C55" t="s">
        <v>23</v>
      </c>
      <c r="D55" t="s">
        <v>2</v>
      </c>
      <c r="E55" t="s">
        <v>21</v>
      </c>
      <c r="F55">
        <v>1</v>
      </c>
      <c r="G55">
        <v>0</v>
      </c>
      <c r="H55">
        <v>6</v>
      </c>
      <c r="I55">
        <v>0</v>
      </c>
      <c r="J55">
        <v>7</v>
      </c>
      <c r="K55">
        <v>15</v>
      </c>
      <c r="L55">
        <v>43</v>
      </c>
      <c r="M55">
        <v>178</v>
      </c>
      <c r="N55">
        <v>77</v>
      </c>
      <c r="O55">
        <v>14</v>
      </c>
      <c r="P55">
        <v>0</v>
      </c>
      <c r="Q55">
        <v>4</v>
      </c>
      <c r="R55">
        <v>7</v>
      </c>
      <c r="S55">
        <v>3</v>
      </c>
      <c r="T55">
        <v>6</v>
      </c>
      <c r="V55" t="s">
        <v>45</v>
      </c>
      <c r="W55" t="b">
        <v>0</v>
      </c>
      <c r="Z55">
        <v>48</v>
      </c>
      <c r="AD55">
        <v>33</v>
      </c>
      <c r="AE55">
        <v>5.8447360830423696</v>
      </c>
      <c r="AF55">
        <v>4.4192118190085674</v>
      </c>
    </row>
    <row r="56" spans="1:32" x14ac:dyDescent="0.3">
      <c r="A56">
        <v>49</v>
      </c>
      <c r="B56" t="s">
        <v>15</v>
      </c>
      <c r="C56" t="s">
        <v>23</v>
      </c>
      <c r="D56" t="s">
        <v>77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2</v>
      </c>
      <c r="K56">
        <v>15</v>
      </c>
      <c r="L56">
        <v>23</v>
      </c>
      <c r="M56">
        <v>106</v>
      </c>
      <c r="N56">
        <v>45</v>
      </c>
      <c r="O56">
        <v>8</v>
      </c>
      <c r="P56">
        <v>0</v>
      </c>
      <c r="Q56">
        <v>2</v>
      </c>
      <c r="R56">
        <v>6</v>
      </c>
      <c r="S56">
        <v>0</v>
      </c>
      <c r="T56">
        <v>6</v>
      </c>
      <c r="U56" t="s">
        <v>46</v>
      </c>
      <c r="V56" t="s">
        <v>45</v>
      </c>
      <c r="W56" t="b">
        <v>0</v>
      </c>
      <c r="Z56">
        <v>49</v>
      </c>
      <c r="AA56">
        <v>6</v>
      </c>
      <c r="AD56">
        <v>34</v>
      </c>
      <c r="AE56">
        <v>6.5917707351394368</v>
      </c>
      <c r="AF56">
        <v>4.4192118190085674</v>
      </c>
    </row>
    <row r="57" spans="1:32" x14ac:dyDescent="0.3">
      <c r="A57">
        <v>49</v>
      </c>
      <c r="B57" t="s">
        <v>17</v>
      </c>
      <c r="C57" t="s">
        <v>23</v>
      </c>
      <c r="D57" t="s">
        <v>15</v>
      </c>
      <c r="E57" t="s">
        <v>21</v>
      </c>
      <c r="F57">
        <v>0</v>
      </c>
      <c r="G57">
        <v>0</v>
      </c>
      <c r="H57">
        <v>1</v>
      </c>
      <c r="I57">
        <v>0</v>
      </c>
      <c r="J57">
        <v>7</v>
      </c>
      <c r="K57">
        <v>15</v>
      </c>
      <c r="L57">
        <v>13</v>
      </c>
      <c r="M57">
        <v>106</v>
      </c>
      <c r="N57">
        <v>65</v>
      </c>
      <c r="O57">
        <v>8</v>
      </c>
      <c r="P57">
        <v>0</v>
      </c>
      <c r="Q57">
        <v>1</v>
      </c>
      <c r="R57">
        <v>1</v>
      </c>
      <c r="S57">
        <v>6</v>
      </c>
      <c r="T57">
        <v>6</v>
      </c>
      <c r="U57" t="s">
        <v>47</v>
      </c>
      <c r="V57" t="s">
        <v>45</v>
      </c>
      <c r="W57" t="b">
        <v>0</v>
      </c>
      <c r="Z57">
        <v>49</v>
      </c>
      <c r="AB57">
        <v>6</v>
      </c>
      <c r="AD57">
        <v>35</v>
      </c>
      <c r="AE57">
        <v>6.5917707351394368</v>
      </c>
      <c r="AF57">
        <v>4.4192118190085674</v>
      </c>
    </row>
    <row r="58" spans="1:32" x14ac:dyDescent="0.3">
      <c r="A58">
        <v>49</v>
      </c>
      <c r="B58" t="s">
        <v>17</v>
      </c>
      <c r="C58" t="s">
        <v>23</v>
      </c>
      <c r="D58" t="s">
        <v>2</v>
      </c>
      <c r="E58" t="s">
        <v>21</v>
      </c>
      <c r="F58">
        <v>0</v>
      </c>
      <c r="G58">
        <v>0</v>
      </c>
      <c r="H58">
        <v>1</v>
      </c>
      <c r="I58">
        <v>0</v>
      </c>
      <c r="J58">
        <v>9</v>
      </c>
      <c r="K58">
        <v>15</v>
      </c>
      <c r="L58">
        <v>43</v>
      </c>
      <c r="M58">
        <v>156</v>
      </c>
      <c r="N58">
        <v>55</v>
      </c>
      <c r="O58">
        <v>10</v>
      </c>
      <c r="P58">
        <v>0</v>
      </c>
      <c r="Q58">
        <v>4</v>
      </c>
      <c r="R58">
        <v>1</v>
      </c>
      <c r="S58">
        <v>5</v>
      </c>
      <c r="T58">
        <v>6</v>
      </c>
      <c r="U58" t="s">
        <v>47</v>
      </c>
      <c r="V58" t="s">
        <v>45</v>
      </c>
      <c r="W58" t="b">
        <v>0</v>
      </c>
      <c r="Z58">
        <v>49</v>
      </c>
      <c r="AB58">
        <v>5</v>
      </c>
      <c r="AD58">
        <v>36</v>
      </c>
      <c r="AE58">
        <v>6.5917707351394368</v>
      </c>
      <c r="AF58">
        <v>4.4192118190085674</v>
      </c>
    </row>
    <row r="59" spans="1:32" x14ac:dyDescent="0.3">
      <c r="A59">
        <v>49</v>
      </c>
      <c r="B59" t="s">
        <v>17</v>
      </c>
      <c r="C59" t="s">
        <v>23</v>
      </c>
      <c r="D59" t="s">
        <v>2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3</v>
      </c>
      <c r="L59">
        <v>13</v>
      </c>
      <c r="M59">
        <v>104</v>
      </c>
      <c r="N59">
        <v>75</v>
      </c>
      <c r="O59">
        <v>9</v>
      </c>
      <c r="P59">
        <v>0</v>
      </c>
      <c r="Q59">
        <v>1</v>
      </c>
      <c r="R59">
        <v>1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49</v>
      </c>
      <c r="AB59">
        <v>7</v>
      </c>
      <c r="AD59">
        <v>37</v>
      </c>
      <c r="AE59">
        <v>6.5917707351394368</v>
      </c>
      <c r="AF59">
        <v>4.4192118190085674</v>
      </c>
    </row>
    <row r="60" spans="1:32" x14ac:dyDescent="0.3">
      <c r="A60">
        <v>49</v>
      </c>
      <c r="B60" t="s">
        <v>17</v>
      </c>
      <c r="C60" t="s">
        <v>23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33</v>
      </c>
      <c r="M60">
        <v>128</v>
      </c>
      <c r="N60">
        <v>47</v>
      </c>
      <c r="O60">
        <v>8</v>
      </c>
      <c r="P60">
        <v>0</v>
      </c>
      <c r="Q60">
        <v>3</v>
      </c>
      <c r="R60">
        <v>0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49</v>
      </c>
      <c r="AB60">
        <v>5</v>
      </c>
      <c r="AD60">
        <v>38</v>
      </c>
      <c r="AE60">
        <v>6.5917707351394368</v>
      </c>
      <c r="AF60">
        <v>4.4192118190085674</v>
      </c>
    </row>
    <row r="61" spans="1:32" x14ac:dyDescent="0.3">
      <c r="A61">
        <v>49</v>
      </c>
      <c r="B61" t="s">
        <v>17</v>
      </c>
      <c r="C61" t="s">
        <v>23</v>
      </c>
      <c r="D61" t="s">
        <v>2</v>
      </c>
      <c r="E61" t="s">
        <v>21</v>
      </c>
      <c r="F61">
        <v>0</v>
      </c>
      <c r="G61">
        <v>0</v>
      </c>
      <c r="H61">
        <v>0</v>
      </c>
      <c r="I61">
        <v>0</v>
      </c>
      <c r="J61">
        <v>9</v>
      </c>
      <c r="K61">
        <v>15</v>
      </c>
      <c r="L61">
        <v>33</v>
      </c>
      <c r="M61">
        <v>138</v>
      </c>
      <c r="N61">
        <v>57</v>
      </c>
      <c r="O61">
        <v>9</v>
      </c>
      <c r="P61">
        <v>0</v>
      </c>
      <c r="Q61">
        <v>3</v>
      </c>
      <c r="R61">
        <v>0</v>
      </c>
      <c r="S61">
        <v>6</v>
      </c>
      <c r="T61">
        <v>6</v>
      </c>
      <c r="U61" t="s">
        <v>47</v>
      </c>
      <c r="V61" t="s">
        <v>45</v>
      </c>
      <c r="W61" t="b">
        <v>0</v>
      </c>
      <c r="Z61">
        <v>49</v>
      </c>
      <c r="AB61">
        <v>6</v>
      </c>
      <c r="AD61">
        <v>39</v>
      </c>
      <c r="AE61">
        <v>6.5917707351394368</v>
      </c>
      <c r="AF61">
        <v>4.4192118190085674</v>
      </c>
    </row>
    <row r="62" spans="1:32" x14ac:dyDescent="0.3">
      <c r="A62">
        <v>49</v>
      </c>
      <c r="B62" t="s">
        <v>17</v>
      </c>
      <c r="C62" t="s">
        <v>23</v>
      </c>
      <c r="E62" t="s">
        <v>16</v>
      </c>
      <c r="F62">
        <v>1</v>
      </c>
      <c r="G62">
        <v>0</v>
      </c>
      <c r="H62">
        <v>8</v>
      </c>
      <c r="I62">
        <v>0</v>
      </c>
      <c r="J62">
        <v>0</v>
      </c>
      <c r="K62">
        <v>15</v>
      </c>
      <c r="L62">
        <v>24</v>
      </c>
      <c r="M62">
        <v>105</v>
      </c>
      <c r="N62">
        <v>42</v>
      </c>
      <c r="O62">
        <v>9</v>
      </c>
      <c r="P62">
        <v>3</v>
      </c>
      <c r="Q62">
        <v>0</v>
      </c>
      <c r="R62">
        <v>6</v>
      </c>
      <c r="S62">
        <v>0</v>
      </c>
      <c r="T62">
        <v>1</v>
      </c>
      <c r="U62" t="s">
        <v>46</v>
      </c>
      <c r="V62" t="s">
        <v>45</v>
      </c>
      <c r="W62" t="b">
        <v>0</v>
      </c>
      <c r="Z62">
        <v>49</v>
      </c>
      <c r="AA62">
        <v>6</v>
      </c>
      <c r="AD62">
        <v>40</v>
      </c>
      <c r="AE62">
        <v>6.5917707351394368</v>
      </c>
      <c r="AF62">
        <v>4.4192118190085674</v>
      </c>
    </row>
    <row r="63" spans="1:32" x14ac:dyDescent="0.3">
      <c r="AD63">
        <v>41</v>
      </c>
      <c r="AE63">
        <v>6.5917707351394368</v>
      </c>
      <c r="AF63">
        <v>4.4192118190085674</v>
      </c>
    </row>
    <row r="64" spans="1:32" x14ac:dyDescent="0.3">
      <c r="AD64">
        <v>42</v>
      </c>
      <c r="AE64">
        <v>6.8851014935155375</v>
      </c>
      <c r="AF64">
        <v>4.4192118190085674</v>
      </c>
    </row>
    <row r="65" spans="30:32" x14ac:dyDescent="0.3">
      <c r="AD65">
        <v>43</v>
      </c>
      <c r="AE65">
        <v>6.8851014935155375</v>
      </c>
      <c r="AF65">
        <v>4.4192118190085674</v>
      </c>
    </row>
    <row r="66" spans="30:32" x14ac:dyDescent="0.3">
      <c r="AD66">
        <v>44</v>
      </c>
      <c r="AE66">
        <v>6.8851014935155375</v>
      </c>
      <c r="AF66">
        <v>4.4192118190085674</v>
      </c>
    </row>
    <row r="67" spans="30:32" x14ac:dyDescent="0.3">
      <c r="AD67">
        <v>45</v>
      </c>
      <c r="AE67">
        <v>6.8851014935155375</v>
      </c>
      <c r="AF67">
        <v>4.4192118190085674</v>
      </c>
    </row>
    <row r="68" spans="30:32" x14ac:dyDescent="0.3">
      <c r="AD68">
        <v>46</v>
      </c>
      <c r="AE68">
        <v>6.8851014935155375</v>
      </c>
      <c r="AF68">
        <v>4.4192118190085674</v>
      </c>
    </row>
    <row r="69" spans="30:32" x14ac:dyDescent="0.3">
      <c r="AD69">
        <v>47</v>
      </c>
      <c r="AE69">
        <v>7.6433722639960386</v>
      </c>
      <c r="AF69">
        <v>5.3523525521525066</v>
      </c>
    </row>
    <row r="70" spans="30:32" x14ac:dyDescent="0.3">
      <c r="AD70">
        <v>48</v>
      </c>
      <c r="AE70">
        <v>7.6433722639960386</v>
      </c>
      <c r="AF70">
        <v>5.3523525521525066</v>
      </c>
    </row>
    <row r="71" spans="30:32" x14ac:dyDescent="0.3">
      <c r="AD71">
        <v>49</v>
      </c>
      <c r="AE71">
        <v>7.8241735527743854</v>
      </c>
      <c r="AF71">
        <v>5.9783803385301493</v>
      </c>
    </row>
    <row r="72" spans="30:32" x14ac:dyDescent="0.3">
      <c r="AD72">
        <v>50</v>
      </c>
      <c r="AE72">
        <v>7.6273753815064067</v>
      </c>
      <c r="AF72">
        <v>5.9100785445801929</v>
      </c>
    </row>
    <row r="73" spans="30:32" x14ac:dyDescent="0.3">
      <c r="AD73">
        <v>51</v>
      </c>
      <c r="AE73">
        <v>7.6273753815064067</v>
      </c>
      <c r="AF73">
        <v>5.9100785445801929</v>
      </c>
    </row>
    <row r="74" spans="30:32" x14ac:dyDescent="0.3">
      <c r="AD74">
        <v>52</v>
      </c>
      <c r="AE74">
        <v>7.6273753815064067</v>
      </c>
      <c r="AF74">
        <v>5.9100785445801929</v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8 AQ8 AS8 AU8 AW8 AY8 BA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6 AQ16 AS16 AU16 AW16 AY16 BA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 AO4 AS4 AU4 AW4 AY4 BA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W6 AU6 AY6 BA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7 AO7 AS7 AU7 AW7 AY7 BA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 AW9 AY9 BA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 AW12 AY12 BA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 AW14 AY14 BA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 AW15 AY15 BA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 AW17 AY17 BA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 AP4 AT4 AV4 AX4 AZ4 BB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 AP5 AT5 AV5 AX5 AZ5 BB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 AP7 AT7 AV7 AX7 AZ7 BB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 AP9 AT9 AV9 AX9 AZ9 BB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 AP12 AT12 AV12 AX12 AZ12 BB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 BE6 BG6 B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 BF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 BF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 BC4 BG4 B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76"/>
  <sheetViews>
    <sheetView topLeftCell="AI1" workbookViewId="0">
      <selection activeCell="BF21" sqref="BF21"/>
    </sheetView>
  </sheetViews>
  <sheetFormatPr defaultRowHeight="14.4" x14ac:dyDescent="0.3"/>
  <cols>
    <col min="1" max="1" width="16.44140625" customWidth="1"/>
    <col min="40" max="40" width="17.44140625" customWidth="1"/>
  </cols>
  <sheetData>
    <row r="1" spans="1:62" ht="15" thickBot="1" x14ac:dyDescent="0.35"/>
    <row r="2" spans="1:62" ht="15.6" x14ac:dyDescent="0.3">
      <c r="C2" s="32" t="s">
        <v>39</v>
      </c>
      <c r="D2" s="33"/>
      <c r="E2" s="32" t="s">
        <v>40</v>
      </c>
      <c r="F2" s="33"/>
      <c r="G2" s="32" t="s">
        <v>7</v>
      </c>
      <c r="H2" s="33"/>
      <c r="I2" s="32" t="s">
        <v>41</v>
      </c>
      <c r="J2" s="33"/>
      <c r="K2" s="20"/>
      <c r="L2" s="32" t="s">
        <v>39</v>
      </c>
      <c r="M2" s="33"/>
      <c r="N2" s="32" t="s">
        <v>40</v>
      </c>
      <c r="O2" s="33"/>
      <c r="P2" s="32" t="s">
        <v>7</v>
      </c>
      <c r="Q2" s="33"/>
      <c r="R2" s="32" t="s">
        <v>41</v>
      </c>
      <c r="S2" s="33"/>
      <c r="AN2" s="23"/>
      <c r="AO2" s="30" t="s">
        <v>0</v>
      </c>
      <c r="AP2" s="30"/>
      <c r="AQ2" s="30" t="s">
        <v>19</v>
      </c>
      <c r="AR2" s="30"/>
      <c r="AS2" s="30" t="s">
        <v>17</v>
      </c>
      <c r="AT2" s="30"/>
      <c r="AU2" s="30" t="s">
        <v>18</v>
      </c>
      <c r="AV2" s="30"/>
      <c r="AW2" s="30" t="s">
        <v>15</v>
      </c>
      <c r="AX2" s="30"/>
      <c r="AY2" s="30" t="s">
        <v>82</v>
      </c>
      <c r="AZ2" s="30"/>
      <c r="BA2" s="30" t="s">
        <v>83</v>
      </c>
      <c r="BB2" s="31"/>
      <c r="BC2" s="29" t="s">
        <v>84</v>
      </c>
      <c r="BD2" s="30"/>
      <c r="BE2" s="30" t="s">
        <v>21</v>
      </c>
      <c r="BF2" s="30"/>
      <c r="BG2" s="30" t="s">
        <v>85</v>
      </c>
      <c r="BH2" s="30"/>
      <c r="BI2" s="30" t="s">
        <v>50</v>
      </c>
      <c r="BJ2" s="31"/>
    </row>
    <row r="3" spans="1:62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  <c r="AN3" s="7"/>
      <c r="AO3" s="4" t="s">
        <v>28</v>
      </c>
      <c r="AP3" s="4" t="s">
        <v>81</v>
      </c>
      <c r="AQ3" s="4" t="s">
        <v>28</v>
      </c>
      <c r="AR3" s="4" t="s">
        <v>81</v>
      </c>
      <c r="AS3" s="4" t="s">
        <v>28</v>
      </c>
      <c r="AT3" s="4" t="s">
        <v>81</v>
      </c>
      <c r="AU3" s="4" t="s">
        <v>28</v>
      </c>
      <c r="AV3" s="4" t="s">
        <v>81</v>
      </c>
      <c r="AW3" s="4" t="s">
        <v>28</v>
      </c>
      <c r="AX3" s="4" t="s">
        <v>81</v>
      </c>
      <c r="AY3" s="4" t="s">
        <v>28</v>
      </c>
      <c r="AZ3" s="4" t="s">
        <v>81</v>
      </c>
      <c r="BA3" s="4" t="s">
        <v>28</v>
      </c>
      <c r="BB3" s="6" t="s">
        <v>81</v>
      </c>
      <c r="BC3" s="5" t="s">
        <v>28</v>
      </c>
      <c r="BD3" s="4" t="s">
        <v>81</v>
      </c>
      <c r="BE3" s="4" t="s">
        <v>28</v>
      </c>
      <c r="BF3" s="4" t="s">
        <v>81</v>
      </c>
      <c r="BG3" s="4" t="s">
        <v>28</v>
      </c>
      <c r="BH3" s="4" t="s">
        <v>81</v>
      </c>
      <c r="BI3" s="4" t="s">
        <v>28</v>
      </c>
      <c r="BJ3" s="6" t="s">
        <v>81</v>
      </c>
    </row>
    <row r="4" spans="1:62" x14ac:dyDescent="0.3">
      <c r="A4" t="s">
        <v>3</v>
      </c>
      <c r="C4" s="7" t="e">
        <v>#NUM!</v>
      </c>
      <c r="D4" s="8" t="e">
        <v>#NUM!</v>
      </c>
      <c r="E4" s="7">
        <v>0.32454206944597186</v>
      </c>
      <c r="F4" s="8">
        <v>0.6428716483493554</v>
      </c>
      <c r="G4" s="7" t="e">
        <v>#NUM!</v>
      </c>
      <c r="H4" s="8" t="e">
        <v>#NUM!</v>
      </c>
      <c r="I4" s="7">
        <v>2.0729151143003412E-2</v>
      </c>
      <c r="J4" s="8">
        <v>0.14247615041084571</v>
      </c>
      <c r="L4" s="7" t="e">
        <f>(C4-D4)</f>
        <v>#NUM!</v>
      </c>
      <c r="M4" s="8" t="e">
        <f>(C4+D4)</f>
        <v>#NUM!</v>
      </c>
      <c r="N4" s="7">
        <f t="shared" ref="N4:N17" si="0">(E4-F4)</f>
        <v>-0.32124310666093442</v>
      </c>
      <c r="O4" s="8">
        <f t="shared" ref="O4:O17" si="1">(E4+F4)</f>
        <v>0.96053878289058603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-0.14025375527858547</v>
      </c>
      <c r="S4" s="8">
        <f t="shared" ref="S4:S17" si="5">(I4+J4)</f>
        <v>0.19987481136754082</v>
      </c>
      <c r="AN4" s="7" t="s">
        <v>3</v>
      </c>
      <c r="AO4">
        <v>0.22232924961080053</v>
      </c>
      <c r="AP4">
        <v>0.14292917117357062</v>
      </c>
      <c r="AQ4">
        <v>-0.23133154376223933</v>
      </c>
      <c r="AR4">
        <v>-0.14871649085363184</v>
      </c>
      <c r="AS4">
        <v>4.1671577501183554E-2</v>
      </c>
      <c r="AT4">
        <v>2.6789475717503786E-2</v>
      </c>
      <c r="AU4">
        <v>-0.29098680994154785</v>
      </c>
      <c r="AV4">
        <v>-0.18706717015504346</v>
      </c>
      <c r="AW4">
        <v>-0.50483182806283311</v>
      </c>
      <c r="AX4">
        <v>-0.32454206944597186</v>
      </c>
      <c r="AY4">
        <v>5.2671430383755241E-2</v>
      </c>
      <c r="AZ4">
        <v>3.3860969271723051E-2</v>
      </c>
      <c r="BA4" t="e">
        <v>#NUM!</v>
      </c>
      <c r="BB4" s="8" t="e">
        <v>#NUM!</v>
      </c>
      <c r="BC4" s="7">
        <v>-0.18203978624561329</v>
      </c>
      <c r="BD4">
        <v>-0.11702821744888173</v>
      </c>
      <c r="BE4">
        <v>0.15678851147016992</v>
      </c>
      <c r="BF4">
        <v>0.10079488881106996</v>
      </c>
      <c r="BG4">
        <v>-9.9777970950422873E-2</v>
      </c>
      <c r="BH4">
        <v>-6.4144428653852448E-2</v>
      </c>
      <c r="BI4" t="e">
        <v>#NUM!</v>
      </c>
      <c r="BJ4" s="8" t="e">
        <v>#NUM!</v>
      </c>
    </row>
    <row r="5" spans="1:62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  <c r="AN5" s="7" t="s">
        <v>30</v>
      </c>
      <c r="AO5" t="e">
        <v>#NUM!</v>
      </c>
      <c r="AP5">
        <v>0</v>
      </c>
      <c r="AQ5" t="e">
        <v>#NUM!</v>
      </c>
      <c r="AR5">
        <v>0</v>
      </c>
      <c r="AS5" t="e">
        <v>#NUM!</v>
      </c>
      <c r="AT5">
        <v>0</v>
      </c>
      <c r="AU5" t="e">
        <v>#NUM!</v>
      </c>
      <c r="AV5">
        <v>0</v>
      </c>
      <c r="AW5" t="e">
        <v>#NUM!</v>
      </c>
      <c r="AX5">
        <v>0</v>
      </c>
      <c r="AY5" t="e">
        <v>#NUM!</v>
      </c>
      <c r="AZ5">
        <v>0</v>
      </c>
      <c r="BA5" t="e">
        <v>#NUM!</v>
      </c>
      <c r="BB5" s="8" t="e">
        <v>#NUM!</v>
      </c>
      <c r="BC5" s="7" t="e">
        <v>#NUM!</v>
      </c>
      <c r="BD5">
        <v>0</v>
      </c>
      <c r="BE5" t="e">
        <v>#NUM!</v>
      </c>
      <c r="BF5">
        <v>0</v>
      </c>
      <c r="BG5" t="e">
        <v>#NUM!</v>
      </c>
      <c r="BH5">
        <v>0</v>
      </c>
      <c r="BI5" t="e">
        <v>#NUM!</v>
      </c>
      <c r="BJ5" s="8" t="e">
        <v>#NUM!</v>
      </c>
    </row>
    <row r="6" spans="1:62" x14ac:dyDescent="0.3">
      <c r="A6" t="s">
        <v>31</v>
      </c>
      <c r="C6" s="7" t="e">
        <v>#NUM!</v>
      </c>
      <c r="D6" s="8" t="e">
        <v>#NUM!</v>
      </c>
      <c r="E6" s="7">
        <v>6.8627523781141759</v>
      </c>
      <c r="F6" s="8">
        <v>4.4578456144881633</v>
      </c>
      <c r="G6" s="7" t="e">
        <v>#NUM!</v>
      </c>
      <c r="H6" s="8" t="e">
        <v>#NUM!</v>
      </c>
      <c r="I6" s="7">
        <v>6.119005071003234</v>
      </c>
      <c r="J6" s="8">
        <v>3.6493385623645644</v>
      </c>
      <c r="L6" s="7" t="e">
        <f t="shared" si="6"/>
        <v>#NUM!</v>
      </c>
      <c r="M6" s="8" t="e">
        <f t="shared" si="7"/>
        <v>#NUM!</v>
      </c>
      <c r="N6" s="7">
        <f t="shared" si="0"/>
        <v>2.3804409244155504</v>
      </c>
      <c r="O6" s="8">
        <f t="shared" si="1"/>
        <v>11.274913453077883</v>
      </c>
      <c r="P6" s="7" t="e">
        <f t="shared" si="2"/>
        <v>#NUM!</v>
      </c>
      <c r="Q6" s="8" t="e">
        <f t="shared" si="3"/>
        <v>#NUM!</v>
      </c>
      <c r="R6" s="7">
        <f t="shared" si="4"/>
        <v>2.3049723088798966</v>
      </c>
      <c r="S6" s="8">
        <f t="shared" si="5"/>
        <v>9.6042526248970308</v>
      </c>
      <c r="AN6" s="7" t="s">
        <v>31</v>
      </c>
      <c r="AO6">
        <v>-1.0952148068218922E-2</v>
      </c>
      <c r="AP6">
        <v>-4.882298523513473E-2</v>
      </c>
      <c r="AQ6">
        <v>-0.14060659706968207</v>
      </c>
      <c r="AR6">
        <v>-0.6268025021151864</v>
      </c>
      <c r="AS6">
        <v>-0.31277671738219193</v>
      </c>
      <c r="AT6">
        <v>-1.394310317896208</v>
      </c>
      <c r="AU6">
        <v>-0.57205365441118261</v>
      </c>
      <c r="AV6">
        <v>-2.5501268745688179</v>
      </c>
      <c r="AW6">
        <v>-0.79173200465043025</v>
      </c>
      <c r="AX6">
        <v>-3.5294190447808425</v>
      </c>
      <c r="AY6">
        <v>0.42957909727264848</v>
      </c>
      <c r="AZ6">
        <v>1.9149972948526601</v>
      </c>
      <c r="BA6" t="e">
        <v>#NUM!</v>
      </c>
      <c r="BB6" s="8" t="e">
        <v>#NUM!</v>
      </c>
      <c r="BC6" s="7">
        <v>5.2159215829588107E-3</v>
      </c>
      <c r="BD6">
        <v>2.3251773154107092E-2</v>
      </c>
      <c r="BE6">
        <v>-0.18450355641195992</v>
      </c>
      <c r="BF6">
        <v>-0.82248836980852502</v>
      </c>
      <c r="BG6">
        <v>0.16905924436300443</v>
      </c>
      <c r="BH6">
        <v>0.75364001107230205</v>
      </c>
      <c r="BI6" t="e">
        <v>#NUM!</v>
      </c>
      <c r="BJ6" s="8" t="e">
        <v>#NUM!</v>
      </c>
    </row>
    <row r="7" spans="1:62" x14ac:dyDescent="0.3">
      <c r="A7" t="s">
        <v>32</v>
      </c>
      <c r="C7" s="7" t="e">
        <v>#NUM!</v>
      </c>
      <c r="D7" s="8" t="e">
        <v>#NUM!</v>
      </c>
      <c r="E7" s="7">
        <v>1.6655108711532338E-2</v>
      </c>
      <c r="F7" s="8">
        <v>0.12797545102612221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-0.12155159408790195</v>
      </c>
      <c r="O7" s="8">
        <f t="shared" si="1"/>
        <v>0.16284481927932948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  <c r="AN7" s="7" t="s">
        <v>32</v>
      </c>
      <c r="AO7">
        <v>-0.13014299678563129</v>
      </c>
      <c r="AP7">
        <v>-1.6655108711532338E-2</v>
      </c>
      <c r="AQ7">
        <v>-0.13014299678563129</v>
      </c>
      <c r="AR7">
        <v>-1.6655108711532338E-2</v>
      </c>
      <c r="AS7">
        <v>6.7687542359757815</v>
      </c>
      <c r="AT7">
        <v>0.86623437623397581</v>
      </c>
      <c r="AU7">
        <v>-0.13014299678563129</v>
      </c>
      <c r="AV7">
        <v>-1.6655108711532338E-2</v>
      </c>
      <c r="AW7">
        <v>-0.13014299678563129</v>
      </c>
      <c r="AX7">
        <v>-1.6655108711532338E-2</v>
      </c>
      <c r="AY7">
        <v>-0.13014299678563129</v>
      </c>
      <c r="AZ7">
        <v>-1.6655108711532338E-2</v>
      </c>
      <c r="BA7" t="e">
        <v>#NUM!</v>
      </c>
      <c r="BB7" s="8" t="e">
        <v>#NUM!</v>
      </c>
      <c r="BC7" s="7">
        <v>1.0129687582229432</v>
      </c>
      <c r="BD7">
        <v>0.12963513370895208</v>
      </c>
      <c r="BE7">
        <v>-0.13014299678563129</v>
      </c>
      <c r="BF7">
        <v>-1.6655108711532338E-2</v>
      </c>
      <c r="BG7">
        <v>-0.13014299678563129</v>
      </c>
      <c r="BH7">
        <v>-1.6655108711532338E-2</v>
      </c>
      <c r="BI7" t="e">
        <v>#NUM!</v>
      </c>
      <c r="BJ7" s="8" t="e">
        <v>#NUM!</v>
      </c>
    </row>
    <row r="8" spans="1:62" x14ac:dyDescent="0.3">
      <c r="A8" t="s">
        <v>33</v>
      </c>
      <c r="C8" s="7" t="e">
        <v>#NUM!</v>
      </c>
      <c r="D8" s="8" t="e">
        <v>#NUM!</v>
      </c>
      <c r="E8" s="7">
        <v>3.3062123000083656</v>
      </c>
      <c r="F8" s="8">
        <v>2.9251237106667562</v>
      </c>
      <c r="G8" s="7" t="e">
        <v>#NUM!</v>
      </c>
      <c r="H8" s="8" t="e">
        <v>#NUM!</v>
      </c>
      <c r="I8" s="7">
        <v>5.3213268757660508</v>
      </c>
      <c r="J8" s="8">
        <v>2.3020889791349024</v>
      </c>
      <c r="L8" s="7" t="e">
        <f t="shared" si="6"/>
        <v>#NUM!</v>
      </c>
      <c r="M8" s="8" t="e">
        <f t="shared" si="7"/>
        <v>#NUM!</v>
      </c>
      <c r="N8" s="7">
        <f t="shared" si="0"/>
        <v>0.341250746468309</v>
      </c>
      <c r="O8" s="8">
        <f t="shared" si="1"/>
        <v>6.1794012020967326</v>
      </c>
      <c r="P8" s="7" t="e">
        <f t="shared" si="2"/>
        <v>#NUM!</v>
      </c>
      <c r="Q8" s="8" t="e">
        <f t="shared" si="3"/>
        <v>#NUM!</v>
      </c>
      <c r="R8" s="7">
        <f t="shared" si="4"/>
        <v>3.0387577986291987</v>
      </c>
      <c r="S8" s="8">
        <f t="shared" si="5"/>
        <v>7.6423513602578304</v>
      </c>
      <c r="AN8" s="7" t="s">
        <v>33</v>
      </c>
      <c r="AO8">
        <v>-6.5261494161128364E-2</v>
      </c>
      <c r="AP8">
        <v>-0.19089794396425663</v>
      </c>
      <c r="AQ8">
        <v>0.206777853086788</v>
      </c>
      <c r="AR8">
        <v>0.60485080090493071</v>
      </c>
      <c r="AS8">
        <v>-1.090245097437929</v>
      </c>
      <c r="AT8">
        <v>-3.1891017849538739</v>
      </c>
      <c r="AU8">
        <v>-0.6474213706687667</v>
      </c>
      <c r="AV8">
        <v>-1.8937876021355802</v>
      </c>
      <c r="AW8">
        <v>0.5790482275382296</v>
      </c>
      <c r="AX8">
        <v>1.6937876999916344</v>
      </c>
      <c r="AY8">
        <v>-0.10947996177784276</v>
      </c>
      <c r="AZ8">
        <v>-0.32024243203925806</v>
      </c>
      <c r="BA8" t="e">
        <v>#NUM!</v>
      </c>
      <c r="BB8" s="8" t="e">
        <v>#NUM!</v>
      </c>
      <c r="BC8" s="7">
        <v>-0.6106428194450283</v>
      </c>
      <c r="BD8">
        <v>-1.7862057899070511</v>
      </c>
      <c r="BE8">
        <v>0.31832641766998243</v>
      </c>
      <c r="BF8">
        <v>0.93114415205807477</v>
      </c>
      <c r="BG8">
        <v>-0.14301600616627627</v>
      </c>
      <c r="BH8">
        <v>-0.41833951064183772</v>
      </c>
      <c r="BI8" t="e">
        <v>#NUM!</v>
      </c>
      <c r="BJ8" s="8" t="e">
        <v>#NUM!</v>
      </c>
    </row>
    <row r="9" spans="1:62" x14ac:dyDescent="0.3">
      <c r="A9" s="4" t="s">
        <v>12</v>
      </c>
      <c r="B9" s="4"/>
      <c r="C9" s="5" t="e">
        <v>#NUM!</v>
      </c>
      <c r="D9" s="6" t="e">
        <v>#NUM!</v>
      </c>
      <c r="E9" s="5">
        <v>13.517956813014335</v>
      </c>
      <c r="F9" s="6">
        <v>4.037948203515481</v>
      </c>
      <c r="G9" s="5" t="e">
        <v>#NUM!</v>
      </c>
      <c r="H9" s="6" t="e">
        <v>#NUM!</v>
      </c>
      <c r="I9" s="5">
        <v>10.893875670101863</v>
      </c>
      <c r="J9" s="6">
        <v>5.693262241122941</v>
      </c>
      <c r="L9" s="5" t="e">
        <f t="shared" si="6"/>
        <v>#NUM!</v>
      </c>
      <c r="M9" s="6" t="e">
        <f t="shared" si="7"/>
        <v>#NUM!</v>
      </c>
      <c r="N9" s="5">
        <f t="shared" si="0"/>
        <v>9.5520806344150344</v>
      </c>
      <c r="O9" s="6">
        <f t="shared" si="1"/>
        <v>17.554898218136465</v>
      </c>
      <c r="P9" s="5" t="e">
        <f t="shared" si="2"/>
        <v>#NUM!</v>
      </c>
      <c r="Q9" s="6" t="e">
        <f t="shared" si="3"/>
        <v>#NUM!</v>
      </c>
      <c r="R9" s="5">
        <f t="shared" si="4"/>
        <v>5.5054595918978784</v>
      </c>
      <c r="S9" s="6">
        <f t="shared" si="5"/>
        <v>16.732282155750749</v>
      </c>
      <c r="AN9" s="5" t="s">
        <v>12</v>
      </c>
      <c r="AO9" s="4">
        <v>0.36702877607379386</v>
      </c>
      <c r="AP9" s="4">
        <v>1.4820431869856616</v>
      </c>
      <c r="AQ9" s="4">
        <v>-0.4534722769499106</v>
      </c>
      <c r="AR9" s="4">
        <v>-1.8310975660539661</v>
      </c>
      <c r="AS9" s="4">
        <v>0.36702877607379519</v>
      </c>
      <c r="AT9" s="4">
        <v>1.4820431869856669</v>
      </c>
      <c r="AU9" s="4">
        <v>-0.14365719250019993</v>
      </c>
      <c r="AV9" s="4">
        <v>-0.58008030237825992</v>
      </c>
      <c r="AW9" s="4">
        <v>0.36702877607379431</v>
      </c>
      <c r="AX9" s="4">
        <v>1.4820431869856634</v>
      </c>
      <c r="AY9" s="4">
        <v>0.1162323980551046</v>
      </c>
      <c r="AZ9" s="4">
        <v>0.46934040291690593</v>
      </c>
      <c r="BA9" s="4" t="e">
        <v>#NUM!</v>
      </c>
      <c r="BB9" s="6" t="e">
        <v>#NUM!</v>
      </c>
      <c r="BC9" s="5">
        <v>0.26398987752952169</v>
      </c>
      <c r="BD9" s="4">
        <v>1.0659774517166039</v>
      </c>
      <c r="BE9" s="4">
        <v>-0.28609833908146182</v>
      </c>
      <c r="BF9" s="4">
        <v>-1.1552502743227517</v>
      </c>
      <c r="BG9" s="4">
        <v>0.19891730305286978</v>
      </c>
      <c r="BH9" s="4">
        <v>0.80321776651048005</v>
      </c>
      <c r="BI9" s="4" t="e">
        <v>#NUM!</v>
      </c>
      <c r="BJ9" s="6" t="e">
        <v>#NUM!</v>
      </c>
    </row>
    <row r="10" spans="1:62" x14ac:dyDescent="0.3">
      <c r="A10" t="s">
        <v>13</v>
      </c>
      <c r="C10" s="7" t="e">
        <v>#NUM!</v>
      </c>
      <c r="D10" s="8" t="e">
        <v>#NUM!</v>
      </c>
      <c r="E10" s="7">
        <v>24.923712378739008</v>
      </c>
      <c r="F10" s="8">
        <v>10.7563102483671</v>
      </c>
      <c r="G10" s="7" t="e">
        <v>#NUM!</v>
      </c>
      <c r="H10" s="8" t="e">
        <v>#NUM!</v>
      </c>
      <c r="I10" s="7">
        <v>25.529931480144786</v>
      </c>
      <c r="J10" s="8">
        <v>5.3518811185809128</v>
      </c>
      <c r="L10" s="7" t="e">
        <f t="shared" si="6"/>
        <v>#NUM!</v>
      </c>
      <c r="M10" s="8" t="e">
        <f t="shared" si="7"/>
        <v>#NUM!</v>
      </c>
      <c r="N10" s="7">
        <f t="shared" si="0"/>
        <v>14.369982729403587</v>
      </c>
      <c r="O10" s="8">
        <f t="shared" si="1"/>
        <v>35.784096185169993</v>
      </c>
      <c r="P10" s="7" t="e">
        <f t="shared" si="2"/>
        <v>#NUM!</v>
      </c>
      <c r="Q10" s="8" t="e">
        <f t="shared" si="3"/>
        <v>#NUM!</v>
      </c>
      <c r="R10" s="7">
        <f t="shared" si="4"/>
        <v>20.099082370156133</v>
      </c>
      <c r="S10" s="8">
        <f t="shared" si="5"/>
        <v>31.285431356891756</v>
      </c>
      <c r="AN10" s="7" t="s">
        <v>13</v>
      </c>
      <c r="AO10">
        <v>-0.2804707583172506</v>
      </c>
      <c r="AP10">
        <v>-3.016830492055135</v>
      </c>
      <c r="AQ10">
        <v>0.35858923315046748</v>
      </c>
      <c r="AR10">
        <v>3.857097043490473</v>
      </c>
      <c r="AS10">
        <v>-2.0122716300879357</v>
      </c>
      <c r="AT10">
        <v>-21.644617957213235</v>
      </c>
      <c r="AU10">
        <v>0.65209760316850984</v>
      </c>
      <c r="AV10">
        <v>7.0141641318970649</v>
      </c>
      <c r="AW10">
        <v>0.16204016504565355</v>
      </c>
      <c r="AX10">
        <v>1.7429542879276596</v>
      </c>
      <c r="AY10">
        <v>-2.1418021722016289E-2</v>
      </c>
      <c r="AZ10">
        <v>-0.23037888654827299</v>
      </c>
      <c r="BA10" t="e">
        <v>#NUM!</v>
      </c>
      <c r="BB10" s="8" t="e">
        <v>#NUM!</v>
      </c>
      <c r="BC10" s="7">
        <v>9.4173816820645725E-2</v>
      </c>
      <c r="BD10">
        <v>1.0129627909957577</v>
      </c>
      <c r="BE10">
        <v>-4.7733225834164638E-4</v>
      </c>
      <c r="BF10">
        <v>-5.1343338622764634E-3</v>
      </c>
      <c r="BG10">
        <v>-2.2829322443658914E-2</v>
      </c>
      <c r="BH10">
        <v>-0.24555927496400543</v>
      </c>
      <c r="BI10" t="e">
        <v>#NUM!</v>
      </c>
      <c r="BJ10" s="8" t="e">
        <v>#NUM!</v>
      </c>
    </row>
    <row r="11" spans="1:62" x14ac:dyDescent="0.3">
      <c r="A11" t="s">
        <v>14</v>
      </c>
      <c r="C11" s="7" t="e">
        <v>#NUM!</v>
      </c>
      <c r="D11" s="8" t="e">
        <v>#NUM!</v>
      </c>
      <c r="E11" s="7">
        <v>127.15482600791155</v>
      </c>
      <c r="F11" s="8">
        <v>24.928012399992038</v>
      </c>
      <c r="G11" s="7" t="e">
        <v>#NUM!</v>
      </c>
      <c r="H11" s="8" t="e">
        <v>#NUM!</v>
      </c>
      <c r="I11" s="7">
        <v>138.63057477821903</v>
      </c>
      <c r="J11" s="8">
        <v>16.220771214065302</v>
      </c>
      <c r="L11" s="7" t="e">
        <f t="shared" si="6"/>
        <v>#NUM!</v>
      </c>
      <c r="M11" s="8" t="e">
        <f t="shared" si="7"/>
        <v>#NUM!</v>
      </c>
      <c r="N11" s="7">
        <f t="shared" si="0"/>
        <v>101.54109972401294</v>
      </c>
      <c r="O11" s="8">
        <f t="shared" si="1"/>
        <v>151.69566325231784</v>
      </c>
      <c r="P11" s="7" t="e">
        <f t="shared" si="2"/>
        <v>#NUM!</v>
      </c>
      <c r="Q11" s="8" t="e">
        <f t="shared" si="3"/>
        <v>#NUM!</v>
      </c>
      <c r="R11" s="7">
        <f t="shared" si="4"/>
        <v>121.00253047028417</v>
      </c>
      <c r="S11" s="8">
        <f t="shared" si="5"/>
        <v>154.82385817567598</v>
      </c>
      <c r="AN11" s="7" t="s">
        <v>14</v>
      </c>
      <c r="AO11">
        <v>-0.14635835693488045</v>
      </c>
      <c r="AP11">
        <v>-3.6484229365151606</v>
      </c>
      <c r="AQ11">
        <v>0.10681653205486574</v>
      </c>
      <c r="AR11">
        <v>2.6627238355878404</v>
      </c>
      <c r="AS11">
        <v>-2.3249783827175738</v>
      </c>
      <c r="AT11">
        <v>-57.957089954097114</v>
      </c>
      <c r="AU11">
        <v>-1.3390105735416549</v>
      </c>
      <c r="AV11">
        <v>-33.378872180966823</v>
      </c>
      <c r="AW11">
        <v>-0.35387870212151534</v>
      </c>
      <c r="AX11">
        <v>-8.8214926745782236</v>
      </c>
      <c r="AY11">
        <v>0.4943958885817758</v>
      </c>
      <c r="AZ11">
        <v>12.324306841071589</v>
      </c>
      <c r="BA11" t="e">
        <v>#NUM!</v>
      </c>
      <c r="BB11" s="8" t="e">
        <v>#NUM!</v>
      </c>
      <c r="BC11" s="7">
        <v>-0.60387281834688689</v>
      </c>
      <c r="BD11">
        <v>-15.053349103769335</v>
      </c>
      <c r="BE11">
        <v>6.7105593997577401E-2</v>
      </c>
      <c r="BF11">
        <v>1.6728090792804409</v>
      </c>
      <c r="BG11">
        <v>8.7257817800599699E-2</v>
      </c>
      <c r="BH11">
        <v>2.1751639641295952</v>
      </c>
      <c r="BI11" t="e">
        <v>#NUM!</v>
      </c>
      <c r="BJ11" s="8" t="e">
        <v>#NUM!</v>
      </c>
    </row>
    <row r="12" spans="1:62" x14ac:dyDescent="0.3">
      <c r="A12" s="4" t="s">
        <v>34</v>
      </c>
      <c r="B12" s="4"/>
      <c r="C12" s="5" t="e">
        <v>#NUM!</v>
      </c>
      <c r="D12" s="6" t="e">
        <v>#NUM!</v>
      </c>
      <c r="E12" s="5">
        <v>63.789444437419199</v>
      </c>
      <c r="F12" s="6">
        <v>16.417214396634733</v>
      </c>
      <c r="G12" s="5" t="e">
        <v>#NUM!</v>
      </c>
      <c r="H12" s="6" t="e">
        <v>#NUM!</v>
      </c>
      <c r="I12" s="5">
        <v>76.676836147827601</v>
      </c>
      <c r="J12" s="6">
        <v>11.238337778067249</v>
      </c>
      <c r="L12" s="5" t="e">
        <f t="shared" si="6"/>
        <v>#NUM!</v>
      </c>
      <c r="M12" s="6" t="e">
        <f t="shared" si="7"/>
        <v>#NUM!</v>
      </c>
      <c r="N12" s="5">
        <f t="shared" si="0"/>
        <v>46.128214829264515</v>
      </c>
      <c r="O12" s="6">
        <f t="shared" si="1"/>
        <v>79.693411465367717</v>
      </c>
      <c r="P12" s="5" t="e">
        <f t="shared" si="2"/>
        <v>#NUM!</v>
      </c>
      <c r="Q12" s="6" t="e">
        <f t="shared" si="3"/>
        <v>#NUM!</v>
      </c>
      <c r="R12" s="5">
        <f t="shared" si="4"/>
        <v>63.129049453139338</v>
      </c>
      <c r="S12" s="6">
        <f t="shared" si="5"/>
        <v>87.690569991076387</v>
      </c>
      <c r="AN12" s="5" t="s">
        <v>34</v>
      </c>
      <c r="AO12" s="4">
        <v>5.5015110285370046E-2</v>
      </c>
      <c r="AP12" s="4">
        <v>0.90319486060942467</v>
      </c>
      <c r="AQ12" s="4">
        <v>-0.19615828894816847</v>
      </c>
      <c r="AR12" s="4">
        <v>-3.2203726853391075</v>
      </c>
      <c r="AS12" s="4">
        <v>-0.98371726387192571</v>
      </c>
      <c r="AT12" s="4">
        <v>-16.149897226656307</v>
      </c>
      <c r="AU12" s="4">
        <v>-2.8523182441950388</v>
      </c>
      <c r="AV12" s="4">
        <v>-46.827120142382697</v>
      </c>
      <c r="AW12" s="4">
        <v>-0.83993813470851764</v>
      </c>
      <c r="AX12" s="4">
        <v>-13.789444437419199</v>
      </c>
      <c r="AY12" s="4">
        <v>0.75017136974075993</v>
      </c>
      <c r="AZ12" s="4">
        <v>12.315724211251201</v>
      </c>
      <c r="BA12" s="4" t="e">
        <v>#NUM!</v>
      </c>
      <c r="BB12" s="6" t="e">
        <v>#NUM!</v>
      </c>
      <c r="BC12" s="5">
        <v>-1.1052576703388222</v>
      </c>
      <c r="BD12" s="4">
        <v>-18.145252137477478</v>
      </c>
      <c r="BE12" s="4">
        <v>0.17288730918380243</v>
      </c>
      <c r="BF12" s="4">
        <v>2.8383280213277615</v>
      </c>
      <c r="BG12" s="4">
        <v>0.11348239125932554</v>
      </c>
      <c r="BH12" s="4">
        <v>1.8630647475471349</v>
      </c>
      <c r="BI12" s="4" t="e">
        <v>#NUM!</v>
      </c>
      <c r="BJ12" s="6" t="e">
        <v>#NUM!</v>
      </c>
    </row>
    <row r="13" spans="1:62" x14ac:dyDescent="0.3">
      <c r="A13" s="4" t="s">
        <v>25</v>
      </c>
      <c r="B13" s="4"/>
      <c r="C13" s="5" t="e">
        <v>#NUM!</v>
      </c>
      <c r="D13" s="6" t="e">
        <v>#NUM!</v>
      </c>
      <c r="E13" s="5">
        <v>10.510161856280048</v>
      </c>
      <c r="F13" s="6">
        <v>2.5206866997435613</v>
      </c>
      <c r="G13" s="5" t="e">
        <v>#NUM!</v>
      </c>
      <c r="H13" s="6" t="e">
        <v>#NUM!</v>
      </c>
      <c r="I13" s="5">
        <v>11.461061097912289</v>
      </c>
      <c r="J13" s="6">
        <v>1.8498105427461513</v>
      </c>
      <c r="L13" s="5" t="e">
        <f t="shared" si="6"/>
        <v>#NUM!</v>
      </c>
      <c r="M13" s="6" t="e">
        <f t="shared" si="7"/>
        <v>#NUM!</v>
      </c>
      <c r="N13" s="5">
        <f t="shared" si="0"/>
        <v>7.8795328627638277</v>
      </c>
      <c r="O13" s="6">
        <f t="shared" si="1"/>
        <v>12.977062364715724</v>
      </c>
      <c r="P13" s="5" t="e">
        <f t="shared" si="2"/>
        <v>#NUM!</v>
      </c>
      <c r="Q13" s="6" t="e">
        <f t="shared" si="3"/>
        <v>#NUM!</v>
      </c>
      <c r="R13" s="5">
        <f t="shared" si="4"/>
        <v>9.4040633763098178</v>
      </c>
      <c r="S13" s="6">
        <f t="shared" si="5"/>
        <v>13.245891772443098</v>
      </c>
      <c r="AN13" s="5" t="s">
        <v>25</v>
      </c>
      <c r="AO13" s="4">
        <v>-4.500633369029685E-2</v>
      </c>
      <c r="AP13" s="4">
        <v>-0.11344686673735183</v>
      </c>
      <c r="AQ13" s="4">
        <v>-7.4314392500455087E-2</v>
      </c>
      <c r="AR13" s="4">
        <v>-0.18732330077541981</v>
      </c>
      <c r="AS13" s="4">
        <v>-1.4640408311251221</v>
      </c>
      <c r="AT13" s="4">
        <v>-3.6903882508986046</v>
      </c>
      <c r="AU13" s="4">
        <v>-1.8437978650991402</v>
      </c>
      <c r="AV13" s="4">
        <v>-4.6476367555709759</v>
      </c>
      <c r="AW13" s="4">
        <v>-0.86358551547408513</v>
      </c>
      <c r="AX13" s="4">
        <v>-2.1768285229467139</v>
      </c>
      <c r="AY13" s="4">
        <v>0.63949269202617642</v>
      </c>
      <c r="AZ13" s="4">
        <v>1.6119607233735884</v>
      </c>
      <c r="BA13" s="4" t="e">
        <v>#NUM!</v>
      </c>
      <c r="BB13" s="6" t="e">
        <v>#NUM!</v>
      </c>
      <c r="BC13" s="5">
        <v>-0.69439296072413259</v>
      </c>
      <c r="BD13" s="4">
        <v>-1.7503471004928741</v>
      </c>
      <c r="BE13" s="4">
        <v>7.6485333289814342E-2</v>
      </c>
      <c r="BF13" s="4">
        <v>0.19279556234908846</v>
      </c>
      <c r="BG13" s="4">
        <v>0.10096493272685171</v>
      </c>
      <c r="BH13" s="4">
        <v>0.25450096306507852</v>
      </c>
      <c r="BI13" s="4" t="e">
        <v>#NUM!</v>
      </c>
      <c r="BJ13" s="6" t="e">
        <v>#NUM!</v>
      </c>
    </row>
    <row r="14" spans="1:62" x14ac:dyDescent="0.3">
      <c r="A14" t="s">
        <v>35</v>
      </c>
      <c r="C14" s="7" t="e">
        <v>#NUM!</v>
      </c>
      <c r="D14" s="8" t="e">
        <v>#NUM!</v>
      </c>
      <c r="E14" s="7">
        <v>0.96729566249696619</v>
      </c>
      <c r="F14" s="8">
        <v>1.4849034763081232</v>
      </c>
      <c r="G14" s="7" t="e">
        <v>#NUM!</v>
      </c>
      <c r="H14" s="8" t="e">
        <v>#NUM!</v>
      </c>
      <c r="I14" s="7">
        <v>0.39016751282128198</v>
      </c>
      <c r="J14" s="8">
        <v>1.0090945696032165</v>
      </c>
      <c r="L14" s="7" t="e">
        <f t="shared" si="6"/>
        <v>#NUM!</v>
      </c>
      <c r="M14" s="8" t="e">
        <f t="shared" si="7"/>
        <v>#NUM!</v>
      </c>
      <c r="N14" s="7">
        <f t="shared" si="0"/>
        <v>-0.47633479058846895</v>
      </c>
      <c r="O14" s="8">
        <f t="shared" si="1"/>
        <v>2.525667468870902</v>
      </c>
      <c r="P14" s="7" t="e">
        <f t="shared" si="2"/>
        <v>#NUM!</v>
      </c>
      <c r="Q14" s="8" t="e">
        <f t="shared" si="3"/>
        <v>#NUM!</v>
      </c>
      <c r="R14" s="7">
        <f t="shared" si="4"/>
        <v>-0.61815767017064183</v>
      </c>
      <c r="S14" s="8">
        <f t="shared" si="5"/>
        <v>1.6157932826086152</v>
      </c>
      <c r="AN14" s="7" t="s">
        <v>35</v>
      </c>
      <c r="AO14">
        <v>-0.16263409701744388</v>
      </c>
      <c r="AP14">
        <v>-0.24149593602743502</v>
      </c>
      <c r="AQ14">
        <v>0.25501366526858243</v>
      </c>
      <c r="AR14">
        <v>0.37867067806339416</v>
      </c>
      <c r="AS14">
        <v>-0.41481761418253665</v>
      </c>
      <c r="AT14">
        <v>-0.61596411733349055</v>
      </c>
      <c r="AU14">
        <v>0.99858661791672754</v>
      </c>
      <c r="AV14">
        <v>1.4828047403393203</v>
      </c>
      <c r="AW14">
        <v>1.5933949300994197</v>
      </c>
      <c r="AX14">
        <v>2.3660376708363673</v>
      </c>
      <c r="AY14">
        <v>-0.30859851175085318</v>
      </c>
      <c r="AZ14">
        <v>-0.45823900288235508</v>
      </c>
      <c r="BA14" t="e">
        <v>#NUM!</v>
      </c>
      <c r="BB14" s="8" t="e">
        <v>#NUM!</v>
      </c>
      <c r="BC14" s="7">
        <v>0.67117730645726592</v>
      </c>
      <c r="BD14">
        <v>0.99663351557751678</v>
      </c>
      <c r="BE14">
        <v>-0.27661218232296758</v>
      </c>
      <c r="BF14">
        <v>-0.410742391120551</v>
      </c>
      <c r="BG14">
        <v>8.9544301144428157E-2</v>
      </c>
      <c r="BH14">
        <v>0.13296464405294284</v>
      </c>
      <c r="BI14" t="e">
        <v>#NUM!</v>
      </c>
      <c r="BJ14" s="8" t="e">
        <v>#NUM!</v>
      </c>
    </row>
    <row r="15" spans="1:62" x14ac:dyDescent="0.3">
      <c r="A15" t="s">
        <v>36</v>
      </c>
      <c r="C15" s="7" t="e">
        <v>#NUM!</v>
      </c>
      <c r="D15" s="8" t="e">
        <v>#NUM!</v>
      </c>
      <c r="E15" s="7">
        <v>1.6591122554658722</v>
      </c>
      <c r="F15" s="8">
        <v>1.2689807376266413</v>
      </c>
      <c r="G15" s="7" t="e">
        <v>#NUM!</v>
      </c>
      <c r="H15" s="8" t="e">
        <v>#NUM!</v>
      </c>
      <c r="I15" s="7">
        <v>2.1976195962202896</v>
      </c>
      <c r="J15" s="8">
        <v>0.66908964567721596</v>
      </c>
      <c r="L15" s="7" t="e">
        <f t="shared" si="6"/>
        <v>#NUM!</v>
      </c>
      <c r="M15" s="8" t="e">
        <f t="shared" si="7"/>
        <v>#NUM!</v>
      </c>
      <c r="N15" s="7">
        <f t="shared" si="0"/>
        <v>0.36752060016621368</v>
      </c>
      <c r="O15" s="8">
        <f t="shared" si="1"/>
        <v>2.8915280039423887</v>
      </c>
      <c r="P15" s="7" t="e">
        <f t="shared" si="2"/>
        <v>#NUM!</v>
      </c>
      <c r="Q15" s="8" t="e">
        <f t="shared" si="3"/>
        <v>#NUM!</v>
      </c>
      <c r="R15" s="7">
        <f t="shared" si="4"/>
        <v>1.4267046252054703</v>
      </c>
      <c r="S15" s="8">
        <f t="shared" si="5"/>
        <v>2.8372873650636787</v>
      </c>
      <c r="AN15" s="7" t="s">
        <v>36</v>
      </c>
      <c r="AO15">
        <v>-3.4163797111756079E-2</v>
      </c>
      <c r="AP15">
        <v>-4.3353200459003149E-2</v>
      </c>
      <c r="AQ15">
        <v>3.8062694195083076E-2</v>
      </c>
      <c r="AR15">
        <v>4.8300825755733801E-2</v>
      </c>
      <c r="AS15">
        <v>-1.2151498400955767</v>
      </c>
      <c r="AT15">
        <v>-1.5420017404113802</v>
      </c>
      <c r="AU15">
        <v>-0.30273308766097534</v>
      </c>
      <c r="AV15">
        <v>-0.38416245688401518</v>
      </c>
      <c r="AW15">
        <v>-1.3074369107988897</v>
      </c>
      <c r="AX15">
        <v>-1.6591122554658722</v>
      </c>
      <c r="AY15">
        <v>0.19812208357836791</v>
      </c>
      <c r="AZ15">
        <v>0.2514131077594044</v>
      </c>
      <c r="BA15" t="e">
        <v>#NUM!</v>
      </c>
      <c r="BB15" s="8" t="e">
        <v>#NUM!</v>
      </c>
      <c r="BC15" s="7">
        <v>-0.51465926440796861</v>
      </c>
      <c r="BD15">
        <v>-0.65309269297480865</v>
      </c>
      <c r="BE15">
        <v>0.23965767281642433</v>
      </c>
      <c r="BF15">
        <v>0.30412097042847042</v>
      </c>
      <c r="BG15">
        <v>-9.4100095051904073E-2</v>
      </c>
      <c r="BH15">
        <v>-0.11941120802970229</v>
      </c>
      <c r="BI15" t="e">
        <v>#NUM!</v>
      </c>
      <c r="BJ15" s="8" t="e">
        <v>#NUM!</v>
      </c>
    </row>
    <row r="16" spans="1:62" x14ac:dyDescent="0.3">
      <c r="A16" s="4" t="s">
        <v>37</v>
      </c>
      <c r="B16" s="4"/>
      <c r="C16" s="5" t="e">
        <v>#NUM!</v>
      </c>
      <c r="D16" s="6" t="e">
        <v>#NUM!</v>
      </c>
      <c r="E16" s="5">
        <v>8.7962097728043886</v>
      </c>
      <c r="F16" s="6">
        <v>1.9157725624036133</v>
      </c>
      <c r="G16" s="5" t="e">
        <v>#NUM!</v>
      </c>
      <c r="H16" s="6" t="e">
        <v>#NUM!</v>
      </c>
      <c r="I16" s="5">
        <v>8.8447239162576423</v>
      </c>
      <c r="J16" s="6">
        <v>1.5872478164785391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6.6438147746988374</v>
      </c>
      <c r="O16" s="6">
        <f t="shared" si="1"/>
        <v>10.673267725848069</v>
      </c>
      <c r="P16" s="5" t="e">
        <f t="shared" si="2"/>
        <v>#NUM!</v>
      </c>
      <c r="Q16" s="6" t="e">
        <f t="shared" si="3"/>
        <v>#NUM!</v>
      </c>
      <c r="R16" s="5">
        <f t="shared" si="4"/>
        <v>7.108066916006079</v>
      </c>
      <c r="S16" s="6">
        <f t="shared" si="5"/>
        <v>10.428813457827934</v>
      </c>
      <c r="AN16" s="5" t="s">
        <v>37</v>
      </c>
      <c r="AO16" s="4">
        <v>7.1895293718480011E-2</v>
      </c>
      <c r="AP16" s="4">
        <v>0.13773503107181284</v>
      </c>
      <c r="AQ16" s="4">
        <v>-0.19410996865842411</v>
      </c>
      <c r="AR16" s="4">
        <v>-0.37187055204483421</v>
      </c>
      <c r="AS16" s="4">
        <v>-1.7370369415935552</v>
      </c>
      <c r="AT16" s="4">
        <v>-3.3277677125864207</v>
      </c>
      <c r="AU16" s="4">
        <v>-3.3811094290500501</v>
      </c>
      <c r="AV16" s="4">
        <v>-6.4774366746582324</v>
      </c>
      <c r="AW16" s="4" t="e">
        <v>#NUM!</v>
      </c>
      <c r="AX16" s="4" t="e">
        <v>#NUM!</v>
      </c>
      <c r="AY16" s="4">
        <v>0.8925780895448906</v>
      </c>
      <c r="AZ16" s="4">
        <v>1.7099766137527368</v>
      </c>
      <c r="BA16" s="4" t="e">
        <v>#NUM!</v>
      </c>
      <c r="BB16" s="6" t="e">
        <v>#NUM!</v>
      </c>
      <c r="BC16" s="5">
        <v>-1.4439944652974395</v>
      </c>
      <c r="BD16" s="4">
        <v>-2.7663649768795109</v>
      </c>
      <c r="BE16" s="4">
        <v>0.42324883308241867</v>
      </c>
      <c r="BF16" s="4">
        <v>0.8108485014886444</v>
      </c>
      <c r="BG16" s="4">
        <v>0.13949135495790022</v>
      </c>
      <c r="BH16" s="4">
        <v>0.26723371052084843</v>
      </c>
      <c r="BI16" s="4" t="e">
        <v>#NUM!</v>
      </c>
      <c r="BJ16" s="6" t="e">
        <v>#NUM!</v>
      </c>
    </row>
    <row r="17" spans="1:6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4.7323855379730171</v>
      </c>
      <c r="F17" s="19">
        <v>0.99646938236161753</v>
      </c>
      <c r="G17" s="18" t="e">
        <v>#NUM!</v>
      </c>
      <c r="H17" s="19" t="e">
        <v>#NUM!</v>
      </c>
      <c r="I17" s="18">
        <v>6.5309528766562623</v>
      </c>
      <c r="J17" s="19">
        <v>0.58939422032616828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3.6941912501342786</v>
      </c>
      <c r="O17" s="19">
        <f t="shared" si="1"/>
        <v>5.719073217162479</v>
      </c>
      <c r="P17" s="18" t="e">
        <f t="shared" si="2"/>
        <v>#NUM!</v>
      </c>
      <c r="Q17" s="19" t="e">
        <f t="shared" si="3"/>
        <v>#NUM!</v>
      </c>
      <c r="R17" s="18">
        <f t="shared" si="4"/>
        <v>5.7902026083550933</v>
      </c>
      <c r="S17" s="19">
        <f t="shared" si="5"/>
        <v>7.0544634198822251</v>
      </c>
      <c r="AN17" s="18" t="s">
        <v>38</v>
      </c>
      <c r="AO17" s="24">
        <v>0.10202357781176052</v>
      </c>
      <c r="AP17" s="24">
        <v>0.10166337156840743</v>
      </c>
      <c r="AQ17" s="24">
        <v>0.14431199775898076</v>
      </c>
      <c r="AR17" s="24">
        <v>0.1438024872742627</v>
      </c>
      <c r="AS17" s="24" t="e">
        <v>#NUM!</v>
      </c>
      <c r="AT17" s="24" t="e">
        <v>#NUM!</v>
      </c>
      <c r="AU17" s="24">
        <v>-3.7456098541907221</v>
      </c>
      <c r="AV17" s="24">
        <v>-3.7323855379730171</v>
      </c>
      <c r="AW17" s="24">
        <v>0.26856265407045488</v>
      </c>
      <c r="AX17" s="24">
        <v>0.26761446202698291</v>
      </c>
      <c r="AY17" s="24">
        <v>-1.7385236000601341</v>
      </c>
      <c r="AZ17" s="24">
        <v>-1.7323855379730175</v>
      </c>
      <c r="BA17" s="24" t="e">
        <v>#NUM!</v>
      </c>
      <c r="BB17" s="19" t="e">
        <v>#NUM!</v>
      </c>
      <c r="BC17" s="18">
        <v>-1.2943104701161727</v>
      </c>
      <c r="BD17" s="24">
        <v>-1.2897407547408375</v>
      </c>
      <c r="BE17" s="24">
        <v>0.21489138632505811</v>
      </c>
      <c r="BF17" s="24">
        <v>0.21413268700616239</v>
      </c>
      <c r="BG17" s="24">
        <v>-0.12569762239451346</v>
      </c>
      <c r="BH17" s="24">
        <v>-0.12525383215178465</v>
      </c>
      <c r="BI17" s="24" t="e">
        <v>#NUM!</v>
      </c>
      <c r="BJ17" s="19" t="e">
        <v>#NUM!</v>
      </c>
    </row>
    <row r="20" spans="1:62" x14ac:dyDescent="0.3">
      <c r="G20" s="34" t="s">
        <v>67</v>
      </c>
      <c r="H20" s="34"/>
      <c r="I20" s="34" t="s">
        <v>70</v>
      </c>
      <c r="J20" s="34"/>
      <c r="P20" s="34" t="s">
        <v>60</v>
      </c>
      <c r="Q20" s="34"/>
      <c r="R20" s="34" t="s">
        <v>62</v>
      </c>
      <c r="S20" s="34"/>
    </row>
    <row r="21" spans="1:6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6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M22">
        <v>93</v>
      </c>
      <c r="N22">
        <v>80</v>
      </c>
      <c r="O22">
        <v>9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62" x14ac:dyDescent="0.3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M23">
        <v>77</v>
      </c>
      <c r="N23">
        <v>76</v>
      </c>
      <c r="O23">
        <v>8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62" x14ac:dyDescent="0.3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M24">
        <v>63</v>
      </c>
      <c r="N24">
        <v>50</v>
      </c>
      <c r="O24">
        <v>5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62" x14ac:dyDescent="0.3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M25">
        <v>71</v>
      </c>
      <c r="N25">
        <v>58</v>
      </c>
      <c r="O25">
        <v>6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62" x14ac:dyDescent="0.3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M26">
        <v>59</v>
      </c>
      <c r="N26">
        <v>58</v>
      </c>
      <c r="O26">
        <v>6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62" x14ac:dyDescent="0.3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M27">
        <v>28</v>
      </c>
      <c r="N27">
        <v>30</v>
      </c>
      <c r="O27">
        <v>3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62" x14ac:dyDescent="0.3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M28">
        <v>40</v>
      </c>
      <c r="N28">
        <v>42</v>
      </c>
      <c r="O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62" x14ac:dyDescent="0.3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M29">
        <v>73</v>
      </c>
      <c r="N29">
        <v>60</v>
      </c>
      <c r="O29">
        <v>7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62" x14ac:dyDescent="0.3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45</v>
      </c>
      <c r="O30">
        <v>9</v>
      </c>
      <c r="P30">
        <v>3</v>
      </c>
      <c r="Q30">
        <v>0</v>
      </c>
      <c r="R30">
        <v>6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6</v>
      </c>
      <c r="AD30">
        <v>8</v>
      </c>
      <c r="AE30">
        <v>0</v>
      </c>
      <c r="AF30">
        <v>0</v>
      </c>
    </row>
    <row r="31" spans="1:62" x14ac:dyDescent="0.3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21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5.3333333333333339</v>
      </c>
      <c r="AF31">
        <v>0</v>
      </c>
    </row>
    <row r="32" spans="1:62" x14ac:dyDescent="0.3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57</v>
      </c>
      <c r="O32">
        <v>9</v>
      </c>
      <c r="P32">
        <v>0</v>
      </c>
      <c r="Q32">
        <v>1</v>
      </c>
      <c r="R32">
        <v>7</v>
      </c>
      <c r="S32">
        <v>1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7</v>
      </c>
      <c r="AD32">
        <v>10</v>
      </c>
      <c r="AE32">
        <v>5.3333333333333339</v>
      </c>
      <c r="AF32">
        <v>0</v>
      </c>
    </row>
    <row r="33" spans="1:32" x14ac:dyDescent="0.3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37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5.3333333333333339</v>
      </c>
      <c r="AF33">
        <v>0</v>
      </c>
    </row>
    <row r="34" spans="1:32" x14ac:dyDescent="0.3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60</v>
      </c>
      <c r="O34">
        <v>13</v>
      </c>
      <c r="P34">
        <v>3</v>
      </c>
      <c r="Q34">
        <v>1</v>
      </c>
      <c r="R34">
        <v>9</v>
      </c>
      <c r="S34">
        <v>0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9</v>
      </c>
      <c r="AD34">
        <v>12</v>
      </c>
      <c r="AE34">
        <v>5.3333333333333339</v>
      </c>
      <c r="AF34">
        <v>0</v>
      </c>
    </row>
    <row r="35" spans="1:32" x14ac:dyDescent="0.3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50</v>
      </c>
      <c r="O35">
        <v>7</v>
      </c>
      <c r="P35">
        <v>2</v>
      </c>
      <c r="Q35">
        <v>0</v>
      </c>
      <c r="R35">
        <v>0</v>
      </c>
      <c r="S35">
        <v>5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5</v>
      </c>
      <c r="AD35">
        <v>13</v>
      </c>
      <c r="AE35">
        <v>5.3333333333333339</v>
      </c>
      <c r="AF35">
        <v>0</v>
      </c>
    </row>
    <row r="36" spans="1:32" x14ac:dyDescent="0.3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50</v>
      </c>
      <c r="O36">
        <v>9</v>
      </c>
      <c r="P36">
        <v>4</v>
      </c>
      <c r="Q36">
        <v>0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5.3333333333333339</v>
      </c>
      <c r="AF36">
        <v>0</v>
      </c>
    </row>
    <row r="37" spans="1:32" x14ac:dyDescent="0.3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50</v>
      </c>
      <c r="O37">
        <v>9</v>
      </c>
      <c r="P37">
        <v>4</v>
      </c>
      <c r="Q37">
        <v>0</v>
      </c>
      <c r="R37">
        <v>0</v>
      </c>
      <c r="S37">
        <v>5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5</v>
      </c>
      <c r="AD37">
        <v>15</v>
      </c>
      <c r="AE37">
        <v>5.3333333333333339</v>
      </c>
      <c r="AF37">
        <v>0</v>
      </c>
    </row>
    <row r="38" spans="1:32" x14ac:dyDescent="0.3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56</v>
      </c>
      <c r="O38">
        <v>11</v>
      </c>
      <c r="P38">
        <v>3</v>
      </c>
      <c r="Q38">
        <v>1</v>
      </c>
      <c r="R38">
        <v>7</v>
      </c>
      <c r="S38">
        <v>0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7</v>
      </c>
      <c r="AD38">
        <v>16</v>
      </c>
      <c r="AE38">
        <v>5.3333333333333339</v>
      </c>
      <c r="AF38">
        <v>0</v>
      </c>
    </row>
    <row r="39" spans="1:32" x14ac:dyDescent="0.3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57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5.3333333333333339</v>
      </c>
      <c r="AF39">
        <v>0</v>
      </c>
    </row>
    <row r="40" spans="1:32" x14ac:dyDescent="0.3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7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5.3333333333333339</v>
      </c>
      <c r="AF40">
        <v>0</v>
      </c>
    </row>
    <row r="41" spans="1:32" x14ac:dyDescent="0.3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32</v>
      </c>
      <c r="O41">
        <v>7</v>
      </c>
      <c r="P41">
        <v>2</v>
      </c>
      <c r="Q41">
        <v>1</v>
      </c>
      <c r="R41">
        <v>4</v>
      </c>
      <c r="S41">
        <v>0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4</v>
      </c>
      <c r="AD41">
        <v>19</v>
      </c>
      <c r="AE41">
        <v>5.3333333333333339</v>
      </c>
      <c r="AF41">
        <v>0</v>
      </c>
    </row>
    <row r="42" spans="1:32" x14ac:dyDescent="0.3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16</v>
      </c>
      <c r="O42">
        <v>6</v>
      </c>
      <c r="P42">
        <v>3</v>
      </c>
      <c r="Q42">
        <v>1</v>
      </c>
      <c r="R42">
        <v>2</v>
      </c>
      <c r="S42">
        <v>0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2</v>
      </c>
      <c r="AD42">
        <v>20</v>
      </c>
      <c r="AE42">
        <v>5.3333333333333339</v>
      </c>
      <c r="AF42">
        <v>0</v>
      </c>
    </row>
    <row r="43" spans="1:32" x14ac:dyDescent="0.3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56</v>
      </c>
      <c r="O43">
        <v>10</v>
      </c>
      <c r="P43">
        <v>3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5.3333333333333339</v>
      </c>
      <c r="AF43">
        <v>0</v>
      </c>
    </row>
    <row r="44" spans="1:32" x14ac:dyDescent="0.3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5.3333333333333339</v>
      </c>
      <c r="AF44">
        <v>0</v>
      </c>
    </row>
    <row r="45" spans="1:32" x14ac:dyDescent="0.3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64</v>
      </c>
      <c r="O45">
        <v>12</v>
      </c>
      <c r="P45">
        <v>3</v>
      </c>
      <c r="Q45">
        <v>1</v>
      </c>
      <c r="R45">
        <v>8</v>
      </c>
      <c r="S45">
        <v>0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5.3333333333333339</v>
      </c>
      <c r="AF45">
        <v>0</v>
      </c>
    </row>
    <row r="46" spans="1:32" x14ac:dyDescent="0.3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55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5.3333333333333339</v>
      </c>
      <c r="AF46">
        <v>0</v>
      </c>
    </row>
    <row r="47" spans="1:32" x14ac:dyDescent="0.3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50</v>
      </c>
      <c r="O47">
        <v>11</v>
      </c>
      <c r="P47">
        <v>3</v>
      </c>
      <c r="Q47">
        <v>1</v>
      </c>
      <c r="R47">
        <v>7</v>
      </c>
      <c r="S47">
        <v>0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7</v>
      </c>
      <c r="AD47">
        <v>25</v>
      </c>
      <c r="AE47">
        <v>5.3333333333333339</v>
      </c>
      <c r="AF47">
        <v>0</v>
      </c>
    </row>
    <row r="48" spans="1:32" x14ac:dyDescent="0.3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37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5.3333333333333339</v>
      </c>
      <c r="AF48">
        <v>0</v>
      </c>
    </row>
    <row r="49" spans="1:32" x14ac:dyDescent="0.3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80</v>
      </c>
      <c r="O49">
        <v>13</v>
      </c>
      <c r="P49">
        <v>2</v>
      </c>
      <c r="Q49">
        <v>1</v>
      </c>
      <c r="R49">
        <v>10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10</v>
      </c>
      <c r="AD49">
        <v>27</v>
      </c>
      <c r="AE49">
        <v>6.5905744208439163</v>
      </c>
      <c r="AF49">
        <v>5</v>
      </c>
    </row>
    <row r="50" spans="1:32" x14ac:dyDescent="0.3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64</v>
      </c>
      <c r="O50">
        <v>12</v>
      </c>
      <c r="P50">
        <v>3</v>
      </c>
      <c r="Q50">
        <v>1</v>
      </c>
      <c r="R50">
        <v>8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8</v>
      </c>
      <c r="AD50">
        <v>28</v>
      </c>
      <c r="AE50">
        <v>6.5905744208439163</v>
      </c>
      <c r="AF50">
        <v>5</v>
      </c>
    </row>
    <row r="51" spans="1:32" x14ac:dyDescent="0.3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50</v>
      </c>
      <c r="O51">
        <v>10</v>
      </c>
      <c r="P51">
        <v>2</v>
      </c>
      <c r="Q51">
        <v>1</v>
      </c>
      <c r="R51">
        <v>7</v>
      </c>
      <c r="S51">
        <v>0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7</v>
      </c>
      <c r="AD51">
        <v>29</v>
      </c>
      <c r="AE51">
        <v>6.5905744208439163</v>
      </c>
      <c r="AF51">
        <v>5</v>
      </c>
    </row>
    <row r="52" spans="1:32" x14ac:dyDescent="0.3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37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6.3509284191709083</v>
      </c>
      <c r="AF52">
        <v>4.6107104717679777</v>
      </c>
    </row>
    <row r="53" spans="1:32" x14ac:dyDescent="0.3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45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6.3509284191709083</v>
      </c>
      <c r="AF53">
        <v>4.6107104717679777</v>
      </c>
    </row>
    <row r="54" spans="1:32" x14ac:dyDescent="0.3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64</v>
      </c>
      <c r="O54">
        <v>12</v>
      </c>
      <c r="P54">
        <v>3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8</v>
      </c>
      <c r="AD54">
        <v>32</v>
      </c>
      <c r="AE54">
        <v>6.3509284191709083</v>
      </c>
      <c r="AF54">
        <v>4.6107104717679777</v>
      </c>
    </row>
    <row r="55" spans="1:32" x14ac:dyDescent="0.3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74</v>
      </c>
      <c r="O55">
        <v>14</v>
      </c>
      <c r="P55">
        <v>3</v>
      </c>
      <c r="Q55">
        <v>1</v>
      </c>
      <c r="R55">
        <v>10</v>
      </c>
      <c r="S55">
        <v>0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10</v>
      </c>
      <c r="AD55">
        <v>33</v>
      </c>
      <c r="AE55">
        <v>6.3509284191709083</v>
      </c>
      <c r="AF55">
        <v>4.6107104717679777</v>
      </c>
    </row>
    <row r="56" spans="1:32" x14ac:dyDescent="0.3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72</v>
      </c>
      <c r="O56">
        <v>13</v>
      </c>
      <c r="P56">
        <v>4</v>
      </c>
      <c r="Q56">
        <v>0</v>
      </c>
      <c r="R56">
        <v>9</v>
      </c>
      <c r="S56">
        <v>0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9</v>
      </c>
      <c r="AD56">
        <v>34</v>
      </c>
      <c r="AE56">
        <v>5.5315009356585305</v>
      </c>
      <c r="AF56">
        <v>4.6107104717679777</v>
      </c>
    </row>
    <row r="57" spans="1:32" x14ac:dyDescent="0.3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48</v>
      </c>
      <c r="O57">
        <v>10</v>
      </c>
      <c r="P57">
        <v>4</v>
      </c>
      <c r="Q57">
        <v>0</v>
      </c>
      <c r="R57">
        <v>6</v>
      </c>
      <c r="S57">
        <v>0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6</v>
      </c>
      <c r="AD57">
        <v>35</v>
      </c>
      <c r="AE57">
        <v>5.5315009356585305</v>
      </c>
      <c r="AF57">
        <v>4.6107104717679777</v>
      </c>
    </row>
    <row r="58" spans="1:32" x14ac:dyDescent="0.3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64</v>
      </c>
      <c r="O58">
        <v>12</v>
      </c>
      <c r="P58">
        <v>4</v>
      </c>
      <c r="Q58">
        <v>0</v>
      </c>
      <c r="R58">
        <v>8</v>
      </c>
      <c r="S58">
        <v>0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8</v>
      </c>
      <c r="AD58">
        <v>36</v>
      </c>
      <c r="AE58">
        <v>5.5315009356585305</v>
      </c>
      <c r="AF58">
        <v>4.6107104717679777</v>
      </c>
    </row>
    <row r="59" spans="1:32" x14ac:dyDescent="0.3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55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6.6012387411657976</v>
      </c>
      <c r="AF59">
        <v>4.4742698953462448</v>
      </c>
    </row>
    <row r="60" spans="1:32" x14ac:dyDescent="0.3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37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6.6012387411657976</v>
      </c>
      <c r="AF60">
        <v>4.4742698953462448</v>
      </c>
    </row>
    <row r="61" spans="1:32" x14ac:dyDescent="0.3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72</v>
      </c>
      <c r="O61">
        <v>13</v>
      </c>
      <c r="P61">
        <v>4</v>
      </c>
      <c r="Q61">
        <v>0</v>
      </c>
      <c r="R61">
        <v>9</v>
      </c>
      <c r="S61">
        <v>0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9</v>
      </c>
      <c r="AD61">
        <v>39</v>
      </c>
      <c r="AE61">
        <v>6.6012387411657976</v>
      </c>
      <c r="AF61">
        <v>4.4742698953462448</v>
      </c>
    </row>
    <row r="62" spans="1:32" x14ac:dyDescent="0.3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64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6.6012387411657976</v>
      </c>
      <c r="AF62">
        <v>4.4742698953462448</v>
      </c>
    </row>
    <row r="63" spans="1:32" x14ac:dyDescent="0.3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6.6012387411657976</v>
      </c>
      <c r="AF63">
        <v>4.4742698953462448</v>
      </c>
    </row>
    <row r="64" spans="1:32" x14ac:dyDescent="0.3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72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6.6012387411657976</v>
      </c>
      <c r="AF64">
        <v>4.4742698953462448</v>
      </c>
    </row>
    <row r="65" spans="1:32" x14ac:dyDescent="0.3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76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6.6012387411657976</v>
      </c>
      <c r="AF65">
        <v>4.4742698953462448</v>
      </c>
    </row>
    <row r="66" spans="1:32" x14ac:dyDescent="0.3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58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6.9084210725050177</v>
      </c>
      <c r="AF66">
        <v>4.4237170385963189</v>
      </c>
    </row>
    <row r="67" spans="1:32" x14ac:dyDescent="0.3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60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6.9084210725050177</v>
      </c>
      <c r="AF67">
        <v>4.4237170385963189</v>
      </c>
    </row>
    <row r="68" spans="1:32" x14ac:dyDescent="0.3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88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7.563802205208968</v>
      </c>
      <c r="AF68">
        <v>4.4605120682818455</v>
      </c>
    </row>
    <row r="69" spans="1:32" x14ac:dyDescent="0.3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82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7.9671050961910517</v>
      </c>
      <c r="AF69">
        <v>4.7176699399645221</v>
      </c>
    </row>
    <row r="70" spans="1:32" x14ac:dyDescent="0.3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72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  <c r="AE70">
        <v>7.9671050961910517</v>
      </c>
      <c r="AF70">
        <v>4.7176699399645221</v>
      </c>
    </row>
    <row r="71" spans="1:32" x14ac:dyDescent="0.3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72</v>
      </c>
      <c r="O71">
        <v>11</v>
      </c>
      <c r="P71">
        <v>1</v>
      </c>
      <c r="Q71">
        <v>1</v>
      </c>
      <c r="R71">
        <v>9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9</v>
      </c>
      <c r="AD71">
        <v>49</v>
      </c>
      <c r="AE71">
        <v>7.9671050961910517</v>
      </c>
      <c r="AF71">
        <v>4.7176699399645221</v>
      </c>
    </row>
    <row r="72" spans="1:32" x14ac:dyDescent="0.3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60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  <c r="AE72">
        <v>7.9671050961910517</v>
      </c>
      <c r="AF72">
        <v>4.7176699399645221</v>
      </c>
    </row>
    <row r="73" spans="1:32" x14ac:dyDescent="0.3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63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  <c r="AD73">
        <v>51</v>
      </c>
      <c r="AE73">
        <v>8.5252233435535825</v>
      </c>
      <c r="AF73">
        <v>4.6828385343286776</v>
      </c>
    </row>
    <row r="74" spans="1:32" x14ac:dyDescent="0.3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48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  <c r="AD74">
        <v>52</v>
      </c>
      <c r="AE74">
        <v>8.5252233435535825</v>
      </c>
      <c r="AF74">
        <v>4.6828385343286776</v>
      </c>
    </row>
    <row r="75" spans="1:32" x14ac:dyDescent="0.3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57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</row>
    <row r="76" spans="1:32" x14ac:dyDescent="0.3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74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</row>
    <row r="77" spans="1:32" x14ac:dyDescent="0.3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81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</row>
    <row r="78" spans="1:32" x14ac:dyDescent="0.3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76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</row>
    <row r="79" spans="1:32" x14ac:dyDescent="0.3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60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</row>
    <row r="80" spans="1:32" x14ac:dyDescent="0.3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90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</row>
    <row r="81" spans="1:28" x14ac:dyDescent="0.3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80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</row>
    <row r="82" spans="1:28" x14ac:dyDescent="0.3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80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</row>
    <row r="83" spans="1:28" x14ac:dyDescent="0.3">
      <c r="A83">
        <v>50</v>
      </c>
      <c r="B83" t="s">
        <v>2</v>
      </c>
      <c r="C83" t="s">
        <v>1</v>
      </c>
      <c r="E83" t="s">
        <v>2</v>
      </c>
      <c r="F83">
        <v>0</v>
      </c>
      <c r="G83">
        <v>0</v>
      </c>
      <c r="H83">
        <v>11</v>
      </c>
      <c r="I83">
        <v>0</v>
      </c>
      <c r="J83">
        <v>2</v>
      </c>
      <c r="K83">
        <v>15</v>
      </c>
      <c r="L83">
        <v>10</v>
      </c>
      <c r="M83">
        <v>133</v>
      </c>
      <c r="N83">
        <v>98</v>
      </c>
      <c r="O83">
        <v>13</v>
      </c>
      <c r="P83">
        <v>0</v>
      </c>
      <c r="Q83">
        <v>1</v>
      </c>
      <c r="R83">
        <v>11</v>
      </c>
      <c r="S83">
        <v>1</v>
      </c>
      <c r="T83">
        <v>6</v>
      </c>
      <c r="U83" t="s">
        <v>46</v>
      </c>
      <c r="V83" t="s">
        <v>45</v>
      </c>
      <c r="W83" t="b">
        <v>1</v>
      </c>
      <c r="Z83">
        <v>50</v>
      </c>
      <c r="AA83">
        <v>11</v>
      </c>
    </row>
    <row r="84" spans="1:28" x14ac:dyDescent="0.3">
      <c r="A84">
        <v>50</v>
      </c>
      <c r="B84" t="s">
        <v>2</v>
      </c>
      <c r="C84" t="s">
        <v>1</v>
      </c>
      <c r="E84" t="s">
        <v>2</v>
      </c>
      <c r="F84">
        <v>1</v>
      </c>
      <c r="G84">
        <v>0</v>
      </c>
      <c r="H84">
        <v>10</v>
      </c>
      <c r="I84">
        <v>0</v>
      </c>
      <c r="J84">
        <v>3</v>
      </c>
      <c r="K84">
        <v>15</v>
      </c>
      <c r="L84">
        <v>33</v>
      </c>
      <c r="M84">
        <v>160</v>
      </c>
      <c r="N84">
        <v>79</v>
      </c>
      <c r="O84">
        <v>14</v>
      </c>
      <c r="P84">
        <v>0</v>
      </c>
      <c r="Q84">
        <v>3</v>
      </c>
      <c r="R84">
        <v>11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50</v>
      </c>
      <c r="AA84">
        <v>11</v>
      </c>
    </row>
    <row r="85" spans="1:28" x14ac:dyDescent="0.3">
      <c r="A85">
        <v>50</v>
      </c>
      <c r="B85" t="s">
        <v>2</v>
      </c>
      <c r="C85" t="s">
        <v>1</v>
      </c>
      <c r="E85" t="s">
        <v>2</v>
      </c>
      <c r="F85">
        <v>2</v>
      </c>
      <c r="G85">
        <v>0</v>
      </c>
      <c r="H85">
        <v>9</v>
      </c>
      <c r="I85">
        <v>0</v>
      </c>
      <c r="J85">
        <v>1</v>
      </c>
      <c r="K85">
        <v>15</v>
      </c>
      <c r="L85">
        <v>10</v>
      </c>
      <c r="M85">
        <v>111</v>
      </c>
      <c r="N85">
        <v>76</v>
      </c>
      <c r="O85">
        <v>12</v>
      </c>
      <c r="P85">
        <v>0</v>
      </c>
      <c r="Q85">
        <v>1</v>
      </c>
      <c r="R85">
        <v>11</v>
      </c>
      <c r="S85">
        <v>0</v>
      </c>
      <c r="T85">
        <v>6</v>
      </c>
      <c r="U85" t="s">
        <v>46</v>
      </c>
      <c r="V85" t="s">
        <v>45</v>
      </c>
      <c r="W85" t="b">
        <v>1</v>
      </c>
      <c r="Z85">
        <v>50</v>
      </c>
      <c r="AA85">
        <v>11</v>
      </c>
    </row>
    <row r="86" spans="1:28" x14ac:dyDescent="0.3">
      <c r="A86">
        <v>50</v>
      </c>
      <c r="B86" t="s">
        <v>2</v>
      </c>
      <c r="C86" t="s">
        <v>1</v>
      </c>
      <c r="E86" t="s">
        <v>2</v>
      </c>
      <c r="F86">
        <v>1</v>
      </c>
      <c r="G86">
        <v>0</v>
      </c>
      <c r="H86">
        <v>11</v>
      </c>
      <c r="I86">
        <v>0</v>
      </c>
      <c r="J86">
        <v>3</v>
      </c>
      <c r="K86">
        <v>15</v>
      </c>
      <c r="L86">
        <v>33</v>
      </c>
      <c r="M86">
        <v>168</v>
      </c>
      <c r="N86">
        <v>87</v>
      </c>
      <c r="O86">
        <v>15</v>
      </c>
      <c r="P86">
        <v>0</v>
      </c>
      <c r="Q86">
        <v>3</v>
      </c>
      <c r="R86">
        <v>12</v>
      </c>
      <c r="S86">
        <v>0</v>
      </c>
      <c r="T86">
        <v>6</v>
      </c>
      <c r="U86" t="s">
        <v>46</v>
      </c>
      <c r="V86" t="s">
        <v>45</v>
      </c>
      <c r="W86" t="b">
        <v>1</v>
      </c>
      <c r="Z86">
        <v>50</v>
      </c>
      <c r="AA86">
        <v>12</v>
      </c>
    </row>
    <row r="87" spans="1:28" x14ac:dyDescent="0.3">
      <c r="A87">
        <v>50</v>
      </c>
      <c r="B87" t="s">
        <v>2</v>
      </c>
      <c r="C87" t="s">
        <v>1</v>
      </c>
      <c r="D87" t="s">
        <v>53</v>
      </c>
      <c r="E87" t="s">
        <v>2</v>
      </c>
      <c r="F87">
        <v>0</v>
      </c>
      <c r="G87">
        <v>0</v>
      </c>
      <c r="H87">
        <v>0</v>
      </c>
      <c r="I87">
        <v>0</v>
      </c>
      <c r="J87">
        <v>6</v>
      </c>
      <c r="K87">
        <v>15</v>
      </c>
      <c r="L87">
        <v>33</v>
      </c>
      <c r="M87">
        <v>108</v>
      </c>
      <c r="N87">
        <v>27</v>
      </c>
      <c r="O87">
        <v>6</v>
      </c>
      <c r="P87">
        <v>0</v>
      </c>
      <c r="Q87">
        <v>3</v>
      </c>
      <c r="R87">
        <v>0</v>
      </c>
      <c r="S87">
        <v>3</v>
      </c>
      <c r="T87">
        <v>6</v>
      </c>
      <c r="U87" t="s">
        <v>47</v>
      </c>
      <c r="V87" t="s">
        <v>45</v>
      </c>
      <c r="W87" t="b">
        <v>1</v>
      </c>
      <c r="Z87">
        <v>50</v>
      </c>
      <c r="AB87">
        <v>3</v>
      </c>
    </row>
    <row r="88" spans="1:28" x14ac:dyDescent="0.3">
      <c r="A88">
        <v>50</v>
      </c>
      <c r="B88" t="s">
        <v>2</v>
      </c>
      <c r="C88" t="s">
        <v>1</v>
      </c>
      <c r="D88" t="s">
        <v>53</v>
      </c>
      <c r="E88" t="s">
        <v>2</v>
      </c>
      <c r="F88">
        <v>0</v>
      </c>
      <c r="G88">
        <v>0</v>
      </c>
      <c r="H88">
        <v>4</v>
      </c>
      <c r="I88">
        <v>0</v>
      </c>
      <c r="J88">
        <v>6</v>
      </c>
      <c r="K88">
        <v>15</v>
      </c>
      <c r="L88">
        <v>43</v>
      </c>
      <c r="M88">
        <v>150</v>
      </c>
      <c r="N88">
        <v>49</v>
      </c>
      <c r="O88">
        <v>10</v>
      </c>
      <c r="P88">
        <v>0</v>
      </c>
      <c r="Q88">
        <v>4</v>
      </c>
      <c r="R88">
        <v>4</v>
      </c>
      <c r="S88">
        <v>2</v>
      </c>
      <c r="T88">
        <v>6</v>
      </c>
      <c r="V88" t="s">
        <v>45</v>
      </c>
      <c r="W88" t="b">
        <v>1</v>
      </c>
      <c r="Z88">
        <v>50</v>
      </c>
    </row>
    <row r="89" spans="1:28" x14ac:dyDescent="0.3">
      <c r="A89">
        <v>50</v>
      </c>
      <c r="B89" t="s">
        <v>2</v>
      </c>
      <c r="C89" t="s">
        <v>1</v>
      </c>
      <c r="D89" t="s">
        <v>53</v>
      </c>
      <c r="E89" t="s">
        <v>2</v>
      </c>
      <c r="F89">
        <v>0</v>
      </c>
      <c r="G89">
        <v>0</v>
      </c>
      <c r="H89">
        <v>5</v>
      </c>
      <c r="I89">
        <v>0</v>
      </c>
      <c r="J89">
        <v>5</v>
      </c>
      <c r="K89">
        <v>15</v>
      </c>
      <c r="L89">
        <v>3</v>
      </c>
      <c r="M89">
        <v>108</v>
      </c>
      <c r="N89">
        <v>87</v>
      </c>
      <c r="O89">
        <v>10</v>
      </c>
      <c r="P89">
        <v>0</v>
      </c>
      <c r="Q89">
        <v>0</v>
      </c>
      <c r="R89">
        <v>5</v>
      </c>
      <c r="S89">
        <v>5</v>
      </c>
      <c r="T89">
        <v>6</v>
      </c>
      <c r="V89" t="s">
        <v>45</v>
      </c>
      <c r="W89" t="b">
        <v>1</v>
      </c>
      <c r="Z89">
        <v>50</v>
      </c>
    </row>
    <row r="90" spans="1:28" x14ac:dyDescent="0.3">
      <c r="A90">
        <v>50</v>
      </c>
      <c r="B90" t="s">
        <v>2</v>
      </c>
      <c r="C90" t="s">
        <v>1</v>
      </c>
      <c r="E90" t="s">
        <v>2</v>
      </c>
      <c r="F90">
        <v>0</v>
      </c>
      <c r="G90">
        <v>0</v>
      </c>
      <c r="H90">
        <v>11</v>
      </c>
      <c r="I90">
        <v>0</v>
      </c>
      <c r="J90">
        <v>0</v>
      </c>
      <c r="K90">
        <v>15</v>
      </c>
      <c r="L90">
        <v>3</v>
      </c>
      <c r="M90">
        <v>106</v>
      </c>
      <c r="N90">
        <v>85</v>
      </c>
      <c r="O90">
        <v>11</v>
      </c>
      <c r="P90">
        <v>0</v>
      </c>
      <c r="Q90">
        <v>0</v>
      </c>
      <c r="R90">
        <v>11</v>
      </c>
      <c r="S90">
        <v>0</v>
      </c>
      <c r="T90">
        <v>6</v>
      </c>
      <c r="U90" t="s">
        <v>46</v>
      </c>
      <c r="V90" t="s">
        <v>45</v>
      </c>
      <c r="W90" t="b">
        <v>1</v>
      </c>
      <c r="Z90">
        <v>50</v>
      </c>
      <c r="AA90">
        <v>11</v>
      </c>
    </row>
    <row r="91" spans="1:28" x14ac:dyDescent="0.3">
      <c r="A91">
        <v>50</v>
      </c>
      <c r="B91" t="s">
        <v>2</v>
      </c>
      <c r="C91" t="s">
        <v>1</v>
      </c>
      <c r="E91" t="s">
        <v>2</v>
      </c>
      <c r="F91">
        <v>0</v>
      </c>
      <c r="G91">
        <v>0</v>
      </c>
      <c r="H91">
        <v>12</v>
      </c>
      <c r="I91">
        <v>0</v>
      </c>
      <c r="J91">
        <v>0</v>
      </c>
      <c r="K91">
        <v>15</v>
      </c>
      <c r="L91">
        <v>24</v>
      </c>
      <c r="M91">
        <v>135</v>
      </c>
      <c r="N91">
        <v>72</v>
      </c>
      <c r="O91">
        <v>12</v>
      </c>
      <c r="P91">
        <v>3</v>
      </c>
      <c r="Q91">
        <v>0</v>
      </c>
      <c r="R91">
        <v>9</v>
      </c>
      <c r="S91">
        <v>0</v>
      </c>
      <c r="T91">
        <v>1</v>
      </c>
      <c r="U91" t="s">
        <v>46</v>
      </c>
      <c r="V91" t="s">
        <v>45</v>
      </c>
      <c r="W91" t="b">
        <v>1</v>
      </c>
      <c r="Z91">
        <v>50</v>
      </c>
      <c r="AA91">
        <v>9</v>
      </c>
    </row>
    <row r="92" spans="1:28" x14ac:dyDescent="0.3">
      <c r="A92">
        <v>50</v>
      </c>
      <c r="B92" t="s">
        <v>2</v>
      </c>
      <c r="C92" t="s">
        <v>1</v>
      </c>
      <c r="E92" t="s">
        <v>2</v>
      </c>
      <c r="F92">
        <v>0</v>
      </c>
      <c r="G92">
        <v>0</v>
      </c>
      <c r="H92">
        <v>14</v>
      </c>
      <c r="I92">
        <v>0</v>
      </c>
      <c r="J92">
        <v>0</v>
      </c>
      <c r="K92">
        <v>15</v>
      </c>
      <c r="L92">
        <v>32</v>
      </c>
      <c r="M92">
        <v>159</v>
      </c>
      <c r="N92">
        <v>80</v>
      </c>
      <c r="O92">
        <v>14</v>
      </c>
      <c r="P92">
        <v>4</v>
      </c>
      <c r="Q92">
        <v>0</v>
      </c>
      <c r="R92">
        <v>10</v>
      </c>
      <c r="S92">
        <v>0</v>
      </c>
      <c r="T92">
        <v>1</v>
      </c>
      <c r="U92" t="s">
        <v>46</v>
      </c>
      <c r="V92" t="s">
        <v>45</v>
      </c>
      <c r="W92" t="b">
        <v>1</v>
      </c>
      <c r="Z92">
        <v>50</v>
      </c>
      <c r="AA92">
        <v>10</v>
      </c>
    </row>
    <row r="275" spans="26:29" x14ac:dyDescent="0.3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3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23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  <mergeCell ref="AO2:AP2"/>
    <mergeCell ref="AQ2:AR2"/>
    <mergeCell ref="AS2:AT2"/>
    <mergeCell ref="AU2:AV2"/>
    <mergeCell ref="AW2:AX2"/>
    <mergeCell ref="BI2:BJ2"/>
    <mergeCell ref="AY2:AZ2"/>
    <mergeCell ref="BA2:BB2"/>
    <mergeCell ref="BC2:BD2"/>
    <mergeCell ref="BE2:BF2"/>
    <mergeCell ref="BG2:BH2"/>
  </mergeCells>
  <conditionalFormatting sqref="AO4 AQ4 AS4 AU4 AW4 AY4 BA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 AQ7 AS7 AU7 AW7 AY7 BA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 AQ8 AS8 AU8 AW8 AY8 BA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 AQ11 AS11 AU11 AW11 AY11 BA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 AR4 AT4 AV4 AX4 AZ4 BB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 AR5 AT5 AV5 AX5 AZ5 BB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 AR7 AT7 AV7 AX7 AZ7 BB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 AR9 AT9 AV9 AX9 AZ9 BB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2 AR12 AT12 AV12 AX12 AZ12 BB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 AO5 AS5 AU5 AW5 AY5 BA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 AO6 AS6 AW6 AU6 AY6 BA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 AO9 AS9 AU9 AW9 AY9 BA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 AO10 AS10 AU10 AW10 AY10 BA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2 AO12 AS12 AU12 AW12 AY12 BA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 AO13 AS13 AU13 AW13 AY13 BA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 AO14 AS14 AU14 AW14 AY14 BA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 AO15 AS15 AU15 AW15 AY15 BA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 AO16 AS16 AU16 AW16 AY16 BA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 AO17 AS17 AU17 AW17 AY17 BA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 AP6 AT6 AV6 AX6 AZ6 BB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 AP8 AT8 AV8 AX8 AZ8 BB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 AP10 AT10 AV10 AX10 AZ10 BB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 AP11 AT11 AV11 AX11 AZ11 BB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 AP13 AT13 AV13 AX13 AZ13 BB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 AP14 AT14 AV14 AX14 AZ14 BB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 AP15 AT15 AV15 AX15 AZ15 BB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 AP16 AT16 AV16 AX16 AZ16 BB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 AP17 AT17 AV17 AX17 AZ17 BB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 BE12 BG12 BI12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4 BC4 BG4 B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 BC5 BG5 B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 BC6 BG6 B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 BC10 BG10 BI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 BC11 BG11 BI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 BC12 BG12 B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 BC13 BG13 B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 BC14 BG14 B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5 BC15 BG15 B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 BC16 BG16 B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 BD4 BH4 B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 BD5 BH5 B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 BD6 BH6 B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 BD7 BH7 B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 BD8 BH8 B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 BD11 BH11 B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 BD12 BH12 B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 BD13 BH13 B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 BD14 BH14 B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 BD15 BH15 B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 BD16 BH16 B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 BD17 BH17 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</vt:lpstr>
      <vt:lpstr>Team</vt:lpstr>
      <vt:lpstr>Cas</vt:lpstr>
      <vt:lpstr>Ben</vt:lpstr>
      <vt:lpstr>Lucas</vt:lpstr>
      <vt:lpstr>Jillian</vt:lpstr>
      <vt:lpstr>Keller</vt:lpstr>
      <vt:lpstr>Max</vt:lpstr>
      <vt:lpstr>Zoe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  <vt:lpstr>Drive Teams</vt:lpstr>
      <vt:lpstr>Emily</vt:lpstr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2024-12-14T02:07:39Z</dcterms:modified>
</cp:coreProperties>
</file>