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FF006EF7-3982-4882-AD75-5E3C0C31B2CB}" xr6:coauthVersionLast="47" xr6:coauthVersionMax="47" xr10:uidLastSave="{00000000-0000-0000-0000-000000000000}"/>
  <bookViews>
    <workbookView xWindow="-120" yWindow="-120" windowWidth="29040" windowHeight="15720" tabRatio="827" activeTab="9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5" i="4" l="1"/>
  <c r="AA275" i="4"/>
  <c r="AB275" i="4"/>
  <c r="AC275" i="4"/>
  <c r="Z276" i="4"/>
  <c r="AA276" i="4"/>
  <c r="AB276" i="4"/>
  <c r="AC276" i="4"/>
  <c r="N179" i="1"/>
  <c r="N180" i="1"/>
  <c r="N181" i="1"/>
  <c r="N182" i="1"/>
  <c r="L182" i="1"/>
  <c r="L181" i="1"/>
  <c r="N176" i="1"/>
  <c r="N177" i="1"/>
  <c r="N178" i="1"/>
  <c r="L180" i="1"/>
  <c r="L179" i="1"/>
  <c r="L178" i="1"/>
  <c r="L177" i="1"/>
  <c r="N172" i="1"/>
  <c r="N173" i="1"/>
  <c r="N174" i="1"/>
  <c r="N175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<sst xmlns="http://schemas.openxmlformats.org/spreadsheetml/2006/main" count="4474" uniqueCount="74">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</sst>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10"/>
                <c:pt idx="31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8</c:v>
                </c:pt>
                <c:pt idx="54">
                  <c:v>5</c:v>
                </c:pt>
                <c:pt idx="57">
                  <c:v>8</c:v>
                </c:pt>
                <c:pt idx="61">
                  <c:v>8</c:v>
                </c:pt>
                <c:pt idx="63">
                  <c:v>6</c:v>
                </c:pt>
                <c:pt idx="64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3">
                  <c:v>5</c:v>
                </c:pt>
                <c:pt idx="75">
                  <c:v>9</c:v>
                </c:pt>
                <c:pt idx="77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9</c:v>
                </c:pt>
                <c:pt idx="95">
                  <c:v>11</c:v>
                </c:pt>
                <c:pt idx="96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9</c:v>
                </c:pt>
                <c:pt idx="109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6">
                  <c:v>9</c:v>
                </c:pt>
                <c:pt idx="117">
                  <c:v>11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14</c:v>
                </c:pt>
                <c:pt idx="136">
                  <c:v>8</c:v>
                </c:pt>
                <c:pt idx="139">
                  <c:v>12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11</c:v>
                </c:pt>
                <c:pt idx="151">
                  <c:v>12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10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3">
                  <c:v>5</c:v>
                </c:pt>
                <c:pt idx="55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4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7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22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2">
                  <c:v>9</c:v>
                </c:pt>
                <c:pt idx="34">
                  <c:v>11</c:v>
                </c:pt>
                <c:pt idx="35">
                  <c:v>7</c:v>
                </c:pt>
                <c:pt idx="38">
                  <c:v>9</c:v>
                </c:pt>
                <c:pt idx="39">
                  <c:v>6</c:v>
                </c:pt>
                <c:pt idx="41">
                  <c:v>9</c:v>
                </c:pt>
                <c:pt idx="42">
                  <c:v>8</c:v>
                </c:pt>
                <c:pt idx="45">
                  <c:v>12</c:v>
                </c:pt>
                <c:pt idx="47">
                  <c:v>3</c:v>
                </c:pt>
                <c:pt idx="4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1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8</c:v>
                </c:pt>
                <c:pt idx="19">
                  <c:v>8</c:v>
                </c:pt>
                <c:pt idx="21">
                  <c:v>4</c:v>
                </c:pt>
                <c:pt idx="25">
                  <c:v>9</c:v>
                </c:pt>
                <c:pt idx="27">
                  <c:v>7</c:v>
                </c:pt>
                <c:pt idx="29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6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7">
                  <c:v>10</c:v>
                </c:pt>
                <c:pt idx="6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2</c:v>
                </c:pt>
                <c:pt idx="16">
                  <c:v>6</c:v>
                </c:pt>
                <c:pt idx="17">
                  <c:v>2</c:v>
                </c:pt>
                <c:pt idx="19">
                  <c:v>4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7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8.150663927923036</c:v>
                </c:pt>
                <c:pt idx="1">
                  <c:v>12.174551845022521</c:v>
                </c:pt>
                <c:pt idx="2">
                  <c:v>7.6228755297831654</c:v>
                </c:pt>
                <c:pt idx="3">
                  <c:v>7.292359719967787</c:v>
                </c:pt>
                <c:pt idx="4">
                  <c:v>4.8592267171183519</c:v>
                </c:pt>
                <c:pt idx="5">
                  <c:v>6.5383365757579615</c:v>
                </c:pt>
                <c:pt idx="6">
                  <c:v>8.4038375958632479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9.5013254863758672</c:v>
                </c:pt>
                <c:pt idx="1">
                  <c:v>4.6945154811136582</c:v>
                </c:pt>
                <c:pt idx="2">
                  <c:v>9.8695420064645809</c:v>
                </c:pt>
                <c:pt idx="3">
                  <c:v>10.019316685788841</c:v>
                </c:pt>
                <c:pt idx="4">
                  <c:v>12.005052667600802</c:v>
                </c:pt>
                <c:pt idx="5">
                  <c:v>10.582021371140007</c:v>
                </c:pt>
                <c:pt idx="6">
                  <c:v>13.084052792534536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61.9331565322871</c:v>
                </c:pt>
                <c:pt idx="1">
                  <c:v>67.705456115250215</c:v>
                </c:pt>
                <c:pt idx="2">
                  <c:v>65.978251645872973</c:v>
                </c:pt>
                <c:pt idx="3">
                  <c:v>61.94926809691087</c:v>
                </c:pt>
                <c:pt idx="4">
                  <c:v>44.291368754558327</c:v>
                </c:pt>
                <c:pt idx="5">
                  <c:v>64.039911358070299</c:v>
                </c:pt>
                <c:pt idx="6">
                  <c:v>104.11853768129242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37.785918300325847</c:v>
                </c:pt>
                <c:pt idx="1">
                  <c:v>34.879780333290881</c:v>
                </c:pt>
                <c:pt idx="2">
                  <c:v>28.490572352214201</c:v>
                </c:pt>
                <c:pt idx="3">
                  <c:v>39.757895196272187</c:v>
                </c:pt>
                <c:pt idx="4">
                  <c:v>9.5030945168957572</c:v>
                </c:pt>
                <c:pt idx="5">
                  <c:v>37.459582826733026</c:v>
                </c:pt>
                <c:pt idx="6">
                  <c:v>14.853881720931753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5.7369683971288294</c:v>
                </c:pt>
                <c:pt idx="1">
                  <c:v>7.3037971421160623</c:v>
                </c:pt>
                <c:pt idx="2">
                  <c:v>6.4847398774325935</c:v>
                </c:pt>
                <c:pt idx="3">
                  <c:v>5.4254382439015458</c:v>
                </c:pt>
                <c:pt idx="4">
                  <c:v>2.693331971026613</c:v>
                </c:pt>
                <c:pt idx="5">
                  <c:v>5.2487321299828285</c:v>
                </c:pt>
                <c:pt idx="6">
                  <c:v>9.2741640335820872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4.5618231852156947</c:v>
                </c:pt>
                <c:pt idx="1">
                  <c:v>2.8930202242129539</c:v>
                </c:pt>
                <c:pt idx="2">
                  <c:v>3.4960202606629203</c:v>
                </c:pt>
                <c:pt idx="3">
                  <c:v>5.0308775864143804</c:v>
                </c:pt>
                <c:pt idx="4">
                  <c:v>3.1618761334954857</c:v>
                </c:pt>
                <c:pt idx="5">
                  <c:v>5.0076078436236884</c:v>
                </c:pt>
                <c:pt idx="6">
                  <c:v>3.0236132656015968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3.3765214027482093</c:v>
                </c:pt>
                <c:pt idx="1">
                  <c:v>3.3062858731369684</c:v>
                </c:pt>
                <c:pt idx="2">
                  <c:v>3.814639417621617</c:v>
                </c:pt>
                <c:pt idx="3">
                  <c:v>4.2871534872142627</c:v>
                </c:pt>
                <c:pt idx="4">
                  <c:v>1</c:v>
                </c:pt>
                <c:pt idx="5">
                  <c:v>2.2434815948155107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2.6747686756238149</c:v>
                </c:pt>
                <c:pt idx="1">
                  <c:v>2.4223558655967259</c:v>
                </c:pt>
                <c:pt idx="2">
                  <c:v>2.1479534110315228</c:v>
                </c:pt>
                <c:pt idx="3">
                  <c:v>2.0351145371636399</c:v>
                </c:pt>
                <c:pt idx="4">
                  <c:v>0</c:v>
                </c:pt>
                <c:pt idx="5">
                  <c:v>3.2574877370493684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8.150663927923036</c:v>
                </c:pt>
                <c:pt idx="1">
                  <c:v>9.4010319759504082</c:v>
                </c:pt>
                <c:pt idx="2">
                  <c:v>6.8154463312583458</c:v>
                </c:pt>
                <c:pt idx="3">
                  <c:v>7.6390879519195494</c:v>
                </c:pt>
                <c:pt idx="4">
                  <c:v>11.45455358863008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9.5013254863758672</c:v>
                </c:pt>
                <c:pt idx="1">
                  <c:v>8.1641776162931112</c:v>
                </c:pt>
                <c:pt idx="2">
                  <c:v>10.383805175335858</c:v>
                </c:pt>
                <c:pt idx="3">
                  <c:v>9.9445364243479375</c:v>
                </c:pt>
                <c:pt idx="4">
                  <c:v>7.4879995165625495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61.9331565322871</c:v>
                </c:pt>
                <c:pt idx="1">
                  <c:v>65.291746509715182</c:v>
                </c:pt>
                <c:pt idx="2">
                  <c:v>66.852822442195844</c:v>
                </c:pt>
                <c:pt idx="3">
                  <c:v>58.486048601912131</c:v>
                </c:pt>
                <c:pt idx="4">
                  <c:v>70.789664005212003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37.785918300325847</c:v>
                </c:pt>
                <c:pt idx="1">
                  <c:v>37.515983430095616</c:v>
                </c:pt>
                <c:pt idx="2">
                  <c:v>34.322130260772013</c:v>
                </c:pt>
                <c:pt idx="3">
                  <c:v>34.054536126647406</c:v>
                </c:pt>
                <c:pt idx="4">
                  <c:v>38.925389784904695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5.7369683971288294</c:v>
                </c:pt>
                <c:pt idx="1">
                  <c:v>6.2446756847380804</c:v>
                </c:pt>
                <c:pt idx="2">
                  <c:v>5.6076799404410256</c:v>
                </c:pt>
                <c:pt idx="3">
                  <c:v>6.1488740762266572</c:v>
                </c:pt>
                <c:pt idx="4">
                  <c:v>7.4681809557677807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4.5618231852156947</c:v>
                </c:pt>
                <c:pt idx="1">
                  <c:v>4.5062102682847147</c:v>
                </c:pt>
                <c:pt idx="2">
                  <c:v>4.8295260677999003</c:v>
                </c:pt>
                <c:pt idx="3">
                  <c:v>2.7290367803660596</c:v>
                </c:pt>
                <c:pt idx="4">
                  <c:v>4.916061677291208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Cas!$Z$22:$Z$59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</c:numCache>
            </c:numRef>
          </c:xVal>
          <c:yVal>
            <c:numRef>
              <c:f>Cas!$AA$22:$AA$59</c:f>
              <c:numCache>
                <c:formatCode>General</c:formatCode>
                <c:ptCount val="38"/>
                <c:pt idx="1">
                  <c:v>7</c:v>
                </c:pt>
                <c:pt idx="6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Cas!$Z$22:$Z$59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</c:numCache>
            </c:numRef>
          </c:xVal>
          <c:yVal>
            <c:numRef>
              <c:f>Cas!$AB$22:$AB$59</c:f>
              <c:numCache>
                <c:formatCode>General</c:formatCode>
                <c:ptCount val="38"/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3.3765214027482093</c:v>
                </c:pt>
                <c:pt idx="1">
                  <c:v>3.1759920475571346</c:v>
                </c:pt>
                <c:pt idx="2">
                  <c:v>3.1843120475907756</c:v>
                </c:pt>
                <c:pt idx="3">
                  <c:v>4.3161566626029426</c:v>
                </c:pt>
                <c:pt idx="4">
                  <c:v>3.8989562563919602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2.6747686756238149</c:v>
                </c:pt>
                <c:pt idx="1">
                  <c:v>2.5441625352276165</c:v>
                </c:pt>
                <c:pt idx="2">
                  <c:v>3.7127136903567526</c:v>
                </c:pt>
                <c:pt idx="3">
                  <c:v>1.8125526821133615</c:v>
                </c:pt>
                <c:pt idx="4">
                  <c:v>2.7448648725571356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8.150663927923036</c:v>
                </c:pt>
                <c:pt idx="1">
                  <c:v>10.242145930342879</c:v>
                </c:pt>
                <c:pt idx="2">
                  <c:v>6.4861293745278816</c:v>
                </c:pt>
                <c:pt idx="3">
                  <c:v>8.770183346402888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9.5013254863758672</c:v>
                </c:pt>
                <c:pt idx="1">
                  <c:v>7.3229369867254412</c:v>
                </c:pt>
                <c:pt idx="2">
                  <c:v>10.661955600713082</c:v>
                </c:pt>
                <c:pt idx="3">
                  <c:v>9.0490492307856734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61.9331565322871</c:v>
                </c:pt>
                <c:pt idx="1">
                  <c:v>50.442761218336429</c:v>
                </c:pt>
                <c:pt idx="2">
                  <c:v>72.132432717142237</c:v>
                </c:pt>
                <c:pt idx="3">
                  <c:v>60.357301083541202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37.785918300325847</c:v>
                </c:pt>
                <c:pt idx="1">
                  <c:v>39.314690298826605</c:v>
                </c:pt>
                <c:pt idx="2">
                  <c:v>31.382898563397731</c:v>
                </c:pt>
                <c:pt idx="3">
                  <c:v>37.080591301924699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5.7369683971288294</c:v>
                </c:pt>
                <c:pt idx="1">
                  <c:v>3.9308145895823094</c:v>
                </c:pt>
                <c:pt idx="2">
                  <c:v>7.5928502725334495</c:v>
                </c:pt>
                <c:pt idx="3">
                  <c:v>5.7543599496602535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4.5618231852156947</c:v>
                </c:pt>
                <c:pt idx="1">
                  <c:v>5.2035778735974905</c:v>
                </c:pt>
                <c:pt idx="2">
                  <c:v>3.2470757679247599</c:v>
                </c:pt>
                <c:pt idx="3">
                  <c:v>4.239729525718321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3.3765214027482093</c:v>
                </c:pt>
                <c:pt idx="1">
                  <c:v>2.2255960430873936</c:v>
                </c:pt>
                <c:pt idx="2">
                  <c:v>3.592319273408151</c:v>
                </c:pt>
                <c:pt idx="3">
                  <c:v>3.5494666009189357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2.6747686756238149</c:v>
                </c:pt>
                <c:pt idx="1">
                  <c:v>3.3452450102889166</c:v>
                </c:pt>
                <c:pt idx="2">
                  <c:v>2.1028801499201304</c:v>
                </c:pt>
                <c:pt idx="3">
                  <c:v>2.9235076925535921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8.150663927923036</c:v>
                </c:pt>
                <c:pt idx="1">
                  <c:v>0</c:v>
                </c:pt>
                <c:pt idx="2">
                  <c:v>5.3583440728307341</c:v>
                </c:pt>
                <c:pt idx="3">
                  <c:v>-0.48074069840786038</c:v>
                </c:pt>
                <c:pt idx="4">
                  <c:v>6.4334812760298314</c:v>
                </c:pt>
                <c:pt idx="5">
                  <c:v>14.999999999999996</c:v>
                </c:pt>
                <c:pt idx="6">
                  <c:v>8.2711655675286764</c:v>
                </c:pt>
                <c:pt idx="7">
                  <c:v>5.4403382133538782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9.5013254863758672</c:v>
                </c:pt>
                <c:pt idx="1">
                  <c:v>0</c:v>
                </c:pt>
                <c:pt idx="2">
                  <c:v>11.305750270802632</c:v>
                </c:pt>
                <c:pt idx="3">
                  <c:v>12.961481396815719</c:v>
                </c:pt>
                <c:pt idx="4">
                  <c:v>10.654347953096522</c:v>
                </c:pt>
                <c:pt idx="5">
                  <c:v>0</c:v>
                </c:pt>
                <c:pt idx="6">
                  <c:v>9.1827566210205056</c:v>
                </c:pt>
                <c:pt idx="7">
                  <c:v>12.464362326528548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61.9331565322871</c:v>
                </c:pt>
                <c:pt idx="1">
                  <c:v>0</c:v>
                </c:pt>
                <c:pt idx="2">
                  <c:v>69.688479697154548</c:v>
                </c:pt>
                <c:pt idx="3">
                  <c:v>57.916882557580244</c:v>
                </c:pt>
                <c:pt idx="4">
                  <c:v>80.448210368392054</c:v>
                </c:pt>
                <c:pt idx="5">
                  <c:v>59.786418530034332</c:v>
                </c:pt>
                <c:pt idx="6">
                  <c:v>70.542385540522076</c:v>
                </c:pt>
                <c:pt idx="7">
                  <c:v>81.284825534284607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37.785918300325847</c:v>
                </c:pt>
                <c:pt idx="1">
                  <c:v>0</c:v>
                </c:pt>
                <c:pt idx="2">
                  <c:v>12.135397190372174</c:v>
                </c:pt>
                <c:pt idx="3">
                  <c:v>32.166234884839518</c:v>
                </c:pt>
                <c:pt idx="4">
                  <c:v>33.531792234064199</c:v>
                </c:pt>
                <c:pt idx="5">
                  <c:v>19.995337629080147</c:v>
                </c:pt>
                <c:pt idx="6">
                  <c:v>32.376564282636991</c:v>
                </c:pt>
                <c:pt idx="7">
                  <c:v>10.754317928841743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5.7369683971288294</c:v>
                </c:pt>
                <c:pt idx="1">
                  <c:v>0</c:v>
                </c:pt>
                <c:pt idx="2">
                  <c:v>5.009920119345538</c:v>
                </c:pt>
                <c:pt idx="3">
                  <c:v>6</c:v>
                </c:pt>
                <c:pt idx="4">
                  <c:v>6.1917647445376502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4.5618231852156947</c:v>
                </c:pt>
                <c:pt idx="1">
                  <c:v>0</c:v>
                </c:pt>
                <c:pt idx="2">
                  <c:v>2.4999218904302971</c:v>
                </c:pt>
                <c:pt idx="3">
                  <c:v>2</c:v>
                </c:pt>
                <c:pt idx="4">
                  <c:v>4.2926370477017954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3.3765214027482093</c:v>
                </c:pt>
                <c:pt idx="1">
                  <c:v>0</c:v>
                </c:pt>
                <c:pt idx="2">
                  <c:v>3.7444210347920306</c:v>
                </c:pt>
                <c:pt idx="3">
                  <c:v>6</c:v>
                </c:pt>
                <c:pt idx="4">
                  <c:v>3.8590868274891967</c:v>
                </c:pt>
                <c:pt idx="5">
                  <c:v>3.9893209265017169</c:v>
                </c:pt>
                <c:pt idx="6">
                  <c:v>3.9377915037596241</c:v>
                </c:pt>
                <c:pt idx="7">
                  <c:v>4.5597786957113087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2.6747686756238149</c:v>
                </c:pt>
                <c:pt idx="1">
                  <c:v>0</c:v>
                </c:pt>
                <c:pt idx="2">
                  <c:v>2.3495689380128031</c:v>
                </c:pt>
                <c:pt idx="3">
                  <c:v>0</c:v>
                </c:pt>
                <c:pt idx="4">
                  <c:v>2.6794007174319212</c:v>
                </c:pt>
                <c:pt idx="5">
                  <c:v>0.99976688145400727</c:v>
                </c:pt>
                <c:pt idx="6">
                  <c:v>2.0281222103646588</c:v>
                </c:pt>
                <c:pt idx="7">
                  <c:v>2.2114348579301204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7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9</c:v>
                </c:pt>
                <c:pt idx="23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4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6">
                  <c:v>5</c:v>
                </c:pt>
                <c:pt idx="28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5</c:v>
                </c:pt>
                <c:pt idx="14">
                  <c:v>8</c:v>
                </c:pt>
                <c:pt idx="17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3">
                  <c:v>7</c:v>
                </c:pt>
                <c:pt idx="2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6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9</c:v>
                </c:pt>
                <c:pt idx="25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9">
                  <c:v>12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6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8">
                  <c:v>8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2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2</c:v>
                </c:pt>
                <c:pt idx="19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704850</xdr:colOff>
      <xdr:row>0</xdr:row>
      <xdr:rowOff>0</xdr:rowOff>
    </xdr:from>
    <xdr:to>
      <xdr:col>26</xdr:col>
      <xdr:colOff>9525</xdr:colOff>
      <xdr:row>18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X182"/>
  <sheetViews>
    <sheetView workbookViewId="0">
      <selection activeCell="T25" sqref="T25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4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4" x14ac:dyDescent="0.25">
      <c r="V2" t="s">
        <v>58</v>
      </c>
      <c r="W2" t="s">
        <v>46</v>
      </c>
      <c r="X2" t="s">
        <v>47</v>
      </c>
    </row>
    <row r="3" spans="1:24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</row>
    <row r="4" spans="1:24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</row>
    <row r="5" spans="1:24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</row>
    <row r="6" spans="1:24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</row>
    <row r="7" spans="1:24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</row>
    <row r="8" spans="1:24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</row>
    <row r="9" spans="1:24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</row>
    <row r="10" spans="1:24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</row>
    <row r="11" spans="1:24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</row>
    <row r="12" spans="1:24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</row>
    <row r="13" spans="1:24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</row>
    <row r="14" spans="1:24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</row>
    <row r="15" spans="1:24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</row>
    <row r="16" spans="1:24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</row>
    <row r="17" spans="1:22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</row>
    <row r="18" spans="1:22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</row>
    <row r="19" spans="1:22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</row>
    <row r="20" spans="1:22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</row>
    <row r="21" spans="1:22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</row>
    <row r="22" spans="1:22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</row>
    <row r="23" spans="1:22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</row>
    <row r="24" spans="1:22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</row>
    <row r="25" spans="1:22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</row>
    <row r="26" spans="1:22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</row>
    <row r="27" spans="1:22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</row>
    <row r="28" spans="1:22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</row>
    <row r="29" spans="1:22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</row>
    <row r="30" spans="1:22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</row>
    <row r="31" spans="1:22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</row>
    <row r="32" spans="1:22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</row>
    <row r="33" spans="1:24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</row>
    <row r="34" spans="1:24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</row>
    <row r="35" spans="1:24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</row>
    <row r="36" spans="1:24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</row>
    <row r="37" spans="1:24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7</v>
      </c>
    </row>
    <row r="38" spans="1:24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7</v>
      </c>
    </row>
    <row r="39" spans="1:24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4</v>
      </c>
    </row>
    <row r="40" spans="1:24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</row>
    <row r="41" spans="1:24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7</v>
      </c>
    </row>
    <row r="42" spans="1:24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</row>
    <row r="43" spans="1:24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4</v>
      </c>
    </row>
    <row r="44" spans="1:24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</row>
    <row r="45" spans="1:24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</row>
    <row r="46" spans="1:24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</row>
    <row r="47" spans="1:24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</row>
    <row r="48" spans="1:24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</row>
    <row r="49" spans="1:24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</row>
    <row r="50" spans="1:24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</row>
    <row r="51" spans="1:24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</row>
    <row r="52" spans="1:24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1</v>
      </c>
    </row>
    <row r="53" spans="1:24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</row>
    <row r="54" spans="1:24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2</v>
      </c>
    </row>
    <row r="55" spans="1:24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8</v>
      </c>
    </row>
    <row r="56" spans="1:24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</row>
    <row r="57" spans="1:24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</row>
    <row r="58" spans="1:24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</row>
    <row r="59" spans="1:24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4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8</v>
      </c>
    </row>
    <row r="61" spans="1:24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4</v>
      </c>
    </row>
    <row r="62" spans="1:24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2</v>
      </c>
    </row>
    <row r="63" spans="1:24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2</v>
      </c>
    </row>
    <row r="64" spans="1:24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8</v>
      </c>
    </row>
    <row r="65" spans="1:2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2</v>
      </c>
    </row>
    <row r="66" spans="1:2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8</v>
      </c>
    </row>
    <row r="68" spans="1:2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6</v>
      </c>
    </row>
    <row r="71" spans="1:2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4</v>
      </c>
    </row>
    <row r="72" spans="1:2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2</v>
      </c>
    </row>
    <row r="73" spans="1:2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7</v>
      </c>
    </row>
    <row r="74" spans="1:2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5</v>
      </c>
    </row>
    <row r="77" spans="1:2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9</v>
      </c>
    </row>
    <row r="79" spans="1:24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3</v>
      </c>
    </row>
    <row r="81" spans="1:24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4</v>
      </c>
    </row>
    <row r="82" spans="1:24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8</v>
      </c>
    </row>
    <row r="83" spans="1:24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9</v>
      </c>
    </row>
    <row r="85" spans="1:24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8</v>
      </c>
    </row>
    <row r="87" spans="1:24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9</v>
      </c>
    </row>
    <row r="97" spans="1:24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11</v>
      </c>
    </row>
    <row r="99" spans="1:24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82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10</v>
      </c>
    </row>
    <row r="100" spans="1:24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10</v>
      </c>
    </row>
    <row r="102" spans="1:24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8</v>
      </c>
    </row>
    <row r="104" spans="1:24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7</v>
      </c>
    </row>
    <row r="105" spans="1:24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10</v>
      </c>
    </row>
    <row r="108" spans="1:24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10</v>
      </c>
    </row>
    <row r="109" spans="1:24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11</v>
      </c>
    </row>
    <row r="110" spans="1:24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9</v>
      </c>
    </row>
    <row r="111" spans="1:24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8</v>
      </c>
    </row>
    <row r="113" spans="1:24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9</v>
      </c>
    </row>
    <row r="115" spans="1:24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9</v>
      </c>
    </row>
    <row r="116" spans="1:24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6</v>
      </c>
    </row>
    <row r="117" spans="1:24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9</v>
      </c>
    </row>
    <row r="120" spans="1:24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11</v>
      </c>
    </row>
    <row r="121" spans="1:24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2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6</v>
      </c>
    </row>
    <row r="123" spans="1:24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6</v>
      </c>
    </row>
    <row r="124" spans="1:24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6</v>
      </c>
    </row>
    <row r="125" spans="1:24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6</v>
      </c>
    </row>
    <row r="127" spans="1:24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4</v>
      </c>
    </row>
    <row r="128" spans="1:24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5</v>
      </c>
    </row>
    <row r="130" spans="1:24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9</v>
      </c>
    </row>
    <row r="131" spans="1:24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10</v>
      </c>
    </row>
    <row r="132" spans="1:24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12</v>
      </c>
    </row>
    <row r="133" spans="1:24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6</v>
      </c>
    </row>
    <row r="134" spans="1:24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6</v>
      </c>
    </row>
    <row r="135" spans="1:24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3</v>
      </c>
    </row>
    <row r="136" spans="1:24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5</v>
      </c>
    </row>
    <row r="137" spans="1:24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14</v>
      </c>
    </row>
    <row r="138" spans="1:24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  <c r="V138">
        <v>42</v>
      </c>
      <c r="X138">
        <v>7</v>
      </c>
    </row>
    <row r="139" spans="1:24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8</v>
      </c>
    </row>
    <row r="140" spans="1:24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12</v>
      </c>
    </row>
    <row r="143" spans="1:24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13</v>
      </c>
    </row>
    <row r="146" spans="1:24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11</v>
      </c>
    </row>
    <row r="147" spans="1:24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11</v>
      </c>
    </row>
    <row r="148" spans="1:24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12</v>
      </c>
    </row>
    <row r="150" spans="1:24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9</v>
      </c>
    </row>
    <row r="151" spans="1:24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11</v>
      </c>
    </row>
    <row r="152" spans="1:24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12</v>
      </c>
    </row>
    <row r="155" spans="1:24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6</v>
      </c>
    </row>
    <row r="165" spans="1:24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8"/>
  <sheetViews>
    <sheetView tabSelected="1" topLeftCell="B1" workbookViewId="0">
      <selection activeCell="Y23" sqref="Y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0.33894536061814245</v>
      </c>
      <c r="F4" s="8">
        <v>0.7064224885478817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-0.36642917278251169</v>
      </c>
      <c r="O4" s="8">
        <f t="shared" ref="O4:O17" si="1">(E4+F4)</f>
        <v>1.0527300317829917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5.3745088826669694</v>
      </c>
      <c r="F6" s="8">
        <v>3.6111225827665279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1.653760254663549</v>
      </c>
      <c r="O6" s="8">
        <f t="shared" si="1"/>
        <v>8.9458249774692575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3.2400299732972626</v>
      </c>
      <c r="F8" s="8">
        <v>3.6249418726771525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-0.38981442236181385</v>
      </c>
      <c r="O8" s="8">
        <f t="shared" si="1"/>
        <v>6.8755493979026419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12.526436572799675</v>
      </c>
      <c r="F9" s="6">
        <v>5.038893691337905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7.6390879519195494</v>
      </c>
      <c r="O9" s="6">
        <f t="shared" si="1"/>
        <v>17.583624376267487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19.390238019993657</v>
      </c>
      <c r="F10" s="8">
        <v>11.918959716602368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7.4269522808450628</v>
      </c>
      <c r="O10" s="8">
        <f t="shared" si="1"/>
        <v>31.245486165768355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107.99093610833799</v>
      </c>
      <c r="F11" s="8">
        <v>25.380921872383389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82.093974450430807</v>
      </c>
      <c r="O11" s="8">
        <f t="shared" si="1"/>
        <v>132.8278096548413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76.074261515544663</v>
      </c>
      <c r="F12" s="6">
        <v>17.189872218474136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58.486048601912131</v>
      </c>
      <c r="O12" s="6">
        <f t="shared" si="1"/>
        <v>92.540584728559537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8.9534842165823747</v>
      </c>
      <c r="F13" s="6">
        <v>1.5226183888017686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7.3630656195740514</v>
      </c>
      <c r="O13" s="6">
        <f t="shared" si="1"/>
        <v>10.408555447100067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0.63874069125172828</v>
      </c>
      <c r="F14" s="8">
        <v>0.83237973140980737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-0.18798375206342777</v>
      </c>
      <c r="O14" s="8">
        <f t="shared" si="1"/>
        <v>1.4979665233701542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1.6298218709572443</v>
      </c>
      <c r="F15" s="8">
        <v>1.2402101576694982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0.38244391604794581</v>
      </c>
      <c r="O15" s="8">
        <f t="shared" si="1"/>
        <v>2.8591942682986873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7.5380719463383459</v>
      </c>
      <c r="F16" s="6">
        <v>1.3156764315961813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6.1488740762266572</v>
      </c>
      <c r="O16" s="6">
        <f t="shared" si="1"/>
        <v>8.8779108565927167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5.2281382615377394</v>
      </c>
      <c r="F17" s="19">
        <v>0.92153116187017892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4.3161566626029426</v>
      </c>
      <c r="O17" s="19">
        <f t="shared" si="1"/>
        <v>6.1287093447163041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</row>
    <row r="23" spans="1:29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  <c r="Z23">
        <v>2</v>
      </c>
    </row>
    <row r="24" spans="1:29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  <c r="Z24">
        <v>2</v>
      </c>
    </row>
    <row r="25" spans="1:29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2</v>
      </c>
    </row>
    <row r="26" spans="1:29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</row>
    <row r="27" spans="1:29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  <c r="Z27">
        <v>9</v>
      </c>
    </row>
    <row r="28" spans="1:29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  <c r="Z28">
        <v>9</v>
      </c>
    </row>
    <row r="29" spans="1:29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  <c r="Z29">
        <v>9</v>
      </c>
    </row>
    <row r="30" spans="1:29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</row>
    <row r="31" spans="1:29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</row>
    <row r="32" spans="1:29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</row>
    <row r="33" spans="1:28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</row>
    <row r="34" spans="1:28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</row>
    <row r="35" spans="1:28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</row>
    <row r="36" spans="1:28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</row>
    <row r="37" spans="1:28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</row>
    <row r="38" spans="1:28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</row>
    <row r="39" spans="1:28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</row>
    <row r="40" spans="1:28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2</v>
      </c>
    </row>
    <row r="41" spans="1:28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7</v>
      </c>
    </row>
    <row r="42" spans="1:28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</row>
    <row r="43" spans="1:28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</row>
    <row r="44" spans="1:28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4</v>
      </c>
    </row>
    <row r="45" spans="1:28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9</v>
      </c>
    </row>
    <row r="46" spans="1:28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</row>
    <row r="47" spans="1:28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</row>
    <row r="48" spans="1:28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</row>
    <row r="49" spans="1:28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</row>
    <row r="50" spans="1:28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</row>
    <row r="51" spans="1:28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</row>
    <row r="52" spans="1:28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</row>
    <row r="53" spans="1:28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</row>
    <row r="54" spans="1:28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</row>
    <row r="55" spans="1:28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</row>
    <row r="56" spans="1:28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</row>
    <row r="57" spans="1:28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</row>
    <row r="58" spans="1:28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70"/>
  <sheetViews>
    <sheetView topLeftCell="B1" workbookViewId="0">
      <selection activeCell="AA19" sqref="AA19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0.30591806777041586</v>
      </c>
      <c r="H4" s="8">
        <v>0.65770857148198469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-0.36517956555864162</v>
      </c>
      <c r="Q4" s="8">
        <f t="shared" ref="Q4:Q17" si="3">(G4+H4)</f>
        <v>1.0225346767068459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3.0491405674682105E-2</v>
      </c>
      <c r="H5" s="8">
        <v>0.17193510361373002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-0.15306096465934083</v>
      </c>
      <c r="Q5" s="8">
        <f t="shared" si="3"/>
        <v>0.2288701852650446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6.3782369188018473</v>
      </c>
      <c r="H6" s="8">
        <v>4.0391744901527398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2.430592901838017</v>
      </c>
      <c r="Q6" s="8">
        <f t="shared" si="3"/>
        <v>10.350529773739803</v>
      </c>
      <c r="R6" s="7">
        <f t="shared" ref="R6:R17" si="7">(I6-J6)</f>
        <v>0</v>
      </c>
      <c r="S6" s="8">
        <f t="shared" si="4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9.9333332500204319E-2</v>
      </c>
      <c r="H7" s="8">
        <v>0.29910904626006901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-0.19987002280239863</v>
      </c>
      <c r="Q7" s="8">
        <f t="shared" si="3"/>
        <v>0.3990943451407708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1.8245015872427148</v>
      </c>
      <c r="H8" s="8">
        <v>2.5741671202691583</v>
      </c>
      <c r="I8" s="7">
        <v>6.9695165418040261</v>
      </c>
      <c r="J8" s="8">
        <v>0.99953527140187215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-0.75987734048743305</v>
      </c>
      <c r="Q8" s="8">
        <f t="shared" si="3"/>
        <v>4.2736711697001724</v>
      </c>
      <c r="R8" s="7">
        <f t="shared" si="7"/>
        <v>5.9786418530034338</v>
      </c>
      <c r="S8" s="8">
        <f t="shared" si="4"/>
        <v>7.9781756159114474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13.990019587030929</v>
      </c>
      <c r="H9" s="6">
        <v>3.5192381325323638</v>
      </c>
      <c r="I9" s="5">
        <v>15.000000000000002</v>
      </c>
      <c r="J9" s="6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10.242145930342879</v>
      </c>
      <c r="Q9" s="6">
        <f t="shared" si="3"/>
        <v>17.56508291706832</v>
      </c>
      <c r="R9" s="5">
        <f t="shared" si="7"/>
        <v>14.999999999999996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25.227340436149809</v>
      </c>
      <c r="H10" s="8">
        <v>10.435305346307842</v>
      </c>
      <c r="I10" s="7">
        <v>27.847582709020131</v>
      </c>
      <c r="J10" s="8">
        <v>4.997676357009361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14.712527849378937</v>
      </c>
      <c r="Q10" s="8">
        <f t="shared" si="3"/>
        <v>35.563100190760409</v>
      </c>
      <c r="R10" s="7">
        <f t="shared" si="7"/>
        <v>22.893209265017173</v>
      </c>
      <c r="S10" s="8">
        <f t="shared" si="4"/>
        <v>32.890878079557247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109.81807299926344</v>
      </c>
      <c r="H11" s="8">
        <v>27.194218514163342</v>
      </c>
      <c r="I11" s="7">
        <v>112.54274812706041</v>
      </c>
      <c r="J11" s="8">
        <v>14.993029071028083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81.898283387549739</v>
      </c>
      <c r="Q11" s="8">
        <f t="shared" si="3"/>
        <v>136.38478623550029</v>
      </c>
      <c r="R11" s="7">
        <f t="shared" si="7"/>
        <v>97.679627795051516</v>
      </c>
      <c r="S11" s="8">
        <f t="shared" si="4"/>
        <v>127.67263423867172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70.600712976082733</v>
      </c>
      <c r="H12" s="6">
        <v>19.693216340160568</v>
      </c>
      <c r="I12" s="5">
        <v>69.695165418040261</v>
      </c>
      <c r="J12" s="6">
        <v>9.9953527140187219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50.442761218336429</v>
      </c>
      <c r="Q12" s="6">
        <f t="shared" si="3"/>
        <v>89.757451517163034</v>
      </c>
      <c r="R12" s="5">
        <f t="shared" si="7"/>
        <v>59.786418530034332</v>
      </c>
      <c r="S12" s="6">
        <f t="shared" si="4"/>
        <v>79.781756159114479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8.6384813119898656</v>
      </c>
      <c r="H13" s="6">
        <v>2.6689674572237365</v>
      </c>
      <c r="I13" s="5">
        <v>6.9695165418040261</v>
      </c>
      <c r="J13" s="6">
        <v>0.99953527140187215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5.9396700810407328</v>
      </c>
      <c r="Q13" s="6">
        <f t="shared" si="3"/>
        <v>11.287635077842113</v>
      </c>
      <c r="R13" s="5">
        <f t="shared" si="7"/>
        <v>5.9786418530034338</v>
      </c>
      <c r="S13" s="6">
        <f t="shared" si="4"/>
        <v>7.9781756159114474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1.4602256130121951</v>
      </c>
      <c r="H14" s="8">
        <v>1.2178873621061954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0.26274015555726615</v>
      </c>
      <c r="Q14" s="8">
        <f t="shared" si="3"/>
        <v>2.7273153689069187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2.1790370340523566</v>
      </c>
      <c r="H15" s="8">
        <v>0.97201203712505402</v>
      </c>
      <c r="I15" s="7">
        <v>2.4847582709020131</v>
      </c>
      <c r="J15" s="8">
        <v>0.49976763570093607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1.192854463035206</v>
      </c>
      <c r="Q15" s="8">
        <f t="shared" si="3"/>
        <v>3.1368188308012463</v>
      </c>
      <c r="R15" s="7">
        <f t="shared" si="7"/>
        <v>1.9893209265017169</v>
      </c>
      <c r="S15" s="8">
        <f t="shared" si="4"/>
        <v>2.9890878079557237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6.5979239371148477</v>
      </c>
      <c r="H16" s="6">
        <v>2.6364482241491913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3.9308145895823094</v>
      </c>
      <c r="Q16" s="6">
        <f t="shared" si="3"/>
        <v>9.1343924631798004</v>
      </c>
      <c r="R16" s="5" t="e">
        <f t="shared" si="7"/>
        <v>#NUM!</v>
      </c>
      <c r="S16" s="6" t="e">
        <f t="shared" si="4"/>
        <v>#NUM!</v>
      </c>
    </row>
    <row r="17" spans="1:2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3.997808269022856</v>
      </c>
      <c r="H17" s="19">
        <v>1.6137175186381154</v>
      </c>
      <c r="I17" s="18">
        <v>4.4847582709020131</v>
      </c>
      <c r="J17" s="19">
        <v>0.49976763570093607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2.2255960430873936</v>
      </c>
      <c r="Q17" s="19">
        <f t="shared" si="3"/>
        <v>5.5708410533763102</v>
      </c>
      <c r="R17" s="18">
        <f t="shared" si="7"/>
        <v>3.9893209265017169</v>
      </c>
      <c r="S17" s="19">
        <f t="shared" si="4"/>
        <v>4.9890878079557242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1</v>
      </c>
    </row>
    <row r="23" spans="1:29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  <c r="Z23">
        <v>1</v>
      </c>
    </row>
    <row r="24" spans="1:29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</row>
    <row r="25" spans="1:29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</row>
    <row r="26" spans="1:29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  <c r="Z26">
        <v>2</v>
      </c>
    </row>
    <row r="27" spans="1:29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  <c r="Z27">
        <v>2</v>
      </c>
    </row>
    <row r="28" spans="1:29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  <c r="Z28">
        <v>2</v>
      </c>
    </row>
    <row r="29" spans="1:29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  <c r="Z29">
        <v>2</v>
      </c>
    </row>
    <row r="30" spans="1:29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  <c r="Z30">
        <v>9</v>
      </c>
    </row>
    <row r="31" spans="1:29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  <c r="Z31">
        <v>9</v>
      </c>
    </row>
    <row r="32" spans="1:29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  <c r="Z32">
        <v>2</v>
      </c>
    </row>
    <row r="33" spans="1:28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  <c r="Z33">
        <v>2</v>
      </c>
    </row>
    <row r="34" spans="1:28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  <c r="Z34">
        <v>2</v>
      </c>
    </row>
    <row r="35" spans="1:28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  <c r="Z35">
        <v>2</v>
      </c>
    </row>
    <row r="36" spans="1:28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</row>
    <row r="37" spans="1:28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</row>
    <row r="38" spans="1:28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7</v>
      </c>
    </row>
    <row r="39" spans="1:28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</row>
    <row r="40" spans="1:28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4</v>
      </c>
    </row>
    <row r="41" spans="1:28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</row>
    <row r="42" spans="1:28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1</v>
      </c>
    </row>
    <row r="43" spans="1:28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  <c r="Z43">
        <v>26</v>
      </c>
    </row>
    <row r="44" spans="1:28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8</v>
      </c>
    </row>
    <row r="45" spans="1:28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</row>
    <row r="46" spans="1:28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6</v>
      </c>
    </row>
    <row r="47" spans="1:28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2</v>
      </c>
    </row>
    <row r="48" spans="1:28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7</v>
      </c>
    </row>
    <row r="49" spans="1:28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5</v>
      </c>
    </row>
    <row r="50" spans="1:28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3</v>
      </c>
    </row>
    <row r="51" spans="1:28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8</v>
      </c>
    </row>
    <row r="52" spans="1:28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</row>
    <row r="53" spans="1:28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</row>
    <row r="54" spans="1:28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9</v>
      </c>
    </row>
    <row r="55" spans="1:28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</row>
    <row r="56" spans="1:28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11</v>
      </c>
    </row>
    <row r="57" spans="1:28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7</v>
      </c>
    </row>
    <row r="58" spans="1:28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</row>
    <row r="59" spans="1:28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</row>
    <row r="60" spans="1:28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9</v>
      </c>
    </row>
    <row r="61" spans="1:28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6</v>
      </c>
    </row>
    <row r="62" spans="1:28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</row>
    <row r="63" spans="1:28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9</v>
      </c>
    </row>
    <row r="64" spans="1:28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8</v>
      </c>
    </row>
    <row r="65" spans="1:28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</row>
    <row r="66" spans="1:28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</row>
    <row r="67" spans="1:28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12</v>
      </c>
    </row>
    <row r="68" spans="1:28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</row>
    <row r="69" spans="1:28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</row>
    <row r="70" spans="1:28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13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75"/>
  <sheetViews>
    <sheetView topLeftCell="B4" workbookViewId="0">
      <selection activeCell="X22" sqref="X22:X75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0.48347961053919175</v>
      </c>
      <c r="F4" s="8">
        <v>0.7416330839059031</v>
      </c>
      <c r="G4" s="7">
        <v>0.35321159403553409</v>
      </c>
      <c r="H4" s="8">
        <v>0.60250031291281791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-0.25793922020807064</v>
      </c>
      <c r="O4" s="8">
        <f t="shared" ref="O4:O17" si="1">(E4+F4)</f>
        <v>1.2237458331157569</v>
      </c>
      <c r="P4" s="7">
        <f t="shared" ref="P4:P17" si="2">(G4-H4)</f>
        <v>-0.2499542951716387</v>
      </c>
      <c r="Q4" s="8">
        <f t="shared" ref="Q4:Q17" si="3">(G4+H4)</f>
        <v>0.9362449247755491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7.5434951317398964</v>
      </c>
      <c r="F6" s="8">
        <v>5.4172687411151568</v>
      </c>
      <c r="G6" s="7">
        <v>5.6488929158602259</v>
      </c>
      <c r="H6" s="8">
        <v>4.3220761313436835</v>
      </c>
      <c r="I6" s="7">
        <v>0.28616529223686521</v>
      </c>
      <c r="J6" s="8">
        <v>0.45196760697626859</v>
      </c>
      <c r="L6" s="7" t="e">
        <f t="shared" si="6"/>
        <v>#NUM!</v>
      </c>
      <c r="M6" s="8" t="e">
        <f t="shared" si="7"/>
        <v>#NUM!</v>
      </c>
      <c r="N6" s="7">
        <f t="shared" si="0"/>
        <v>2.1245574633893893</v>
      </c>
      <c r="O6" s="8">
        <f t="shared" si="1"/>
        <v>12.948025197956689</v>
      </c>
      <c r="P6" s="7">
        <f t="shared" si="2"/>
        <v>1.2067009763988521</v>
      </c>
      <c r="Q6" s="8">
        <f t="shared" si="3"/>
        <v>9.8689879808718501</v>
      </c>
      <c r="R6" s="7">
        <f t="shared" si="4"/>
        <v>-0.16992862192719582</v>
      </c>
      <c r="S6" s="8">
        <f t="shared" si="5"/>
        <v>0.72626453880961639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2.8889605383582837</v>
      </c>
      <c r="F8" s="8">
        <v>3.305700336805744</v>
      </c>
      <c r="G8" s="7">
        <v>4.2522479555612991</v>
      </c>
      <c r="H8" s="8">
        <v>3.0282527746243311</v>
      </c>
      <c r="I8" s="7">
        <v>8.4276694155262692</v>
      </c>
      <c r="J8" s="8">
        <v>0.90393521395253695</v>
      </c>
      <c r="L8" s="7" t="e">
        <f t="shared" si="6"/>
        <v>#NUM!</v>
      </c>
      <c r="M8" s="8" t="e">
        <f t="shared" si="7"/>
        <v>#NUM!</v>
      </c>
      <c r="N8" s="7">
        <f t="shared" si="0"/>
        <v>-0.40742126876941098</v>
      </c>
      <c r="O8" s="8">
        <f t="shared" si="1"/>
        <v>6.206665596643882</v>
      </c>
      <c r="P8" s="7">
        <f t="shared" si="2"/>
        <v>1.2587628579015737</v>
      </c>
      <c r="Q8" s="8">
        <f t="shared" si="3"/>
        <v>7.308204250129303</v>
      </c>
      <c r="R8" s="7">
        <f t="shared" si="4"/>
        <v>7.5474709223807661</v>
      </c>
      <c r="S8" s="8">
        <f t="shared" si="5"/>
        <v>9.3398572438543912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15.233996048160297</v>
      </c>
      <c r="F9" s="6">
        <v>3.7630305529524364</v>
      </c>
      <c r="G9" s="5">
        <v>11.773475964609959</v>
      </c>
      <c r="H9" s="6">
        <v>5.3559558146926864</v>
      </c>
      <c r="I9" s="5">
        <v>11.792479383552976</v>
      </c>
      <c r="J9" s="6">
        <v>6.1501724156134543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11.45455358863008</v>
      </c>
      <c r="O9" s="6">
        <f t="shared" si="1"/>
        <v>18.94255310519263</v>
      </c>
      <c r="P9" s="5">
        <f t="shared" si="2"/>
        <v>6.4861293745278816</v>
      </c>
      <c r="Q9" s="6">
        <f t="shared" si="3"/>
        <v>17.148084975240963</v>
      </c>
      <c r="R9" s="5">
        <f t="shared" si="4"/>
        <v>5.4403382133538782</v>
      </c>
      <c r="S9" s="6">
        <f t="shared" si="5"/>
        <v>17.904700539882427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26.378506185539997</v>
      </c>
      <c r="F10" s="8">
        <v>7.5241249157718544</v>
      </c>
      <c r="G10" s="7">
        <v>24.912200018728921</v>
      </c>
      <c r="H10" s="8">
        <v>9.5564149269300565</v>
      </c>
      <c r="I10" s="7">
        <v>29.361652922368652</v>
      </c>
      <c r="J10" s="8">
        <v>5.0473739493713952</v>
      </c>
      <c r="L10" s="7" t="e">
        <f t="shared" si="6"/>
        <v>#NUM!</v>
      </c>
      <c r="M10" s="8" t="e">
        <f t="shared" si="7"/>
        <v>#NUM!</v>
      </c>
      <c r="N10" s="7">
        <f t="shared" si="0"/>
        <v>18.884613733463119</v>
      </c>
      <c r="O10" s="8">
        <f t="shared" si="1"/>
        <v>33.910434707249905</v>
      </c>
      <c r="P10" s="7">
        <f t="shared" si="2"/>
        <v>15.599812871829695</v>
      </c>
      <c r="Q10" s="8">
        <f t="shared" si="3"/>
        <v>34.553505430991166</v>
      </c>
      <c r="R10" s="7">
        <f t="shared" si="4"/>
        <v>24.166289087448206</v>
      </c>
      <c r="S10" s="8">
        <f t="shared" si="5"/>
        <v>34.397070081376008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131.81702789228075</v>
      </c>
      <c r="F11" s="8">
        <v>22.609936590189044</v>
      </c>
      <c r="G11" s="7">
        <v>125.10572205390477</v>
      </c>
      <c r="H11" s="8">
        <v>21.098490681026846</v>
      </c>
      <c r="I11" s="7">
        <v>127.72014879907925</v>
      </c>
      <c r="J11" s="8">
        <v>11.240919042788294</v>
      </c>
      <c r="L11" s="7" t="e">
        <f t="shared" si="6"/>
        <v>#NUM!</v>
      </c>
      <c r="M11" s="8" t="e">
        <f t="shared" si="7"/>
        <v>#NUM!</v>
      </c>
      <c r="N11" s="7">
        <f t="shared" si="0"/>
        <v>109.34898757070957</v>
      </c>
      <c r="O11" s="8">
        <f t="shared" si="1"/>
        <v>154.34788535915484</v>
      </c>
      <c r="P11" s="7">
        <f t="shared" si="2"/>
        <v>103.80289465239078</v>
      </c>
      <c r="Q11" s="8">
        <f t="shared" si="3"/>
        <v>145.632401997881</v>
      </c>
      <c r="R11" s="7">
        <f t="shared" si="4"/>
        <v>116.27244222108358</v>
      </c>
      <c r="S11" s="8">
        <f t="shared" si="5"/>
        <v>138.95992469838791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90.204525658580394</v>
      </c>
      <c r="F12" s="6">
        <v>19.574478836585154</v>
      </c>
      <c r="G12" s="5">
        <v>88.42004607056586</v>
      </c>
      <c r="H12" s="6">
        <v>15.76996398102939</v>
      </c>
      <c r="I12" s="5">
        <v>86.566016493157619</v>
      </c>
      <c r="J12" s="6">
        <v>5.4236112837152231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70.789664005212003</v>
      </c>
      <c r="O12" s="6">
        <f t="shared" si="1"/>
        <v>109.7150537901167</v>
      </c>
      <c r="P12" s="5">
        <f t="shared" si="2"/>
        <v>72.132432717142237</v>
      </c>
      <c r="Q12" s="6">
        <f t="shared" si="3"/>
        <v>103.51533128053997</v>
      </c>
      <c r="R12" s="5">
        <f t="shared" si="4"/>
        <v>81.284825534284607</v>
      </c>
      <c r="S12" s="6">
        <f t="shared" si="5"/>
        <v>92.039143463126351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10.915935280637372</v>
      </c>
      <c r="F13" s="6">
        <v>3.0191819774006152</v>
      </c>
      <c r="G13" s="5">
        <v>10.254352465457057</v>
      </c>
      <c r="H13" s="6">
        <v>2.2561153121633986</v>
      </c>
      <c r="I13" s="5">
        <v>8.7138347077631355</v>
      </c>
      <c r="J13" s="6">
        <v>0.45196760697626848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7.9142893592242114</v>
      </c>
      <c r="O13" s="6">
        <f t="shared" si="1"/>
        <v>13.923344242904024</v>
      </c>
      <c r="P13" s="5">
        <f t="shared" si="2"/>
        <v>7.9067683197794425</v>
      </c>
      <c r="Q13" s="6">
        <f t="shared" si="3"/>
        <v>12.422178375126048</v>
      </c>
      <c r="R13" s="5">
        <f t="shared" si="4"/>
        <v>8.2737354611903839</v>
      </c>
      <c r="S13" s="6">
        <f t="shared" si="5"/>
        <v>9.1699286219271947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1.1982446735296979</v>
      </c>
      <c r="F14" s="8">
        <v>1.2674608516428452</v>
      </c>
      <c r="G14" s="7">
        <v>0.42634062068359019</v>
      </c>
      <c r="H14" s="8">
        <v>0.84668844756414507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-6.7781161393750677E-2</v>
      </c>
      <c r="O14" s="8">
        <f t="shared" si="1"/>
        <v>2.478101806501515</v>
      </c>
      <c r="P14" s="7">
        <f t="shared" si="2"/>
        <v>-0.42205016298054576</v>
      </c>
      <c r="Q14" s="8">
        <f t="shared" si="3"/>
        <v>1.3505589840032333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2.333333333333333</v>
      </c>
      <c r="F15" s="8">
        <v>0.72285183587920654</v>
      </c>
      <c r="G15" s="7">
        <v>2.2853647291792591</v>
      </c>
      <c r="H15" s="8">
        <v>0.93085596210625055</v>
      </c>
      <c r="I15" s="7">
        <v>2.7861652922368649</v>
      </c>
      <c r="J15" s="8">
        <v>0.41001149437423029</v>
      </c>
      <c r="L15" s="7" t="e">
        <f t="shared" si="6"/>
        <v>#NUM!</v>
      </c>
      <c r="M15" s="8" t="e">
        <f t="shared" si="7"/>
        <v>#NUM!</v>
      </c>
      <c r="N15" s="7">
        <f t="shared" si="0"/>
        <v>1.6112792020777587</v>
      </c>
      <c r="O15" s="8">
        <f t="shared" si="1"/>
        <v>3.0553874645889074</v>
      </c>
      <c r="P15" s="7">
        <f t="shared" si="2"/>
        <v>1.3696763940508077</v>
      </c>
      <c r="Q15" s="8">
        <f t="shared" si="3"/>
        <v>3.2174673894285957</v>
      </c>
      <c r="R15" s="7">
        <f t="shared" si="4"/>
        <v>2.3626892142235918</v>
      </c>
      <c r="S15" s="8">
        <f t="shared" si="5"/>
        <v>3.1936467026588287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9.9413397766537841</v>
      </c>
      <c r="F16" s="6">
        <v>2.4896234052694775</v>
      </c>
      <c r="G16" s="5">
        <v>9.2700936449873144</v>
      </c>
      <c r="H16" s="6">
        <v>1.5875623266167056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7.4681809557677807</v>
      </c>
      <c r="O16" s="6">
        <f t="shared" si="1"/>
        <v>12.384242633058989</v>
      </c>
      <c r="P16" s="5">
        <f t="shared" si="2"/>
        <v>7.5928502725334495</v>
      </c>
      <c r="Q16" s="6">
        <f t="shared" si="3"/>
        <v>10.839926040458209</v>
      </c>
      <c r="R16" s="5" t="e">
        <f t="shared" si="4"/>
        <v>#NUM!</v>
      </c>
      <c r="S16" s="6" t="e">
        <f t="shared" si="5"/>
        <v>#NUM!</v>
      </c>
    </row>
    <row r="17" spans="1:2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5.2799427362670093</v>
      </c>
      <c r="F17" s="19">
        <v>1.3644583510966251</v>
      </c>
      <c r="G17" s="18">
        <v>4.6980650612691477</v>
      </c>
      <c r="H17" s="19">
        <v>1.0053320909462886</v>
      </c>
      <c r="I17" s="18">
        <v>5.6415041232894048</v>
      </c>
      <c r="J17" s="19">
        <v>1.1090430934332971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3.8989562563919602</v>
      </c>
      <c r="O17" s="19">
        <f t="shared" si="1"/>
        <v>6.6438211289490958</v>
      </c>
      <c r="P17" s="18">
        <f t="shared" si="2"/>
        <v>3.592319273408151</v>
      </c>
      <c r="Q17" s="19">
        <f t="shared" si="3"/>
        <v>5.6951994233282814</v>
      </c>
      <c r="R17" s="18">
        <f t="shared" si="4"/>
        <v>4.5597786957113087</v>
      </c>
      <c r="S17" s="19">
        <f t="shared" si="5"/>
        <v>6.7712135536414291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</row>
    <row r="23" spans="1:29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  <c r="Z23">
        <v>2</v>
      </c>
    </row>
    <row r="24" spans="1:29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  <c r="Z24">
        <v>2</v>
      </c>
    </row>
    <row r="25" spans="1:29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  <c r="Z25">
        <v>9</v>
      </c>
    </row>
    <row r="26" spans="1:29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</row>
    <row r="27" spans="1:29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7</v>
      </c>
    </row>
    <row r="28" spans="1:29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4</v>
      </c>
    </row>
    <row r="29" spans="1:29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</row>
    <row r="30" spans="1:29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</row>
    <row r="31" spans="1:29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</row>
    <row r="32" spans="1:29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</row>
    <row r="33" spans="1:28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</row>
    <row r="34" spans="1:28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</row>
    <row r="35" spans="1:28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</row>
    <row r="36" spans="1:28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</row>
    <row r="37" spans="1:28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4</v>
      </c>
    </row>
    <row r="38" spans="1:28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2</v>
      </c>
    </row>
    <row r="39" spans="1:28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2</v>
      </c>
    </row>
    <row r="40" spans="1:28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8</v>
      </c>
    </row>
    <row r="41" spans="1:28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</row>
    <row r="42" spans="1:28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</row>
    <row r="43" spans="1:28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4</v>
      </c>
    </row>
    <row r="44" spans="1:28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</row>
    <row r="45" spans="1:28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</row>
    <row r="46" spans="1:28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</row>
    <row r="47" spans="1:28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9</v>
      </c>
    </row>
    <row r="48" spans="1:28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</row>
    <row r="49" spans="1:28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</row>
    <row r="50" spans="1:28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</row>
    <row r="51" spans="1:28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9</v>
      </c>
    </row>
    <row r="52" spans="1:28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</row>
    <row r="53" spans="1:28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</row>
    <row r="54" spans="1:28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11</v>
      </c>
    </row>
    <row r="55" spans="1:28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</row>
    <row r="56" spans="1:28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</row>
    <row r="57" spans="1:28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</row>
    <row r="58" spans="1:28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</row>
    <row r="59" spans="1:28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</row>
    <row r="60" spans="1:28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</row>
    <row r="61" spans="1:28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</row>
    <row r="62" spans="1:28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</row>
    <row r="63" spans="1:28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</row>
    <row r="64" spans="1:28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</row>
    <row r="65" spans="1:28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</row>
    <row r="66" spans="1:28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</row>
    <row r="67" spans="1:28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</row>
    <row r="68" spans="1:28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</row>
    <row r="69" spans="1:28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</row>
    <row r="70" spans="1:28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</row>
    <row r="71" spans="1:28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</row>
    <row r="72" spans="1:28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</row>
    <row r="73" spans="1:28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</row>
    <row r="74" spans="1:28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</row>
    <row r="75" spans="1:28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91"/>
  <sheetViews>
    <sheetView topLeftCell="C4" workbookViewId="0">
      <selection activeCell="Y28" sqref="Y2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0.5323605839353408</v>
      </c>
      <c r="D4" s="8">
        <v>0.76673504411194016</v>
      </c>
      <c r="E4" s="7" t="e">
        <v>#NUM!</v>
      </c>
      <c r="F4" s="8" t="e">
        <v>#NUM!</v>
      </c>
      <c r="G4" s="7">
        <v>0.36318478859262238</v>
      </c>
      <c r="H4" s="8">
        <v>0.70622840834365574</v>
      </c>
      <c r="I4" s="7">
        <v>0.26615949385662907</v>
      </c>
      <c r="J4" s="8">
        <v>0.53015778684229375</v>
      </c>
      <c r="L4" s="7">
        <f>(C4-D4)</f>
        <v>-0.23579778146743458</v>
      </c>
      <c r="M4" s="8">
        <f>(C4+D4)</f>
        <v>1.3038916809466166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-0.34431473862649636</v>
      </c>
      <c r="Q4" s="8">
        <f t="shared" ref="Q4:Q17" si="3">(G4+H4)</f>
        <v>1.0731929908024214</v>
      </c>
      <c r="R4" s="7">
        <f t="shared" ref="R4:R17" si="4">(I4-J4)</f>
        <v>-0.26470489280197029</v>
      </c>
      <c r="S4" s="8">
        <f t="shared" ref="S4:S17" si="5">(I4+J4)</f>
        <v>0.78957460436238913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2.1515651062286683E-2</v>
      </c>
      <c r="H5" s="8">
        <v>0.14509558167515862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-0.12164837262277667</v>
      </c>
      <c r="Q5" s="8">
        <f t="shared" si="3"/>
        <v>0.16302329336369042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10.595980597517812</v>
      </c>
      <c r="D6" s="8">
        <v>2.9043953735729136</v>
      </c>
      <c r="E6" s="7" t="e">
        <v>#NUM!</v>
      </c>
      <c r="F6" s="8" t="e">
        <v>#NUM!</v>
      </c>
      <c r="G6" s="7">
        <v>6.9745566130492271</v>
      </c>
      <c r="H6" s="8">
        <v>3.8376298754339078</v>
      </c>
      <c r="I6" s="7">
        <v>2.2296895640491741</v>
      </c>
      <c r="J6" s="8">
        <v>2.8045522435135224</v>
      </c>
      <c r="L6" s="7">
        <f t="shared" si="6"/>
        <v>7.7286877787909161</v>
      </c>
      <c r="M6" s="8">
        <f t="shared" si="7"/>
        <v>13.513028103698865</v>
      </c>
      <c r="N6" s="7" t="e">
        <f t="shared" si="0"/>
        <v>#NUM!</v>
      </c>
      <c r="O6" s="8" t="e">
        <f t="shared" si="1"/>
        <v>#NUM!</v>
      </c>
      <c r="P6" s="7">
        <f t="shared" si="2"/>
        <v>3.0950563721179405</v>
      </c>
      <c r="Q6" s="8">
        <f t="shared" si="3"/>
        <v>10.758343901561442</v>
      </c>
      <c r="R6" s="7">
        <f t="shared" si="4"/>
        <v>-0.58534379805949355</v>
      </c>
      <c r="S6" s="8">
        <f t="shared" si="5"/>
        <v>4.996621331284377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2.5734843201131761</v>
      </c>
      <c r="D8" s="8">
        <v>2.6538672777854106</v>
      </c>
      <c r="E8" s="7" t="e">
        <v>#NUM!</v>
      </c>
      <c r="F8" s="8" t="e">
        <v>#NUM!</v>
      </c>
      <c r="G8" s="7">
        <v>2.2505156201130792</v>
      </c>
      <c r="H8" s="8">
        <v>2.9467588965297291</v>
      </c>
      <c r="I8" s="7">
        <v>6.8429094439218643</v>
      </c>
      <c r="J8" s="8">
        <v>1.8158304796093323</v>
      </c>
      <c r="L8" s="7">
        <f t="shared" si="6"/>
        <v>-8.9393438753719856E-2</v>
      </c>
      <c r="M8" s="8">
        <f t="shared" si="7"/>
        <v>5.1914976612177197</v>
      </c>
      <c r="N8" s="7" t="e">
        <f t="shared" si="0"/>
        <v>#NUM!</v>
      </c>
      <c r="O8" s="8" t="e">
        <f t="shared" si="1"/>
        <v>#NUM!</v>
      </c>
      <c r="P8" s="7">
        <f t="shared" si="2"/>
        <v>-0.68938553148039539</v>
      </c>
      <c r="Q8" s="8">
        <f t="shared" si="3"/>
        <v>5.2238590407060475</v>
      </c>
      <c r="R8" s="7">
        <f t="shared" si="4"/>
        <v>5.0489642163440651</v>
      </c>
      <c r="S8" s="8">
        <f t="shared" si="5"/>
        <v>8.6631733511320608</v>
      </c>
    </row>
    <row r="9" spans="1:19" x14ac:dyDescent="0.25">
      <c r="A9" s="4" t="s">
        <v>12</v>
      </c>
      <c r="B9" s="4"/>
      <c r="C9" s="5">
        <v>14.944967134472432</v>
      </c>
      <c r="D9" s="6">
        <v>6.5968848584175834</v>
      </c>
      <c r="E9" s="5" t="e">
        <v>#NUM!</v>
      </c>
      <c r="F9" s="6" t="e">
        <v>#NUM!</v>
      </c>
      <c r="G9" s="5">
        <v>13.296610024940613</v>
      </c>
      <c r="H9" s="6">
        <v>4.5306267951334052</v>
      </c>
      <c r="I9" s="5">
        <v>12.835070008875331</v>
      </c>
      <c r="J9" s="6">
        <v>4.6143513116173711</v>
      </c>
      <c r="K9" s="4"/>
      <c r="L9" s="5">
        <f t="shared" si="6"/>
        <v>8.4038375958632479</v>
      </c>
      <c r="M9" s="6">
        <f t="shared" si="7"/>
        <v>21.487890388397783</v>
      </c>
      <c r="N9" s="5" t="e">
        <f t="shared" si="0"/>
        <v>#NUM!</v>
      </c>
      <c r="O9" s="6" t="e">
        <f t="shared" si="1"/>
        <v>#NUM!</v>
      </c>
      <c r="P9" s="5">
        <f t="shared" si="2"/>
        <v>8.770183346402888</v>
      </c>
      <c r="Q9" s="6">
        <f t="shared" si="3"/>
        <v>17.819232577188561</v>
      </c>
      <c r="R9" s="5">
        <f t="shared" si="4"/>
        <v>8.2711655675286764</v>
      </c>
      <c r="S9" s="6">
        <f t="shared" si="5"/>
        <v>17.453922188549182</v>
      </c>
    </row>
    <row r="10" spans="1:19" x14ac:dyDescent="0.25">
      <c r="A10" t="s">
        <v>13</v>
      </c>
      <c r="C10" s="7">
        <v>27.736583906984208</v>
      </c>
      <c r="D10" s="8">
        <v>7.3557931184393697</v>
      </c>
      <c r="E10" s="7" t="e">
        <v>#NUM!</v>
      </c>
      <c r="F10" s="8" t="e">
        <v>#NUM!</v>
      </c>
      <c r="G10" s="7">
        <v>23.556480688633453</v>
      </c>
      <c r="H10" s="8">
        <v>10.546718624593307</v>
      </c>
      <c r="I10" s="7">
        <v>27.660198882808253</v>
      </c>
      <c r="J10" s="8">
        <v>6.5993929821788955</v>
      </c>
      <c r="L10" s="7">
        <f t="shared" si="6"/>
        <v>20.442545499892702</v>
      </c>
      <c r="M10" s="8">
        <f t="shared" si="7"/>
        <v>35.07408495196556</v>
      </c>
      <c r="N10" s="7" t="e">
        <f t="shared" si="0"/>
        <v>#NUM!</v>
      </c>
      <c r="O10" s="8" t="e">
        <f t="shared" si="1"/>
        <v>#NUM!</v>
      </c>
      <c r="P10" s="7">
        <f t="shared" si="2"/>
        <v>12.791628714874186</v>
      </c>
      <c r="Q10" s="8">
        <f t="shared" si="3"/>
        <v>34.080834807269319</v>
      </c>
      <c r="R10" s="7">
        <f t="shared" si="4"/>
        <v>21.121075391996925</v>
      </c>
      <c r="S10" s="8">
        <f t="shared" si="5"/>
        <v>34.292998765616666</v>
      </c>
    </row>
    <row r="11" spans="1:19" x14ac:dyDescent="0.25">
      <c r="A11" t="s">
        <v>14</v>
      </c>
      <c r="C11" s="7">
        <v>154.24896019060157</v>
      </c>
      <c r="D11" s="8">
        <v>12.004520208117871</v>
      </c>
      <c r="E11" s="7" t="e">
        <v>#NUM!</v>
      </c>
      <c r="F11" s="8" t="e">
        <v>#NUM!</v>
      </c>
      <c r="G11" s="7">
        <v>115.96713200053307</v>
      </c>
      <c r="H11" s="8">
        <v>25.945860492479188</v>
      </c>
      <c r="I11" s="7">
        <v>127.29419883100888</v>
      </c>
      <c r="J11" s="8">
        <v>18.524056271642912</v>
      </c>
      <c r="L11" s="7">
        <f t="shared" si="6"/>
        <v>142.29437861585689</v>
      </c>
      <c r="M11" s="8">
        <f t="shared" si="7"/>
        <v>166.20493690377907</v>
      </c>
      <c r="N11" s="7" t="e">
        <f t="shared" si="0"/>
        <v>#NUM!</v>
      </c>
      <c r="O11" s="8" t="e">
        <f t="shared" si="1"/>
        <v>#NUM!</v>
      </c>
      <c r="P11" s="7">
        <f t="shared" si="2"/>
        <v>89.719167041093073</v>
      </c>
      <c r="Q11" s="8">
        <f t="shared" si="3"/>
        <v>141.53790587364895</v>
      </c>
      <c r="R11" s="7">
        <f t="shared" si="4"/>
        <v>108.86798571139911</v>
      </c>
      <c r="S11" s="8">
        <f t="shared" si="5"/>
        <v>145.73251156597351</v>
      </c>
    </row>
    <row r="12" spans="1:19" x14ac:dyDescent="0.25">
      <c r="A12" s="4" t="s">
        <v>34</v>
      </c>
      <c r="B12" s="4"/>
      <c r="C12" s="5">
        <v>111.56740914914494</v>
      </c>
      <c r="D12" s="6">
        <v>7.4516089402608179</v>
      </c>
      <c r="E12" s="5" t="e">
        <v>#NUM!</v>
      </c>
      <c r="F12" s="6" t="e">
        <v>#NUM!</v>
      </c>
      <c r="G12" s="5">
        <v>79.114041286959008</v>
      </c>
      <c r="H12" s="6">
        <v>18.678196292035413</v>
      </c>
      <c r="I12" s="5">
        <v>86.798929939325305</v>
      </c>
      <c r="J12" s="6">
        <v>16.235112002957209</v>
      </c>
      <c r="K12" s="4"/>
      <c r="L12" s="5">
        <f t="shared" si="6"/>
        <v>104.11853768129242</v>
      </c>
      <c r="M12" s="6">
        <f t="shared" si="7"/>
        <v>118.97241940222418</v>
      </c>
      <c r="N12" s="5" t="e">
        <f t="shared" si="0"/>
        <v>#NUM!</v>
      </c>
      <c r="O12" s="6" t="e">
        <f t="shared" si="1"/>
        <v>#NUM!</v>
      </c>
      <c r="P12" s="5">
        <f t="shared" si="2"/>
        <v>60.357301083541202</v>
      </c>
      <c r="Q12" s="6">
        <f t="shared" si="3"/>
        <v>97.437892385465901</v>
      </c>
      <c r="R12" s="5">
        <f t="shared" si="4"/>
        <v>70.542385540522076</v>
      </c>
      <c r="S12" s="6">
        <f t="shared" si="5"/>
        <v>102.91894982315907</v>
      </c>
    </row>
    <row r="13" spans="1:19" x14ac:dyDescent="0.25">
      <c r="A13" s="4" t="s">
        <v>25</v>
      </c>
      <c r="B13" s="4"/>
      <c r="C13" s="5">
        <v>13.701825501566328</v>
      </c>
      <c r="D13" s="6">
        <v>0.76732668978770446</v>
      </c>
      <c r="E13" s="5" t="e">
        <v>#NUM!</v>
      </c>
      <c r="F13" s="6" t="e">
        <v>#NUM!</v>
      </c>
      <c r="G13" s="5">
        <v>9.6097726728172166</v>
      </c>
      <c r="H13" s="6">
        <v>2.1726483696123267</v>
      </c>
      <c r="I13" s="5">
        <v>9.3387585018276678</v>
      </c>
      <c r="J13" s="6">
        <v>2.2440408757350183</v>
      </c>
      <c r="K13" s="4"/>
      <c r="L13" s="5">
        <f t="shared" si="6"/>
        <v>12.943843317503365</v>
      </c>
      <c r="M13" s="6">
        <f t="shared" si="7"/>
        <v>14.468070686929604</v>
      </c>
      <c r="N13" s="5" t="e">
        <f t="shared" si="0"/>
        <v>#NUM!</v>
      </c>
      <c r="O13" s="6" t="e">
        <f t="shared" si="1"/>
        <v>#NUM!</v>
      </c>
      <c r="P13" s="5">
        <f t="shared" si="2"/>
        <v>7.4277959692513509</v>
      </c>
      <c r="Q13" s="6">
        <f t="shared" si="3"/>
        <v>11.730330986570523</v>
      </c>
      <c r="R13" s="5">
        <f t="shared" si="4"/>
        <v>7.0880120523019396</v>
      </c>
      <c r="S13" s="6">
        <f t="shared" si="5"/>
        <v>11.560272759959487</v>
      </c>
    </row>
    <row r="14" spans="1:19" x14ac:dyDescent="0.25">
      <c r="A14" t="s">
        <v>35</v>
      </c>
      <c r="C14" s="7">
        <v>1.3557193410478996</v>
      </c>
      <c r="D14" s="8">
        <v>1.3748648137872947</v>
      </c>
      <c r="E14" s="7" t="e">
        <v>#NUM!</v>
      </c>
      <c r="F14" s="8" t="e">
        <v>#NUM!</v>
      </c>
      <c r="G14" s="7">
        <v>1.1133389460675653</v>
      </c>
      <c r="H14" s="8">
        <v>1.178903153334218</v>
      </c>
      <c r="I14" s="7">
        <v>4.2874330631453433E-2</v>
      </c>
      <c r="J14" s="8">
        <v>0.20257374559492713</v>
      </c>
      <c r="L14" s="7">
        <f t="shared" si="6"/>
        <v>2.804484097957971E-4</v>
      </c>
      <c r="M14" s="8">
        <f t="shared" si="7"/>
        <v>2.7502803912205058</v>
      </c>
      <c r="N14" s="7" t="e">
        <f t="shared" si="0"/>
        <v>#NUM!</v>
      </c>
      <c r="O14" s="8" t="e">
        <f t="shared" si="1"/>
        <v>#NUM!</v>
      </c>
      <c r="P14" s="7">
        <f t="shared" si="2"/>
        <v>-6.6094047202658102E-2</v>
      </c>
      <c r="Q14" s="8">
        <f t="shared" si="3"/>
        <v>2.2741817696270274</v>
      </c>
      <c r="R14" s="7">
        <f t="shared" si="4"/>
        <v>-0.15878991353292529</v>
      </c>
      <c r="S14" s="8">
        <f t="shared" si="5"/>
        <v>0.24310342581637875</v>
      </c>
    </row>
    <row r="15" spans="1:19" x14ac:dyDescent="0.25">
      <c r="A15" t="s">
        <v>36</v>
      </c>
      <c r="C15" s="7">
        <v>2.4725708182019304</v>
      </c>
      <c r="D15" s="8">
        <v>0.79914593548580748</v>
      </c>
      <c r="E15" s="7" t="e">
        <v>#NUM!</v>
      </c>
      <c r="F15" s="8" t="e">
        <v>#NUM!</v>
      </c>
      <c r="G15" s="7">
        <v>2.0597648003172968</v>
      </c>
      <c r="H15" s="8">
        <v>1.1062405930252275</v>
      </c>
      <c r="I15" s="7">
        <v>2.6143892098024728</v>
      </c>
      <c r="J15" s="8">
        <v>0.56803500767441484</v>
      </c>
      <c r="L15" s="7">
        <f t="shared" si="6"/>
        <v>1.6756479075056392</v>
      </c>
      <c r="M15" s="8">
        <f t="shared" si="7"/>
        <v>3.2667654572156373</v>
      </c>
      <c r="N15" s="7" t="e">
        <f t="shared" si="0"/>
        <v>#NUM!</v>
      </c>
      <c r="O15" s="8" t="e">
        <f t="shared" si="1"/>
        <v>#NUM!</v>
      </c>
      <c r="P15" s="7">
        <f t="shared" si="2"/>
        <v>0.92993466715734807</v>
      </c>
      <c r="Q15" s="8">
        <f t="shared" si="3"/>
        <v>3.1623053557332703</v>
      </c>
      <c r="R15" s="7">
        <f t="shared" si="4"/>
        <v>2.0516560082410678</v>
      </c>
      <c r="S15" s="8">
        <f t="shared" si="5"/>
        <v>3.1838235807725361</v>
      </c>
    </row>
    <row r="16" spans="1:19" x14ac:dyDescent="0.25">
      <c r="A16" s="4" t="s">
        <v>37</v>
      </c>
      <c r="B16" s="4"/>
      <c r="C16" s="5">
        <v>10.796397882571704</v>
      </c>
      <c r="D16" s="6">
        <v>1.5230376196028959</v>
      </c>
      <c r="E16" s="5" t="e">
        <v>#NUM!</v>
      </c>
      <c r="F16" s="6" t="e">
        <v>#NUM!</v>
      </c>
      <c r="G16" s="5">
        <v>7.8898581524172213</v>
      </c>
      <c r="H16" s="6">
        <v>2.1428168643569223</v>
      </c>
      <c r="I16" s="5">
        <v>8</v>
      </c>
      <c r="J16" s="6">
        <v>5</v>
      </c>
      <c r="K16" s="4"/>
      <c r="L16" s="5">
        <f t="shared" si="6"/>
        <v>9.2741640335820872</v>
      </c>
      <c r="M16" s="6">
        <f t="shared" si="7"/>
        <v>12.297777299183684</v>
      </c>
      <c r="N16" s="5" t="e">
        <f t="shared" si="0"/>
        <v>#NUM!</v>
      </c>
      <c r="O16" s="6" t="e">
        <f t="shared" si="1"/>
        <v>#NUM!</v>
      </c>
      <c r="P16" s="5">
        <f t="shared" si="2"/>
        <v>5.7543599496602535</v>
      </c>
      <c r="Q16" s="6">
        <f t="shared" si="3"/>
        <v>9.9940894753785745</v>
      </c>
      <c r="R16" s="5">
        <f t="shared" si="4"/>
        <v>3</v>
      </c>
      <c r="S16" s="6">
        <f t="shared" si="5"/>
        <v>13</v>
      </c>
    </row>
    <row r="17" spans="1:29" ht="15.75" thickBot="1" x14ac:dyDescent="0.3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5.0279439740756651</v>
      </c>
      <c r="H17" s="19">
        <v>1.4512093108394339</v>
      </c>
      <c r="I17" s="18">
        <v>4.9540736239062202</v>
      </c>
      <c r="J17" s="19">
        <v>1.0098350479067602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3.5494666009189357</v>
      </c>
      <c r="Q17" s="19">
        <f t="shared" si="3"/>
        <v>6.4729742934725278</v>
      </c>
      <c r="R17" s="18">
        <f t="shared" si="4"/>
        <v>3.9377915037596241</v>
      </c>
      <c r="S17" s="19">
        <f t="shared" si="5"/>
        <v>5.9659137141242828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</row>
    <row r="23" spans="1:29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</row>
    <row r="24" spans="1:29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</row>
    <row r="25" spans="1:29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  <c r="Z25">
        <v>1</v>
      </c>
    </row>
    <row r="26" spans="1:29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</row>
    <row r="27" spans="1:29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  <c r="Z27">
        <v>2</v>
      </c>
    </row>
    <row r="28" spans="1:29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  <c r="Z28">
        <v>2</v>
      </c>
    </row>
    <row r="29" spans="1:29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  <c r="Z29">
        <v>2</v>
      </c>
    </row>
    <row r="30" spans="1:29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  <c r="Z30">
        <v>2</v>
      </c>
    </row>
    <row r="31" spans="1:29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  <c r="Z31">
        <v>2</v>
      </c>
    </row>
    <row r="32" spans="1:29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  <c r="Z32">
        <v>2</v>
      </c>
    </row>
    <row r="33" spans="1:28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</row>
    <row r="34" spans="1:28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</row>
    <row r="35" spans="1:28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</row>
    <row r="36" spans="1:28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2</v>
      </c>
    </row>
    <row r="37" spans="1:28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</row>
    <row r="38" spans="1:28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</row>
    <row r="39" spans="1:28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2</v>
      </c>
    </row>
    <row r="40" spans="1:28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</row>
    <row r="41" spans="1:28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4</v>
      </c>
    </row>
    <row r="42" spans="1:28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9</v>
      </c>
    </row>
    <row r="43" spans="1:28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</row>
    <row r="44" spans="1:28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8</v>
      </c>
    </row>
    <row r="45" spans="1:28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</row>
    <row r="46" spans="1:28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</row>
    <row r="47" spans="1:28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</row>
    <row r="48" spans="1:28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</row>
    <row r="49" spans="1:28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</row>
    <row r="50" spans="1:28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</row>
    <row r="51" spans="1:28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10</v>
      </c>
    </row>
    <row r="52" spans="1:28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</row>
    <row r="53" spans="1:28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10</v>
      </c>
    </row>
    <row r="54" spans="1:28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</row>
    <row r="55" spans="1:28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8</v>
      </c>
    </row>
    <row r="56" spans="1:28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8</v>
      </c>
    </row>
    <row r="57" spans="1:28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</row>
    <row r="58" spans="1:28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9</v>
      </c>
    </row>
    <row r="59" spans="1:28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</row>
    <row r="60" spans="1:28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6</v>
      </c>
    </row>
    <row r="61" spans="1:28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6</v>
      </c>
    </row>
    <row r="62" spans="1:28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6</v>
      </c>
    </row>
    <row r="63" spans="1:28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</row>
    <row r="64" spans="1:28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6</v>
      </c>
    </row>
    <row r="65" spans="1:28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4</v>
      </c>
    </row>
    <row r="66" spans="1:28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</row>
    <row r="67" spans="1:28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5</v>
      </c>
    </row>
    <row r="68" spans="1:28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9</v>
      </c>
    </row>
    <row r="69" spans="1:28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10</v>
      </c>
    </row>
    <row r="70" spans="1:28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12</v>
      </c>
    </row>
    <row r="71" spans="1:28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6</v>
      </c>
    </row>
    <row r="72" spans="1:28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6</v>
      </c>
    </row>
    <row r="73" spans="1:28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3</v>
      </c>
    </row>
    <row r="74" spans="1:28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5</v>
      </c>
    </row>
    <row r="75" spans="1:28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14</v>
      </c>
    </row>
    <row r="76" spans="1:28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7</v>
      </c>
    </row>
    <row r="77" spans="1:28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11</v>
      </c>
    </row>
    <row r="78" spans="1:28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</row>
    <row r="79" spans="1:28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12</v>
      </c>
    </row>
    <row r="80" spans="1:28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9</v>
      </c>
    </row>
    <row r="81" spans="1:28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11</v>
      </c>
    </row>
    <row r="82" spans="1:28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</row>
    <row r="83" spans="1:28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</row>
    <row r="84" spans="1:28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</row>
    <row r="85" spans="1:28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</row>
    <row r="86" spans="1:28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6</v>
      </c>
    </row>
    <row r="87" spans="1:28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</row>
    <row r="88" spans="1:28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</row>
    <row r="89" spans="1:28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</row>
    <row r="90" spans="1:28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</row>
    <row r="91" spans="1:28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3"/>
  <sheetViews>
    <sheetView workbookViewId="0">
      <selection activeCell="Y25" sqref="Y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C22">
        <v>-1</v>
      </c>
      <c r="D22">
        <v>-1</v>
      </c>
      <c r="E22">
        <v>-1</v>
      </c>
      <c r="F22">
        <v>-1</v>
      </c>
      <c r="G22">
        <v>-1</v>
      </c>
    </row>
    <row r="23" spans="1:23" x14ac:dyDescent="0.25">
      <c r="C23">
        <v>-1</v>
      </c>
      <c r="D23">
        <v>-1</v>
      </c>
      <c r="E23">
        <v>-1</v>
      </c>
      <c r="F23">
        <v>-1</v>
      </c>
      <c r="G23">
        <v>-1</v>
      </c>
    </row>
    <row r="24" spans="1:23" x14ac:dyDescent="0.25">
      <c r="C24">
        <v>-1</v>
      </c>
      <c r="D24">
        <v>-1</v>
      </c>
      <c r="E24">
        <v>-1</v>
      </c>
      <c r="F24">
        <v>-1</v>
      </c>
      <c r="G24">
        <v>-1</v>
      </c>
    </row>
    <row r="25" spans="1:23" x14ac:dyDescent="0.25">
      <c r="C25">
        <v>-1</v>
      </c>
      <c r="D25">
        <v>-1</v>
      </c>
      <c r="E25">
        <v>-1</v>
      </c>
      <c r="F25">
        <v>-1</v>
      </c>
      <c r="G25">
        <v>-1</v>
      </c>
    </row>
    <row r="26" spans="1:23" x14ac:dyDescent="0.25">
      <c r="C26">
        <v>-1</v>
      </c>
      <c r="D26">
        <v>-1</v>
      </c>
      <c r="E26">
        <v>-1</v>
      </c>
      <c r="F26">
        <v>-1</v>
      </c>
      <c r="G26">
        <v>-1</v>
      </c>
    </row>
    <row r="27" spans="1:23" x14ac:dyDescent="0.25">
      <c r="C27">
        <v>-1</v>
      </c>
      <c r="D27">
        <v>-1</v>
      </c>
      <c r="E27">
        <v>-1</v>
      </c>
      <c r="F27">
        <v>-1</v>
      </c>
      <c r="G27">
        <v>-1</v>
      </c>
    </row>
    <row r="28" spans="1:23" x14ac:dyDescent="0.25">
      <c r="C28">
        <v>-1</v>
      </c>
      <c r="D28">
        <v>-1</v>
      </c>
      <c r="E28">
        <v>-1</v>
      </c>
      <c r="F28">
        <v>-1</v>
      </c>
      <c r="G28">
        <v>-1</v>
      </c>
    </row>
    <row r="29" spans="1:23" x14ac:dyDescent="0.25">
      <c r="C29">
        <v>-1</v>
      </c>
      <c r="D29">
        <v>-1</v>
      </c>
      <c r="E29">
        <v>-1</v>
      </c>
      <c r="F29">
        <v>-1</v>
      </c>
      <c r="G29">
        <v>-1</v>
      </c>
    </row>
    <row r="30" spans="1:23" x14ac:dyDescent="0.25">
      <c r="C30">
        <v>-1</v>
      </c>
      <c r="D30">
        <v>-1</v>
      </c>
      <c r="E30">
        <v>-1</v>
      </c>
      <c r="F30">
        <v>-1</v>
      </c>
      <c r="G30">
        <v>-1</v>
      </c>
    </row>
    <row r="31" spans="1:23" x14ac:dyDescent="0.25">
      <c r="C31">
        <v>-1</v>
      </c>
      <c r="D31">
        <v>-1</v>
      </c>
      <c r="E31">
        <v>-1</v>
      </c>
      <c r="F31">
        <v>-1</v>
      </c>
      <c r="G31">
        <v>-1</v>
      </c>
    </row>
    <row r="32" spans="1:23" x14ac:dyDescent="0.25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25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opLeftCell="B1" zoomScale="115" zoomScaleNormal="115" workbookViewId="0">
      <selection activeCell="G14" sqref="G1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0.1351426577511462</v>
      </c>
      <c r="D4" s="10">
        <v>9.0271138881021951E-2</v>
      </c>
      <c r="E4" s="9">
        <v>-0.1111550948246094</v>
      </c>
      <c r="F4" s="10">
        <v>-7.4248184616306889E-2</v>
      </c>
      <c r="G4" s="9">
        <v>0.19527165209464212</v>
      </c>
      <c r="H4" s="10">
        <v>0.1304354577532536</v>
      </c>
      <c r="I4" s="9">
        <v>-0.17558377638230743</v>
      </c>
      <c r="J4" s="10">
        <v>-0.11728456230488146</v>
      </c>
      <c r="K4" s="9">
        <v>-0.28292425237368335</v>
      </c>
      <c r="L4" s="10">
        <v>-0.18898469886439287</v>
      </c>
      <c r="M4" s="9">
        <v>0.26542072461104793</v>
      </c>
      <c r="N4" s="10">
        <v>0.17729288066381971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2.0240015833097685E-2</v>
      </c>
      <c r="D5" s="10">
        <v>2.4866350112864172E-3</v>
      </c>
      <c r="E5" s="9">
        <v>9.9339250983543625E-2</v>
      </c>
      <c r="F5" s="10">
        <v>1.2204558609420928E-2</v>
      </c>
      <c r="G5" s="9">
        <v>-0.12476995198002304</v>
      </c>
      <c r="H5" s="10">
        <v>-1.5328907522033603E-2</v>
      </c>
      <c r="I5" s="9">
        <v>-0.12476995198002304</v>
      </c>
      <c r="J5" s="10">
        <v>-1.5328907522033603E-2</v>
      </c>
      <c r="K5" s="9">
        <v>-0.12476995198002304</v>
      </c>
      <c r="L5" s="10">
        <v>-1.5328907522033603E-2</v>
      </c>
      <c r="M5" s="9">
        <v>-0.12476995198002304</v>
      </c>
      <c r="N5" s="10">
        <v>-1.5328907522033603E-2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0.11772859809376153</v>
      </c>
      <c r="D6" s="10">
        <v>0.48312176489492842</v>
      </c>
      <c r="E6" s="9">
        <v>-6.5324155286449928E-2</v>
      </c>
      <c r="F6" s="10">
        <v>-0.26807013506714306</v>
      </c>
      <c r="G6" s="9">
        <v>-6.5700054406834787E-3</v>
      </c>
      <c r="H6" s="10">
        <v>-2.6961270882919663E-2</v>
      </c>
      <c r="I6" s="9">
        <v>-0.26565959924722138</v>
      </c>
      <c r="J6" s="10">
        <v>-1.0901848533640024</v>
      </c>
      <c r="K6" s="9">
        <v>-0.18918719676274137</v>
      </c>
      <c r="L6" s="10">
        <v>-0.77636575883411485</v>
      </c>
      <c r="M6" s="9">
        <v>1.0018637927645127</v>
      </c>
      <c r="N6" s="10">
        <v>4.1113392292264681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-0.12195821828288247</v>
      </c>
      <c r="D7" s="10">
        <v>-1.4655819180715615E-2</v>
      </c>
      <c r="E7" s="9">
        <v>-0.12195821828288247</v>
      </c>
      <c r="F7" s="10">
        <v>-1.4655819180715615E-2</v>
      </c>
      <c r="G7" s="9">
        <v>0.5476462940297665</v>
      </c>
      <c r="H7" s="10">
        <v>6.5811104600367862E-2</v>
      </c>
      <c r="I7" s="9">
        <v>-0.12195821828288247</v>
      </c>
      <c r="J7" s="10">
        <v>-1.4655819180715615E-2</v>
      </c>
      <c r="K7" s="9">
        <v>-0.12195821828288247</v>
      </c>
      <c r="L7" s="10">
        <v>-1.4655819180715615E-2</v>
      </c>
      <c r="M7" s="9">
        <v>-0.12195821828288247</v>
      </c>
      <c r="N7" s="10">
        <v>-1.4655819180715615E-2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5.0463899947247506E-3</v>
      </c>
      <c r="D8" s="10">
        <v>1.5565472251059198E-2</v>
      </c>
      <c r="E8" s="9">
        <v>5.2022881314059931E-2</v>
      </c>
      <c r="F8" s="10">
        <v>0.16046336417927076</v>
      </c>
      <c r="G8" s="9">
        <v>2.1751807217783116E-2</v>
      </c>
      <c r="H8" s="10">
        <v>6.7092942085872131E-2</v>
      </c>
      <c r="I8" s="9">
        <v>-0.74209463356092775</v>
      </c>
      <c r="J8" s="10">
        <v>-2.2889735907108788</v>
      </c>
      <c r="K8" s="9">
        <v>0.29959455831961018</v>
      </c>
      <c r="L8" s="10">
        <v>0.92409242824416005</v>
      </c>
      <c r="M8" s="9">
        <v>-9.083222501358032E-2</v>
      </c>
      <c r="N8" s="10">
        <v>-0.2801698797415213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0.35783526687792233</v>
      </c>
      <c r="D9" s="12">
        <v>1.7024580991719382</v>
      </c>
      <c r="E9" s="11">
        <v>-8.4837617058688003E-2</v>
      </c>
      <c r="F9" s="12">
        <v>-0.40362843365375944</v>
      </c>
      <c r="G9" s="11">
        <v>-0.11580721539580685</v>
      </c>
      <c r="H9" s="12">
        <v>-0.55097121508820379</v>
      </c>
      <c r="I9" s="11">
        <v>-0.39853736749760987</v>
      </c>
      <c r="J9" s="12">
        <v>-1.8961048055401459</v>
      </c>
      <c r="K9" s="11">
        <v>-0.29054568994175067</v>
      </c>
      <c r="L9" s="12">
        <v>-1.3823172526747687</v>
      </c>
      <c r="M9" s="11">
        <v>0.43045456700115764</v>
      </c>
      <c r="N9" s="12">
        <v>2.0479559499837681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-5.2797629281483023E-2</v>
      </c>
      <c r="D10" s="10">
        <v>-0.53802665028024421</v>
      </c>
      <c r="E10" s="9">
        <v>-1.0048652555236853E-2</v>
      </c>
      <c r="F10" s="10">
        <v>-0.1023993491317654</v>
      </c>
      <c r="G10" s="9">
        <v>-3.4586490915068297E-3</v>
      </c>
      <c r="H10" s="10">
        <v>-3.5244866304079636E-2</v>
      </c>
      <c r="I10" s="9">
        <v>0.33683771323073408</v>
      </c>
      <c r="J10" s="10">
        <v>3.4324962882594576</v>
      </c>
      <c r="K10" s="9">
        <v>-0.16533269003758258</v>
      </c>
      <c r="L10" s="10">
        <v>-1.6847990073285324</v>
      </c>
      <c r="M10" s="9">
        <v>0.33742211700331848</v>
      </c>
      <c r="N10" s="10">
        <v>3.4384515708820622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0.20936530113898499</v>
      </c>
      <c r="D11" s="10">
        <v>5.2876141932846252</v>
      </c>
      <c r="E11" s="9">
        <v>-4.8843652955444683E-2</v>
      </c>
      <c r="F11" s="10">
        <v>-1.2335682714091689</v>
      </c>
      <c r="G11" s="9">
        <v>1.8350302485068744E-2</v>
      </c>
      <c r="H11" s="10">
        <v>0.46344508542370022</v>
      </c>
      <c r="I11" s="9">
        <v>-1.2060227381105799</v>
      </c>
      <c r="J11" s="10">
        <v>-30.458642921083637</v>
      </c>
      <c r="K11" s="9">
        <v>-2.2345199392264148E-2</v>
      </c>
      <c r="L11" s="10">
        <v>-0.56433799113577265</v>
      </c>
      <c r="M11" s="9">
        <v>1.4167541073111367</v>
      </c>
      <c r="N11" s="10">
        <v>35.780757773417605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0.21725255213148206</v>
      </c>
      <c r="D12" s="12">
        <v>4.1231827443929205</v>
      </c>
      <c r="E12" s="11">
        <v>-3.833447065799428E-2</v>
      </c>
      <c r="F12" s="12">
        <v>-0.72754048862367426</v>
      </c>
      <c r="G12" s="11">
        <v>5.5307169606824594E-2</v>
      </c>
      <c r="H12" s="12">
        <v>1.0496611668159375</v>
      </c>
      <c r="I12" s="11">
        <v>-1.6858342961425559</v>
      </c>
      <c r="J12" s="12">
        <v>-31.99503440380299</v>
      </c>
      <c r="K12" s="11">
        <v>0.13187263336074334</v>
      </c>
      <c r="L12" s="12">
        <v>2.5027782688674733</v>
      </c>
      <c r="M12" s="11">
        <v>1.5962244012788502</v>
      </c>
      <c r="N12" s="12">
        <v>30.294350252551752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0.24414927263347741</v>
      </c>
      <c r="D13" s="12">
        <v>0.57678919185758026</v>
      </c>
      <c r="E13" s="11">
        <v>-7.8015034317365978E-2</v>
      </c>
      <c r="F13" s="12">
        <v>-0.1843062160754716</v>
      </c>
      <c r="G13" s="11">
        <v>9.3568036518929504E-2</v>
      </c>
      <c r="H13" s="12">
        <v>0.2210493260345423</v>
      </c>
      <c r="I13" s="11">
        <v>-1.4927026688100766</v>
      </c>
      <c r="J13" s="12">
        <v>-3.5264277330825093</v>
      </c>
      <c r="K13" s="11">
        <v>-3.0156367944657286E-2</v>
      </c>
      <c r="L13" s="12">
        <v>-7.1242756157094078E-2</v>
      </c>
      <c r="M13" s="11">
        <v>1.6840509537405493</v>
      </c>
      <c r="N13" s="12">
        <v>3.9784775034460189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-3.2722154263814571E-2</v>
      </c>
      <c r="D14" s="10">
        <v>-3.774620821349528E-2</v>
      </c>
      <c r="E14" s="9">
        <v>-3.4024506683736189E-2</v>
      </c>
      <c r="F14" s="10">
        <v>-3.9248519620420974E-2</v>
      </c>
      <c r="G14" s="9">
        <v>-7.8372183357777285E-3</v>
      </c>
      <c r="H14" s="10">
        <v>-9.0405195431776386E-3</v>
      </c>
      <c r="I14" s="9">
        <v>0.56770128771626605</v>
      </c>
      <c r="J14" s="10">
        <v>0.65486431108553622</v>
      </c>
      <c r="K14" s="9">
        <v>-0.29105863732002657</v>
      </c>
      <c r="L14" s="10">
        <v>-0.33574684105584929</v>
      </c>
      <c r="M14" s="9">
        <v>0.35730219010716119</v>
      </c>
      <c r="N14" s="10">
        <v>0.41216121512626114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-3.0294805765088032E-2</v>
      </c>
      <c r="D15" s="10">
        <v>-3.1220112382523979E-2</v>
      </c>
      <c r="E15" s="9">
        <v>-4.3318678204104913E-2</v>
      </c>
      <c r="F15" s="10">
        <v>-4.4641778273194266E-2</v>
      </c>
      <c r="G15" s="9">
        <v>2.7006992615881582E-2</v>
      </c>
      <c r="H15" s="10">
        <v>2.7831878214366501E-2</v>
      </c>
      <c r="I15" s="9">
        <v>0.26951933018515228</v>
      </c>
      <c r="J15" s="10">
        <v>0.2777513690924498</v>
      </c>
      <c r="K15" s="9">
        <v>-7.7771449007020044E-2</v>
      </c>
      <c r="L15" s="10">
        <v>-8.0146854116786681E-2</v>
      </c>
      <c r="M15" s="9">
        <v>0.30753303500772466</v>
      </c>
      <c r="N15" s="10">
        <v>0.31692614201687208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0.32386002089466875</v>
      </c>
      <c r="D16" s="12">
        <v>0.73912271668779717</v>
      </c>
      <c r="E16" s="11">
        <v>7.9666004376963209E-2</v>
      </c>
      <c r="F16" s="12">
        <v>0.18181606182849563</v>
      </c>
      <c r="G16" s="11">
        <v>-2.575349812697399E-2</v>
      </c>
      <c r="H16" s="12">
        <v>-5.8775379088899626E-2</v>
      </c>
      <c r="I16" s="11">
        <v>-1.6422333555665825</v>
      </c>
      <c r="J16" s="12">
        <v>-3.7479525130904197</v>
      </c>
      <c r="K16" s="11">
        <v>-0.10661606474590532</v>
      </c>
      <c r="L16" s="12">
        <v>-0.24332226991112638</v>
      </c>
      <c r="M16" s="11">
        <v>1.1947841941456729</v>
      </c>
      <c r="N16" s="12">
        <v>2.7267710815093302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-0.14722568167438313</v>
      </c>
      <c r="D17" s="14">
        <v>-0.19237747736224975</v>
      </c>
      <c r="E17" s="13">
        <v>8.7491823172133665E-2</v>
      </c>
      <c r="F17" s="14">
        <v>0.11432418610840589</v>
      </c>
      <c r="G17" s="13">
        <v>0.46599949366323562</v>
      </c>
      <c r="H17" s="14">
        <v>0.60891419230302279</v>
      </c>
      <c r="I17" s="13">
        <v>-2.8777173467936459</v>
      </c>
      <c r="J17" s="14">
        <v>-3.7602678924058548</v>
      </c>
      <c r="K17" s="13">
        <v>-0.60347873697847887</v>
      </c>
      <c r="L17" s="14">
        <v>-0.7885561523052993</v>
      </c>
      <c r="M17" s="13">
        <v>1.7140576476508937</v>
      </c>
      <c r="N17" s="14">
        <v>2.2397321075941452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>
        <f>Cas!L$9</f>
        <v>12.174551845022521</v>
      </c>
      <c r="C22">
        <f>Cas!M$9-B22</f>
        <v>4.6945154811136582</v>
      </c>
      <c r="E22" t="s">
        <v>0</v>
      </c>
      <c r="F22">
        <f>Cas!L$12</f>
        <v>67.705456115250215</v>
      </c>
      <c r="G22">
        <f>Cas!M$12-F22</f>
        <v>34.879780333290881</v>
      </c>
      <c r="I22" t="s">
        <v>0</v>
      </c>
      <c r="J22">
        <f>Cas!L$16</f>
        <v>7.3037971421160623</v>
      </c>
      <c r="K22">
        <f>Cas!M$16-J22</f>
        <v>2.8930202242129539</v>
      </c>
      <c r="M22" t="s">
        <v>0</v>
      </c>
      <c r="N22">
        <f>Cas!L$17</f>
        <v>3.3062858731369684</v>
      </c>
      <c r="O22">
        <f>Cas!M$17-N22</f>
        <v>2.4223558655967259</v>
      </c>
    </row>
    <row r="23" spans="1:16" x14ac:dyDescent="0.25">
      <c r="A23" t="s">
        <v>19</v>
      </c>
      <c r="B23">
        <f>Ben!L$9</f>
        <v>7.6228755297831654</v>
      </c>
      <c r="C23">
        <f>Ben!M$9-B23</f>
        <v>9.8695420064645809</v>
      </c>
      <c r="E23" t="s">
        <v>19</v>
      </c>
      <c r="F23">
        <f>Ben!L$12</f>
        <v>65.978251645872973</v>
      </c>
      <c r="G23">
        <f>Ben!M$12-F23</f>
        <v>28.490572352214201</v>
      </c>
      <c r="I23" t="s">
        <v>19</v>
      </c>
      <c r="J23">
        <f>Ben!L$16</f>
        <v>6.4847398774325935</v>
      </c>
      <c r="K23">
        <f>Ben!M$16-J23</f>
        <v>3.4960202606629203</v>
      </c>
      <c r="M23" t="s">
        <v>19</v>
      </c>
      <c r="N23">
        <f>Ben!L$17</f>
        <v>3.814639417621617</v>
      </c>
      <c r="O23">
        <f>Ben!M$17-N23</f>
        <v>2.1479534110315228</v>
      </c>
    </row>
    <row r="24" spans="1:16" x14ac:dyDescent="0.25">
      <c r="A24" t="s">
        <v>17</v>
      </c>
      <c r="B24">
        <f>Lucas!L$9</f>
        <v>7.292359719967787</v>
      </c>
      <c r="C24">
        <f>Lucas!M$9-B24</f>
        <v>10.019316685788841</v>
      </c>
      <c r="E24" t="s">
        <v>17</v>
      </c>
      <c r="F24">
        <f>Lucas!L$12</f>
        <v>61.94926809691087</v>
      </c>
      <c r="G24">
        <f>Lucas!M$12-F24</f>
        <v>39.757895196272187</v>
      </c>
      <c r="I24" t="s">
        <v>17</v>
      </c>
      <c r="J24">
        <f>Lucas!L$16</f>
        <v>5.4254382439015458</v>
      </c>
      <c r="K24">
        <f>Lucas!M$16-J24</f>
        <v>5.0308775864143804</v>
      </c>
      <c r="M24" t="s">
        <v>17</v>
      </c>
      <c r="N24">
        <f>Lucas!L$17</f>
        <v>4.2871534872142627</v>
      </c>
      <c r="O24">
        <f>Lucas!M$17-N24</f>
        <v>2.0351145371636399</v>
      </c>
    </row>
    <row r="25" spans="1:16" x14ac:dyDescent="0.25">
      <c r="A25" t="s">
        <v>18</v>
      </c>
      <c r="B25">
        <f>Jillian!L$9</f>
        <v>4.8592267171183519</v>
      </c>
      <c r="C25">
        <f>Jillian!M$9-B25</f>
        <v>12.005052667600802</v>
      </c>
      <c r="E25" t="s">
        <v>18</v>
      </c>
      <c r="F25">
        <f>Jillian!L$12</f>
        <v>44.291368754558327</v>
      </c>
      <c r="G25">
        <f>Jillian!M$12-F25</f>
        <v>9.5030945168957572</v>
      </c>
      <c r="I25" t="s">
        <v>18</v>
      </c>
      <c r="J25">
        <f>Jillian!L$16</f>
        <v>2.693331971026613</v>
      </c>
      <c r="K25">
        <f>Jillian!M$16-J25</f>
        <v>3.1618761334954857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6.5383365757579615</v>
      </c>
      <c r="C26">
        <f>Keller!M$9-B26</f>
        <v>10.582021371140007</v>
      </c>
      <c r="E26" t="s">
        <v>15</v>
      </c>
      <c r="F26">
        <f>Keller!L$12</f>
        <v>64.039911358070299</v>
      </c>
      <c r="G26">
        <f>Keller!M$12-F26</f>
        <v>37.459582826733026</v>
      </c>
      <c r="I26" t="s">
        <v>15</v>
      </c>
      <c r="J26">
        <f>Keller!L$16</f>
        <v>5.2487321299828285</v>
      </c>
      <c r="K26">
        <f>Keller!M$16-J26</f>
        <v>5.0076078436236884</v>
      </c>
      <c r="M26" t="s">
        <v>15</v>
      </c>
      <c r="N26">
        <f>Keller!L$17</f>
        <v>2.2434815948155107</v>
      </c>
      <c r="O26">
        <f>Keller!M$17-N26</f>
        <v>3.2574877370493684</v>
      </c>
    </row>
    <row r="27" spans="1:16" x14ac:dyDescent="0.25">
      <c r="A27" t="s">
        <v>2</v>
      </c>
      <c r="B27">
        <f>Matt!L$9</f>
        <v>8.4038375958632479</v>
      </c>
      <c r="C27">
        <f>Matt!M$9-B27</f>
        <v>13.084052792534536</v>
      </c>
      <c r="E27" t="s">
        <v>2</v>
      </c>
      <c r="F27">
        <f>Matt!L$12</f>
        <v>104.11853768129242</v>
      </c>
      <c r="G27">
        <f>Matt!M$12-F27</f>
        <v>14.853881720931753</v>
      </c>
      <c r="I27" t="s">
        <v>2</v>
      </c>
      <c r="J27">
        <f>Matt!L$16</f>
        <v>9.2741640335820872</v>
      </c>
      <c r="K27">
        <f>Matt!M$16-J27</f>
        <v>3.0236132656015968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-7.5131262407223065E-2</v>
      </c>
      <c r="D4" s="10">
        <v>-5.018537251247962E-2</v>
      </c>
      <c r="E4" s="9">
        <v>0.24324350828772176</v>
      </c>
      <c r="F4" s="10">
        <v>0.16247918221440855</v>
      </c>
      <c r="G4" s="9">
        <v>-2.4136354772586167E-2</v>
      </c>
      <c r="H4" s="10">
        <v>-1.6122342638011489E-2</v>
      </c>
      <c r="I4" s="9">
        <v>0.19224224548487315</v>
      </c>
      <c r="J4" s="10">
        <v>0.12841190728303781</v>
      </c>
    </row>
    <row r="5" spans="1:10" x14ac:dyDescent="0.25">
      <c r="A5" t="s">
        <v>30</v>
      </c>
      <c r="C5" s="9">
        <v>-0.12476995185559066</v>
      </c>
      <c r="D5" s="10">
        <v>-1.5328907491927437E-2</v>
      </c>
      <c r="E5" s="9">
        <v>8.6772906196214597E-2</v>
      </c>
      <c r="F5" s="10">
        <v>1.0660690591809909E-2</v>
      </c>
      <c r="G5" s="9">
        <v>-0.12476995185559066</v>
      </c>
      <c r="H5" s="10">
        <v>-1.5328907491927437E-2</v>
      </c>
      <c r="I5" s="9">
        <v>-0.12476995185559066</v>
      </c>
      <c r="J5" s="10">
        <v>-1.5328907491927437E-2</v>
      </c>
    </row>
    <row r="6" spans="1:10" x14ac:dyDescent="0.25">
      <c r="A6" t="s">
        <v>31</v>
      </c>
      <c r="C6" s="9">
        <v>-1.7856169820171967E-2</v>
      </c>
      <c r="D6" s="10">
        <v>-7.3276199817640553E-2</v>
      </c>
      <c r="E6" s="9">
        <v>0.28291592955385703</v>
      </c>
      <c r="F6" s="10">
        <v>1.1609994973368982</v>
      </c>
      <c r="G6" s="9">
        <v>-0.27052050035633202</v>
      </c>
      <c r="H6" s="10">
        <v>-1.1101324885746289</v>
      </c>
      <c r="I6" s="9">
        <v>0.25802474212962129</v>
      </c>
      <c r="J6" s="10">
        <v>1.0588537604982982</v>
      </c>
    </row>
    <row r="7" spans="1:10" x14ac:dyDescent="0.25">
      <c r="A7" t="s">
        <v>32</v>
      </c>
      <c r="C7" s="9">
        <v>0.14380959703221083</v>
      </c>
      <c r="D7" s="10">
        <v>1.7281717271643363E-2</v>
      </c>
      <c r="E7" s="9">
        <v>-0.12195821808988751</v>
      </c>
      <c r="F7" s="10">
        <v>-1.4655819135010724E-2</v>
      </c>
      <c r="G7" s="9">
        <v>-0.12195821808988751</v>
      </c>
      <c r="H7" s="10">
        <v>-1.4655819135010724E-2</v>
      </c>
      <c r="I7" s="9">
        <v>-0.12195821808988751</v>
      </c>
      <c r="J7" s="10">
        <v>-1.4655819135010724E-2</v>
      </c>
    </row>
    <row r="8" spans="1:10" x14ac:dyDescent="0.25">
      <c r="A8" t="s">
        <v>33</v>
      </c>
      <c r="C8" s="9">
        <v>0.12859223243799653</v>
      </c>
      <c r="D8" s="10">
        <v>0.39663974201434504</v>
      </c>
      <c r="E8" s="9">
        <v>-0.2045272932208225</v>
      </c>
      <c r="F8" s="10">
        <v>-0.63085966609308874</v>
      </c>
      <c r="G8" s="9">
        <v>0.12526461172557027</v>
      </c>
      <c r="H8" s="10">
        <v>0.38637577353137509</v>
      </c>
      <c r="I8" s="9">
        <v>1.144645989267464E-2</v>
      </c>
      <c r="J8" s="10">
        <v>3.530633859239618E-2</v>
      </c>
    </row>
    <row r="9" spans="1:10" x14ac:dyDescent="0.25">
      <c r="A9" s="4" t="s">
        <v>12</v>
      </c>
      <c r="C9" s="11">
        <v>0.12032369085332464</v>
      </c>
      <c r="D9" s="12">
        <v>0.57245906426838289</v>
      </c>
      <c r="E9" s="11">
        <v>-0.16355535193950849</v>
      </c>
      <c r="F9" s="12">
        <v>-0.77814055622272349</v>
      </c>
      <c r="G9" s="11">
        <v>-7.7890119557123536E-2</v>
      </c>
      <c r="H9" s="12">
        <v>-0.37057461121083435</v>
      </c>
      <c r="I9" s="11">
        <v>0.49120480725068399</v>
      </c>
      <c r="J9" s="12">
        <v>2.3369848641497875</v>
      </c>
    </row>
    <row r="10" spans="1:10" x14ac:dyDescent="0.25">
      <c r="A10" t="s">
        <v>13</v>
      </c>
      <c r="C10" s="9">
        <v>0.12100233488310529</v>
      </c>
      <c r="D10" s="10">
        <v>1.2330568964479767</v>
      </c>
      <c r="E10" s="9">
        <v>0.10592688760791802</v>
      </c>
      <c r="F10" s="10">
        <v>1.0794327184710362</v>
      </c>
      <c r="G10" s="9">
        <v>-0.48162146722472737</v>
      </c>
      <c r="H10" s="10">
        <v>-4.9078943163580284</v>
      </c>
      <c r="I10" s="9">
        <v>0.20415123901150783</v>
      </c>
      <c r="J10" s="10">
        <v>2.0803738491883124</v>
      </c>
    </row>
    <row r="11" spans="1:10" x14ac:dyDescent="0.25">
      <c r="A11" t="s">
        <v>14</v>
      </c>
      <c r="C11" s="9">
        <v>0.20303373691718096</v>
      </c>
      <c r="D11" s="10">
        <v>5.1277077109558888</v>
      </c>
      <c r="E11" s="9">
        <v>0.14097385571018536</v>
      </c>
      <c r="F11" s="10">
        <v>3.5603576919985755</v>
      </c>
      <c r="G11" s="9">
        <v>-0.41485175360041082</v>
      </c>
      <c r="H11" s="10">
        <v>-10.477266330905962</v>
      </c>
      <c r="I11" s="9">
        <v>0.52855234111618354</v>
      </c>
      <c r="J11" s="10">
        <v>13.348825453036795</v>
      </c>
    </row>
    <row r="12" spans="1:10" x14ac:dyDescent="0.25">
      <c r="A12" s="4" t="s">
        <v>34</v>
      </c>
      <c r="C12" s="11">
        <v>0.17504793772403487</v>
      </c>
      <c r="D12" s="12">
        <v>3.3221917502394547</v>
      </c>
      <c r="E12" s="11">
        <v>0.17172178573050459</v>
      </c>
      <c r="F12" s="12">
        <v>3.2590655297502451</v>
      </c>
      <c r="G12" s="11">
        <v>-0.27392722410849268</v>
      </c>
      <c r="H12" s="12">
        <v>-5.1987974033371103</v>
      </c>
      <c r="I12" s="11">
        <v>0.47060343025725859</v>
      </c>
      <c r="J12" s="12">
        <v>8.9314667396986209</v>
      </c>
    </row>
    <row r="13" spans="1:10" x14ac:dyDescent="0.25">
      <c r="A13" s="4" t="s">
        <v>25</v>
      </c>
      <c r="C13" s="11">
        <v>0.11646027604854084</v>
      </c>
      <c r="D13" s="12">
        <v>0.27513097946393472</v>
      </c>
      <c r="E13" s="11">
        <v>0.29148781386624373</v>
      </c>
      <c r="F13" s="12">
        <v>0.68862388491501036</v>
      </c>
      <c r="G13" s="11">
        <v>-0.32587587561022319</v>
      </c>
      <c r="H13" s="12">
        <v>-0.76986378430820679</v>
      </c>
      <c r="I13" s="11">
        <v>0.5048106326735764</v>
      </c>
      <c r="J13" s="12">
        <v>1.1925872797467907</v>
      </c>
    </row>
    <row r="14" spans="1:10" x14ac:dyDescent="0.25">
      <c r="A14" t="s">
        <v>35</v>
      </c>
      <c r="C14" s="9">
        <v>-0.12184458974122747</v>
      </c>
      <c r="D14" s="10">
        <v>-0.14055221475023116</v>
      </c>
      <c r="E14" s="9">
        <v>0.3227626778393336</v>
      </c>
      <c r="F14" s="10">
        <v>0.37231861755519491</v>
      </c>
      <c r="G14" s="9">
        <v>-0.26424596184166421</v>
      </c>
      <c r="H14" s="10">
        <v>-0.30481743386825266</v>
      </c>
      <c r="I14" s="9">
        <v>0.22078754190204031</v>
      </c>
      <c r="J14" s="10">
        <v>0.25468654840971694</v>
      </c>
    </row>
    <row r="15" spans="1:10" x14ac:dyDescent="0.25">
      <c r="A15" t="s">
        <v>36</v>
      </c>
      <c r="C15" s="9">
        <v>0.15312806496488049</v>
      </c>
      <c r="D15" s="10">
        <v>0.15780511792510943</v>
      </c>
      <c r="E15" s="9">
        <v>9.8637423669470176E-2</v>
      </c>
      <c r="F15" s="10">
        <v>0.10165014674194195</v>
      </c>
      <c r="G15" s="9">
        <v>-0.51023838630084928</v>
      </c>
      <c r="H15" s="10">
        <v>-0.52582280549675664</v>
      </c>
      <c r="I15" s="9">
        <v>0.17242229245729235</v>
      </c>
      <c r="J15" s="10">
        <v>0.17768865687933211</v>
      </c>
    </row>
    <row r="16" spans="1:10" x14ac:dyDescent="0.25">
      <c r="A16" s="4" t="s">
        <v>37</v>
      </c>
      <c r="C16" s="11">
        <v>0.22713875981326145</v>
      </c>
      <c r="D16" s="12">
        <v>0.51838265420689389</v>
      </c>
      <c r="E16" s="11">
        <v>4.4353017366873084E-3</v>
      </c>
      <c r="F16" s="12">
        <v>1.0122374042909499E-2</v>
      </c>
      <c r="G16" s="11">
        <v>-0.23291039942124259</v>
      </c>
      <c r="H16" s="12">
        <v>-0.53155485723191109</v>
      </c>
      <c r="I16" s="11">
        <v>0.82012497907174553</v>
      </c>
      <c r="J16" s="12">
        <v>1.8717129730835271</v>
      </c>
    </row>
    <row r="17" spans="1:15" ht="15.75" thickBot="1" x14ac:dyDescent="0.3">
      <c r="A17" s="4" t="s">
        <v>38</v>
      </c>
      <c r="C17" s="13">
        <v>-0.17946486217095595</v>
      </c>
      <c r="D17" s="14">
        <v>-0.23450390604805893</v>
      </c>
      <c r="E17" s="13">
        <v>0.34763835909297292</v>
      </c>
      <c r="F17" s="14">
        <v>0.4542535631391873</v>
      </c>
      <c r="G17" s="13">
        <v>0.35805924235882591</v>
      </c>
      <c r="H17" s="14">
        <v>0.46787036701239071</v>
      </c>
      <c r="I17" s="13">
        <v>0.39770499101096929</v>
      </c>
      <c r="J17" s="14">
        <v>0.51967484174166056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</v>
      </c>
      <c r="B22">
        <f>Zoe!N$9</f>
        <v>9.4010319759504082</v>
      </c>
      <c r="C22">
        <f>Zoe!O$9-B22</f>
        <v>8.1641776162931112</v>
      </c>
      <c r="E22" t="s">
        <v>1</v>
      </c>
      <c r="F22">
        <f>Zoe!N$12</f>
        <v>65.291746509715182</v>
      </c>
      <c r="G22">
        <f>Zoe!O$12-F22</f>
        <v>37.515983430095616</v>
      </c>
      <c r="I22" t="s">
        <v>1</v>
      </c>
      <c r="J22">
        <f>Zoe!N$16</f>
        <v>6.2446756847380804</v>
      </c>
      <c r="K22">
        <f>Zoe!O$16-J22</f>
        <v>4.5062102682847147</v>
      </c>
      <c r="M22" t="s">
        <v>1</v>
      </c>
      <c r="N22">
        <f>Zoe!N$17</f>
        <v>3.1759920475571346</v>
      </c>
      <c r="O22">
        <f>Zoe!O$17-N22</f>
        <v>2.5441625352276165</v>
      </c>
    </row>
    <row r="23" spans="1:15" x14ac:dyDescent="0.25">
      <c r="A23" t="s">
        <v>23</v>
      </c>
      <c r="B23">
        <f>Max!N$9</f>
        <v>6.8154463312583458</v>
      </c>
      <c r="C23">
        <f>Max!O$9-B23</f>
        <v>10.383805175335858</v>
      </c>
      <c r="E23" t="s">
        <v>23</v>
      </c>
      <c r="F23">
        <f>Max!N$12</f>
        <v>66.852822442195844</v>
      </c>
      <c r="G23">
        <f>Max!O$12-F23</f>
        <v>34.322130260772013</v>
      </c>
      <c r="I23" t="s">
        <v>23</v>
      </c>
      <c r="J23">
        <f>Max!N$16</f>
        <v>5.6076799404410256</v>
      </c>
      <c r="K23">
        <f>Max!O$16-J23</f>
        <v>4.8295260677999003</v>
      </c>
      <c r="M23" t="s">
        <v>23</v>
      </c>
      <c r="N23">
        <f>Max!N$17</f>
        <v>3.1843120475907756</v>
      </c>
      <c r="O23">
        <f>Max!O$17-N23</f>
        <v>3.7127136903567526</v>
      </c>
    </row>
    <row r="24" spans="1:15" x14ac:dyDescent="0.25">
      <c r="A24" t="s">
        <v>20</v>
      </c>
      <c r="B24">
        <f>Hailey!N$9</f>
        <v>7.6390879519195494</v>
      </c>
      <c r="C24">
        <f>Hailey!O$9-B24</f>
        <v>9.9445364243479375</v>
      </c>
      <c r="E24" t="s">
        <v>20</v>
      </c>
      <c r="F24">
        <f>Hailey!N$12</f>
        <v>58.486048601912131</v>
      </c>
      <c r="G24">
        <f>Hailey!O$12-F24</f>
        <v>34.054536126647406</v>
      </c>
      <c r="I24" t="s">
        <v>20</v>
      </c>
      <c r="J24">
        <f>Hailey!N$16</f>
        <v>6.1488740762266572</v>
      </c>
      <c r="K24">
        <f>Hailey!O$16-J24</f>
        <v>2.7290367803660596</v>
      </c>
      <c r="M24" t="s">
        <v>20</v>
      </c>
      <c r="N24">
        <f>Hailey!N$17</f>
        <v>4.3161566626029426</v>
      </c>
      <c r="O24">
        <f>Hailey!O$17-N24</f>
        <v>1.8125526821133615</v>
      </c>
    </row>
    <row r="25" spans="1:15" x14ac:dyDescent="0.25">
      <c r="A25" t="s">
        <v>21</v>
      </c>
      <c r="B25">
        <f>Caleb!N$9</f>
        <v>11.45455358863008</v>
      </c>
      <c r="C25">
        <f>Caleb!O$9-B25</f>
        <v>7.4879995165625495</v>
      </c>
      <c r="E25" t="s">
        <v>21</v>
      </c>
      <c r="F25">
        <f>Caleb!N$12</f>
        <v>70.789664005212003</v>
      </c>
      <c r="G25">
        <f>Caleb!O$12-F25</f>
        <v>38.925389784904695</v>
      </c>
      <c r="I25" t="s">
        <v>21</v>
      </c>
      <c r="J25">
        <f>Caleb!N$16</f>
        <v>7.4681809557677807</v>
      </c>
      <c r="K25">
        <f>Caleb!O$16-J25</f>
        <v>4.916061677291208</v>
      </c>
      <c r="M25" t="s">
        <v>21</v>
      </c>
      <c r="N25">
        <f>Caleb!N$17</f>
        <v>3.8989562563919602</v>
      </c>
      <c r="O25">
        <f>Caleb!O$17-N25</f>
        <v>2.7448648725571356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H16" sqref="H16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-7.3580686476778401E-2</v>
      </c>
      <c r="D4" s="10">
        <v>-4.9149635470370712E-2</v>
      </c>
      <c r="E4" s="9">
        <v>-2.7787345356951165E-3</v>
      </c>
      <c r="F4" s="10">
        <v>-1.8561092052524764E-3</v>
      </c>
      <c r="G4" s="9">
        <v>1.2151884885061512E-2</v>
      </c>
      <c r="H4" s="10">
        <v>8.1170853518358066E-3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0.12341546028993065</v>
      </c>
      <c r="D5" s="10">
        <v>1.5162498212860838E-2</v>
      </c>
      <c r="E5" s="9">
        <v>-0.12476995173115853</v>
      </c>
      <c r="F5" s="10">
        <v>-1.5328907461821266E-2</v>
      </c>
      <c r="G5" s="9">
        <v>5.0357124428188717E-2</v>
      </c>
      <c r="H5" s="10">
        <v>6.1867436004654167E-3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-2.5928965062469458E-2</v>
      </c>
      <c r="D6" s="10">
        <v>-0.10640445538999899</v>
      </c>
      <c r="E6" s="9">
        <v>-0.20365775566132993</v>
      </c>
      <c r="F6" s="10">
        <v>-0.83574845833162037</v>
      </c>
      <c r="G6" s="9">
        <v>0.11938405271982971</v>
      </c>
      <c r="H6" s="10">
        <v>0.48991523885738086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0.70464288407251074</v>
      </c>
      <c r="D7" s="10">
        <v>8.4677513410898492E-2</v>
      </c>
      <c r="E7" s="9">
        <v>-0.12195821789689272</v>
      </c>
      <c r="F7" s="10">
        <v>-1.4655819089305824E-2</v>
      </c>
      <c r="G7" s="9">
        <v>-0.12195821789689272</v>
      </c>
      <c r="H7" s="10">
        <v>-1.4655819089305824E-2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-0.33365550130480859</v>
      </c>
      <c r="D8" s="10">
        <v>-1.0291526124343588</v>
      </c>
      <c r="E8" s="9">
        <v>0.45342983645303619</v>
      </c>
      <c r="F8" s="10">
        <v>1.3985937558842254</v>
      </c>
      <c r="G8" s="9">
        <v>-0.19554000319221873</v>
      </c>
      <c r="H8" s="10">
        <v>-0.60313857956399453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0.22973661076628102</v>
      </c>
      <c r="D9" s="12">
        <v>1.0930084034985441</v>
      </c>
      <c r="E9" s="11">
        <v>-0.23615296318454465</v>
      </c>
      <c r="F9" s="12">
        <v>-1.1235352189224255</v>
      </c>
      <c r="G9" s="11">
        <v>8.3990647462008405E-2</v>
      </c>
      <c r="H9" s="12">
        <v>0.39959884140822766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9.1185045865778316E-2</v>
      </c>
      <c r="D10" s="10">
        <v>0.92920809954859607</v>
      </c>
      <c r="E10" s="9">
        <v>6.0259687562676918E-2</v>
      </c>
      <c r="F10" s="10">
        <v>0.61406768212770757</v>
      </c>
      <c r="G10" s="9">
        <v>-7.2779756837271836E-2</v>
      </c>
      <c r="H10" s="10">
        <v>-0.7416516479677604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-0.34250550313416889</v>
      </c>
      <c r="D11" s="10">
        <v>-8.650129462040411</v>
      </c>
      <c r="E11" s="9">
        <v>0.26281537144652534</v>
      </c>
      <c r="F11" s="10">
        <v>6.6375195926009241</v>
      </c>
      <c r="G11" s="9">
        <v>-9.903093361775403E-2</v>
      </c>
      <c r="H11" s="10">
        <v>-2.5010704607707765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-0.562331223463445</v>
      </c>
      <c r="D12" s="12">
        <v>-10.672345965087544</v>
      </c>
      <c r="E12" s="11">
        <v>0.37657831086977378</v>
      </c>
      <c r="F12" s="12">
        <v>7.1469871293955833</v>
      </c>
      <c r="G12" s="11">
        <v>-0.11375971533751163</v>
      </c>
      <c r="H12" s="12">
        <v>-2.1590176542112687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-0.45921355209128045</v>
      </c>
      <c r="D13" s="12">
        <v>-1.0848666916709711</v>
      </c>
      <c r="E13" s="11">
        <v>0.2247690402423346</v>
      </c>
      <c r="F13" s="12">
        <v>0.53100446179622018</v>
      </c>
      <c r="G13" s="11">
        <v>-4.8075336358892745E-2</v>
      </c>
      <c r="H13" s="12">
        <v>-0.11357533084362004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0.44789858570699148</v>
      </c>
      <c r="D14" s="10">
        <v>0.51666748869387313</v>
      </c>
      <c r="E14" s="9">
        <v>-0.44837539316927455</v>
      </c>
      <c r="F14" s="10">
        <v>-0.51721750363473173</v>
      </c>
      <c r="G14" s="9">
        <v>0.14718284313552685</v>
      </c>
      <c r="H14" s="10">
        <v>0.16978082174924336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2.2699050959501744E-2</v>
      </c>
      <c r="D15" s="10">
        <v>2.3392357329411695E-2</v>
      </c>
      <c r="E15" s="9">
        <v>0.12587538911578219</v>
      </c>
      <c r="F15" s="10">
        <v>0.12972005245631424</v>
      </c>
      <c r="G15" s="9">
        <v>-9.3038173531409113E-2</v>
      </c>
      <c r="H15" s="10">
        <v>-9.5879876405648101E-2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-0.64485329851981743</v>
      </c>
      <c r="D16" s="12">
        <v>-1.4717028689632894</v>
      </c>
      <c r="E16" s="11">
        <v>0.52600631361108752</v>
      </c>
      <c r="F16" s="12">
        <v>1.2004668389091773</v>
      </c>
      <c r="G16" s="11">
        <v>-7.876889535818378E-2</v>
      </c>
      <c r="H16" s="12">
        <v>-0.17976865366091577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-0.58350717662778595</v>
      </c>
      <c r="D17" s="14">
        <v>-0.7624596276219866</v>
      </c>
      <c r="E17" s="13">
        <v>-4.7603570777270718E-2</v>
      </c>
      <c r="F17" s="14">
        <v>-6.2202835375694931E-2</v>
      </c>
      <c r="G17" s="13">
        <v>0.20485138692470728</v>
      </c>
      <c r="H17" s="14">
        <v>0.26767607743082245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16</v>
      </c>
      <c r="B22">
        <f>Maddie!P$9</f>
        <v>10.242145930342879</v>
      </c>
      <c r="C22">
        <f>Maddie!Q$9-B22</f>
        <v>7.3229369867254412</v>
      </c>
      <c r="E22" t="s">
        <v>16</v>
      </c>
      <c r="F22">
        <f>Maddie!P$12</f>
        <v>50.442761218336429</v>
      </c>
      <c r="G22">
        <f>Maddie!Q$12-F22</f>
        <v>39.314690298826605</v>
      </c>
      <c r="I22" t="s">
        <v>16</v>
      </c>
      <c r="J22">
        <f>Maddie!P$16</f>
        <v>3.9308145895823094</v>
      </c>
      <c r="K22">
        <f>Maddie!Q$16-J22</f>
        <v>5.2035778735974905</v>
      </c>
      <c r="M22" t="s">
        <v>16</v>
      </c>
      <c r="N22">
        <f>Maddie!P$17</f>
        <v>2.2255960430873936</v>
      </c>
      <c r="O22">
        <f>Maddie!Q$17-N22</f>
        <v>3.3452450102889166</v>
      </c>
    </row>
    <row r="23" spans="1:15" x14ac:dyDescent="0.25">
      <c r="A23" t="s">
        <v>21</v>
      </c>
      <c r="B23">
        <f>Caleb!P$9</f>
        <v>6.4861293745278816</v>
      </c>
      <c r="C23">
        <f>Caleb!Q$9-B23</f>
        <v>10.661955600713082</v>
      </c>
      <c r="E23" t="s">
        <v>21</v>
      </c>
      <c r="F23">
        <f>Caleb!P$12</f>
        <v>72.132432717142237</v>
      </c>
      <c r="G23">
        <f>Caleb!Q$12-F23</f>
        <v>31.382898563397731</v>
      </c>
      <c r="I23" t="s">
        <v>21</v>
      </c>
      <c r="J23">
        <f>Caleb!P$16</f>
        <v>7.5928502725334495</v>
      </c>
      <c r="K23">
        <f>Caleb!Q$16-J23</f>
        <v>3.2470757679247599</v>
      </c>
      <c r="M23" t="s">
        <v>21</v>
      </c>
      <c r="N23">
        <f>Caleb!P$17</f>
        <v>3.592319273408151</v>
      </c>
      <c r="O23">
        <f>Caleb!Q$17-N23</f>
        <v>2.1028801499201304</v>
      </c>
    </row>
    <row r="24" spans="1:15" x14ac:dyDescent="0.25">
      <c r="A24" t="s">
        <v>2</v>
      </c>
      <c r="B24">
        <f>Matt!P$9</f>
        <v>8.770183346402888</v>
      </c>
      <c r="C24">
        <f>Matt!Q$9-B24</f>
        <v>9.0490492307856734</v>
      </c>
      <c r="E24" t="s">
        <v>2</v>
      </c>
      <c r="F24">
        <f>Matt!P$12</f>
        <v>60.357301083541202</v>
      </c>
      <c r="G24">
        <f>Matt!Q$12-F24</f>
        <v>37.080591301924699</v>
      </c>
      <c r="I24" t="s">
        <v>2</v>
      </c>
      <c r="J24">
        <f>Matt!P$16</f>
        <v>5.7543599496602535</v>
      </c>
      <c r="K24">
        <f>Matt!Q$16-J24</f>
        <v>4.239729525718321</v>
      </c>
      <c r="M24" t="s">
        <v>2</v>
      </c>
      <c r="N24">
        <f>Matt!P$17</f>
        <v>3.5494666009189357</v>
      </c>
      <c r="O24">
        <f>Matt!Q$17-N24</f>
        <v>2.9235076925535921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-0.53156295265436559</v>
      </c>
      <c r="F4" s="10">
        <v>-0.35506770323310249</v>
      </c>
      <c r="G4" s="9">
        <v>-3.2537980032553843E-2</v>
      </c>
      <c r="H4" s="10">
        <v>-2.1734369899769124E-2</v>
      </c>
      <c r="I4" s="9">
        <v>-0.13310225024984687</v>
      </c>
      <c r="J4" s="10">
        <v>-8.8908209376473424E-2</v>
      </c>
      <c r="K4" s="9">
        <v>-0.53156295265436559</v>
      </c>
      <c r="L4" s="10">
        <v>-0.35506770323310249</v>
      </c>
      <c r="M4" s="9">
        <v>-0.45392510058162017</v>
      </c>
      <c r="N4" s="10">
        <v>-0.30320800593522557</v>
      </c>
      <c r="O4" s="9">
        <v>-0.53156295265436559</v>
      </c>
      <c r="P4" s="10">
        <v>-0.35506770323310249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-0.12476995166894232</v>
      </c>
      <c r="F5" s="10">
        <v>-1.5328907446768162E-2</v>
      </c>
      <c r="G5" s="9">
        <v>-0.12476995166894232</v>
      </c>
      <c r="H5" s="10">
        <v>-1.5328907446768162E-2</v>
      </c>
      <c r="I5" s="9">
        <v>-0.12476995166894232</v>
      </c>
      <c r="J5" s="10">
        <v>-1.5328907446768162E-2</v>
      </c>
      <c r="K5" s="9">
        <v>-0.12476995166894232</v>
      </c>
      <c r="L5" s="10">
        <v>-1.5328907446768162E-2</v>
      </c>
      <c r="M5" s="9">
        <v>-0.12476995166894232</v>
      </c>
      <c r="N5" s="10">
        <v>-1.5328907446768162E-2</v>
      </c>
      <c r="O5" s="9">
        <v>-0.12476995166894232</v>
      </c>
      <c r="P5" s="10">
        <v>-1.5328907446768162E-2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-1.1481548383601314</v>
      </c>
      <c r="F6" s="10">
        <v>-4.7116724476849106</v>
      </c>
      <c r="G6" s="9">
        <v>-0.36178197818891866</v>
      </c>
      <c r="H6" s="10">
        <v>-1.4846413756669685</v>
      </c>
      <c r="I6" s="9">
        <v>-1.036859748580061</v>
      </c>
      <c r="J6" s="10">
        <v>-4.2549518116177945</v>
      </c>
      <c r="K6" s="9">
        <v>-1.5801973615887976</v>
      </c>
      <c r="L6" s="10">
        <v>-6.4846413756669685</v>
      </c>
      <c r="M6" s="9">
        <v>-0.21408759373695552</v>
      </c>
      <c r="N6" s="10">
        <v>-0.87854928891148454</v>
      </c>
      <c r="O6" s="9">
        <v>-1.510463722737494</v>
      </c>
      <c r="P6" s="10">
        <v>-6.1984760834301031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-0.12195821780039504</v>
      </c>
      <c r="F7" s="10">
        <v>-1.4655819066453355E-2</v>
      </c>
      <c r="G7" s="9">
        <v>-0.12195821780039504</v>
      </c>
      <c r="H7" s="10">
        <v>-1.4655819066453355E-2</v>
      </c>
      <c r="I7" s="9">
        <v>-0.12195821780039504</v>
      </c>
      <c r="J7" s="10">
        <v>-1.4655819066453355E-2</v>
      </c>
      <c r="K7" s="9">
        <v>-0.12195821780039504</v>
      </c>
      <c r="L7" s="10">
        <v>-1.4655819066453355E-2</v>
      </c>
      <c r="M7" s="9">
        <v>-0.12195821780039504</v>
      </c>
      <c r="N7" s="10">
        <v>-1.4655819066453355E-2</v>
      </c>
      <c r="O7" s="9">
        <v>-0.12195821780039504</v>
      </c>
      <c r="P7" s="10">
        <v>-1.4655819066453355E-2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1.0700820230816546</v>
      </c>
      <c r="F8" s="10">
        <v>3.3006430442124048</v>
      </c>
      <c r="G8" s="9">
        <v>0.15551394408447619</v>
      </c>
      <c r="H8" s="10">
        <v>0.47967913370066517</v>
      </c>
      <c r="I8" s="9">
        <v>1.2933329248927328</v>
      </c>
      <c r="J8" s="10">
        <v>3.9892552442891964</v>
      </c>
      <c r="K8" s="9">
        <v>1.3343794657102264</v>
      </c>
      <c r="L8" s="10">
        <v>4.1158623421713578</v>
      </c>
      <c r="M8" s="9">
        <v>0.8096862330646396</v>
      </c>
      <c r="N8" s="10">
        <v>2.4974583027411703</v>
      </c>
      <c r="O8" s="9">
        <v>1.8071186126504108</v>
      </c>
      <c r="P8" s="10">
        <v>5.5740152158936009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-0.36034372837389278</v>
      </c>
      <c r="F9" s="12">
        <v>-1.7143925035269731</v>
      </c>
      <c r="G9" s="11">
        <v>-1.4496649508857586</v>
      </c>
      <c r="H9" s="12">
        <v>-6.8970111832933014</v>
      </c>
      <c r="I9" s="11">
        <v>-1.3019255324384939E-2</v>
      </c>
      <c r="J9" s="12">
        <v>-6.1941174417970757E-2</v>
      </c>
      <c r="K9" s="11">
        <v>0.4420217828657641</v>
      </c>
      <c r="L9" s="12">
        <v>2.1029888167067003</v>
      </c>
      <c r="M9" s="11">
        <v>-0.27674532889067066</v>
      </c>
      <c r="N9" s="12">
        <v>-1.3166598441363266</v>
      </c>
      <c r="O9" s="11">
        <v>-0.23215868361949626</v>
      </c>
      <c r="P9" s="12">
        <v>-1.1045317997403252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0.21950430046536629</v>
      </c>
      <c r="F10" s="10">
        <v>2.2368270139405517</v>
      </c>
      <c r="G10" s="9">
        <v>0.13429700593040822</v>
      </c>
      <c r="H10" s="10">
        <v>1.3685343299406973</v>
      </c>
      <c r="I10" s="9">
        <v>0.32992630217555796</v>
      </c>
      <c r="J10" s="10">
        <v>3.3620665460822821</v>
      </c>
      <c r="K10" s="9">
        <v>0.34831465113362148</v>
      </c>
      <c r="L10" s="10">
        <v>3.5494503722941602</v>
      </c>
      <c r="M10" s="9">
        <v>0.15027101102981266</v>
      </c>
      <c r="N10" s="10">
        <v>1.5313151321911285</v>
      </c>
      <c r="O10" s="9">
        <v>0.49689338384976162</v>
      </c>
      <c r="P10" s="10">
        <v>5.0635205856426815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-0.19892345001844408</v>
      </c>
      <c r="F11" s="10">
        <v>-5.0239005795936009</v>
      </c>
      <c r="G11" s="9">
        <v>-0.50688217803145896</v>
      </c>
      <c r="H11" s="10">
        <v>-12.801535805666958</v>
      </c>
      <c r="I11" s="9">
        <v>0.3494690266462101</v>
      </c>
      <c r="J11" s="10">
        <v>8.8259963586752548</v>
      </c>
      <c r="K11" s="9">
        <v>-0.2346208494006225</v>
      </c>
      <c r="L11" s="10">
        <v>-5.9254543452732236</v>
      </c>
      <c r="M11" s="9">
        <v>0.68916529921518066</v>
      </c>
      <c r="N11" s="10">
        <v>17.405177448118465</v>
      </c>
      <c r="O11" s="9">
        <v>0.36633469423684106</v>
      </c>
      <c r="P11" s="10">
        <v>9.2519463267456246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-0.29223915780025123</v>
      </c>
      <c r="F12" s="12">
        <v>-5.5463350900072612</v>
      </c>
      <c r="G12" s="11">
        <v>-0.38322109796167464</v>
      </c>
      <c r="H12" s="12">
        <v>-7.2730589523144289</v>
      </c>
      <c r="I12" s="11">
        <v>0.29116089402286494</v>
      </c>
      <c r="J12" s="12">
        <v>5.525870987010876</v>
      </c>
      <c r="K12" s="11">
        <v>-0.61004497576305416</v>
      </c>
      <c r="L12" s="12">
        <v>-11.577893534274168</v>
      </c>
      <c r="M12" s="11">
        <v>0.90577717297585036</v>
      </c>
      <c r="N12" s="12">
        <v>17.19052216006358</v>
      </c>
      <c r="O12" s="11">
        <v>0.27888856856041083</v>
      </c>
      <c r="P12" s="12">
        <v>5.2929575408431901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-0.76026402575812657</v>
      </c>
      <c r="F13" s="12">
        <v>-1.7960818332188344</v>
      </c>
      <c r="G13" s="11">
        <v>-0.44728296528672079</v>
      </c>
      <c r="H13" s="12">
        <v>-1.0566813383792972</v>
      </c>
      <c r="I13" s="11">
        <v>-0.16279300785368836</v>
      </c>
      <c r="J13" s="12">
        <v>-0.38458950321829732</v>
      </c>
      <c r="K13" s="11">
        <v>-1.1656701581083362</v>
      </c>
      <c r="L13" s="12">
        <v>-2.7538314632419389</v>
      </c>
      <c r="M13" s="11">
        <v>0.54423123600881529</v>
      </c>
      <c r="N13" s="12">
        <v>1.2857162813812337</v>
      </c>
      <c r="O13" s="11">
        <v>-0.42731719081704711</v>
      </c>
      <c r="P13" s="12">
        <v>-1.0095132972828296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-0.56535869359505875</v>
      </c>
      <c r="F14" s="10">
        <v>-0.65216204231123576</v>
      </c>
      <c r="G14" s="9">
        <v>-0.24003695766189734</v>
      </c>
      <c r="H14" s="10">
        <v>-0.2768914572508252</v>
      </c>
      <c r="I14" s="9">
        <v>-0.78080197815533592</v>
      </c>
      <c r="J14" s="10">
        <v>-0.90068379328603854</v>
      </c>
      <c r="K14" s="9">
        <v>-0.8179696971913254</v>
      </c>
      <c r="L14" s="10">
        <v>-0.94355812391749194</v>
      </c>
      <c r="M14" s="9">
        <v>-0.32544646970409014</v>
      </c>
      <c r="N14" s="10">
        <v>-0.37541447005186046</v>
      </c>
      <c r="O14" s="9">
        <v>-0.8179696971913254</v>
      </c>
      <c r="P14" s="10">
        <v>-0.94355812391749194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0.27996159176328461</v>
      </c>
      <c r="F15" s="10">
        <v>0.28851257280067788</v>
      </c>
      <c r="G15" s="9">
        <v>0.17242229211149371</v>
      </c>
      <c r="H15" s="10">
        <v>0.17768865647591658</v>
      </c>
      <c r="I15" s="9">
        <v>0.44514819028261304</v>
      </c>
      <c r="J15" s="10">
        <v>0.45874453294505591</v>
      </c>
      <c r="K15" s="9">
        <v>0.31935927354998139</v>
      </c>
      <c r="L15" s="10">
        <v>0.32911359404459617</v>
      </c>
      <c r="M15" s="9">
        <v>0.24677991173758149</v>
      </c>
      <c r="N15" s="10">
        <v>0.25431741119379936</v>
      </c>
      <c r="O15" s="9">
        <v>0.6118331461525176</v>
      </c>
      <c r="P15" s="10">
        <v>0.63052061537944804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-0.77364727268572198</v>
      </c>
      <c r="F16" s="12">
        <v>-1.7656402059294454</v>
      </c>
      <c r="G16" s="11">
        <v>-0.46867638123838073</v>
      </c>
      <c r="H16" s="12">
        <v>-1.0696268073320825</v>
      </c>
      <c r="I16" s="11">
        <v>-3.0508248179546171E-2</v>
      </c>
      <c r="J16" s="12">
        <v>-6.9626807332083374E-2</v>
      </c>
      <c r="K16" s="11" t="e">
        <v>#NUM!</v>
      </c>
      <c r="L16" s="12" t="e">
        <v>#NUM!</v>
      </c>
      <c r="M16" s="11">
        <v>0.17062130093580244</v>
      </c>
      <c r="N16" s="12">
        <v>0.38939687316989868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0.1570201245472479</v>
      </c>
      <c r="F17" s="14">
        <v>0.20517572092303915</v>
      </c>
      <c r="G17" s="13">
        <v>0.94876181368781398</v>
      </c>
      <c r="H17" s="14">
        <v>1.239732102295414</v>
      </c>
      <c r="I17" s="13">
        <v>0.14831871494953908</v>
      </c>
      <c r="J17" s="14">
        <v>0.19380572620163417</v>
      </c>
      <c r="K17" s="13">
        <v>-0.2108463697355922</v>
      </c>
      <c r="L17" s="14">
        <v>-0.27550962680257296</v>
      </c>
      <c r="M17" s="13">
        <v>0.39516397657076552</v>
      </c>
      <c r="N17" s="14">
        <v>0.51635453741679527</v>
      </c>
      <c r="O17" s="13">
        <v>0.67440641258318168</v>
      </c>
      <c r="P17" s="14">
        <v>0.88123622558481873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5.3583440728307341</v>
      </c>
      <c r="C23">
        <f>Ben!S$9-B23</f>
        <v>11.305750270802632</v>
      </c>
      <c r="E23" t="s">
        <v>19</v>
      </c>
      <c r="F23">
        <f>Ben!R$12</f>
        <v>69.688479697154548</v>
      </c>
      <c r="G23">
        <f>Ben!S$12-F23</f>
        <v>12.135397190372174</v>
      </c>
      <c r="I23" t="s">
        <v>19</v>
      </c>
      <c r="J23">
        <f>Ben!R$16</f>
        <v>5.009920119345538</v>
      </c>
      <c r="K23">
        <f>Ben!S$16-J23</f>
        <v>2.4999218904302971</v>
      </c>
      <c r="M23" t="s">
        <v>19</v>
      </c>
      <c r="N23">
        <f>Ben!R$17</f>
        <v>3.7444210347920306</v>
      </c>
      <c r="O23">
        <f>Ben!S$17-N23</f>
        <v>2.3495689380128031</v>
      </c>
    </row>
    <row r="24" spans="1:16" x14ac:dyDescent="0.25">
      <c r="A24" t="s">
        <v>17</v>
      </c>
      <c r="B24">
        <f>Lucas!R$9</f>
        <v>-0.48074069840786038</v>
      </c>
      <c r="C24">
        <f>Lucas!S$9-B24</f>
        <v>12.961481396815719</v>
      </c>
      <c r="E24" t="s">
        <v>17</v>
      </c>
      <c r="F24">
        <f>Lucas!R$12</f>
        <v>57.916882557580244</v>
      </c>
      <c r="G24">
        <f>Lucas!S$12-F24</f>
        <v>32.166234884839518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25">
      <c r="A25" t="s">
        <v>1</v>
      </c>
      <c r="B25">
        <f>Zoe!R$9</f>
        <v>6.4334812760298314</v>
      </c>
      <c r="C25">
        <f>Zoe!S$9-B25</f>
        <v>10.654347953096522</v>
      </c>
      <c r="E25" t="s">
        <v>1</v>
      </c>
      <c r="F25">
        <f>Zoe!R$12</f>
        <v>80.448210368392054</v>
      </c>
      <c r="G25">
        <f>Zoe!S$12-F25</f>
        <v>33.531792234064199</v>
      </c>
      <c r="I25" t="s">
        <v>1</v>
      </c>
      <c r="J25">
        <f>Zoe!R$16</f>
        <v>6.1917647445376502</v>
      </c>
      <c r="K25">
        <f>Zoe!S$16-J25</f>
        <v>4.2926370477017954</v>
      </c>
      <c r="M25" t="s">
        <v>1</v>
      </c>
      <c r="N25">
        <f>Zoe!R$17</f>
        <v>3.8590868274891967</v>
      </c>
      <c r="O25">
        <f>Zoe!S$17-N25</f>
        <v>2.6794007174319212</v>
      </c>
    </row>
    <row r="26" spans="1:16" x14ac:dyDescent="0.25">
      <c r="A26" t="s">
        <v>16</v>
      </c>
      <c r="B26">
        <f>Maddie!R$9</f>
        <v>14.999999999999996</v>
      </c>
      <c r="C26">
        <f>Maddie!S$9-B26</f>
        <v>0</v>
      </c>
      <c r="E26" t="s">
        <v>16</v>
      </c>
      <c r="F26">
        <f>Maddie!R$12</f>
        <v>59.786418530034332</v>
      </c>
      <c r="G26">
        <f>Maddie!S$12-F26</f>
        <v>19.995337629080147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3.9893209265017169</v>
      </c>
      <c r="O26">
        <f>Maddie!S$17-N26</f>
        <v>0.99976688145400727</v>
      </c>
    </row>
    <row r="27" spans="1:16" x14ac:dyDescent="0.25">
      <c r="A27" t="s">
        <v>2</v>
      </c>
      <c r="B27">
        <f>Matt!R$9</f>
        <v>8.2711655675286764</v>
      </c>
      <c r="C27">
        <f>Matt!S$9-B27</f>
        <v>9.1827566210205056</v>
      </c>
      <c r="E27" t="s">
        <v>2</v>
      </c>
      <c r="F27">
        <f>Matt!R$12</f>
        <v>70.542385540522076</v>
      </c>
      <c r="G27">
        <f>Matt!S$12-F27</f>
        <v>32.376564282636991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3.9377915037596241</v>
      </c>
      <c r="O27">
        <f>Matt!S$17-N27</f>
        <v>2.0281222103646588</v>
      </c>
    </row>
    <row r="28" spans="1:16" x14ac:dyDescent="0.25">
      <c r="A28" t="s">
        <v>21</v>
      </c>
      <c r="B28">
        <f>Caleb!R$9</f>
        <v>5.4403382133538782</v>
      </c>
      <c r="C28">
        <f>Caleb!S$9-B28</f>
        <v>12.464362326528548</v>
      </c>
      <c r="E28" t="s">
        <v>21</v>
      </c>
      <c r="F28">
        <f>Caleb!R$12</f>
        <v>81.284825534284607</v>
      </c>
      <c r="G28">
        <f>Caleb!S$12-F28</f>
        <v>10.754317928841743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4.5597786957113087</v>
      </c>
      <c r="O28">
        <f>Caleb!S$17-N28</f>
        <v>2.2114348579301204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L11" sqref="L11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57</v>
      </c>
      <c r="K2" s="21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0.3550677033406755</v>
      </c>
      <c r="D4">
        <v>0.66796924430152127</v>
      </c>
      <c r="G4" s="3" t="s">
        <v>29</v>
      </c>
      <c r="J4">
        <f t="shared" ref="J4:J17" si="0">(C4-D4)</f>
        <v>-0.31625088028296139</v>
      </c>
      <c r="K4">
        <f t="shared" ref="K4:K17" si="1">(C4+D4)</f>
        <v>1.0267563005377187</v>
      </c>
    </row>
    <row r="5" spans="3:11" x14ac:dyDescent="0.25">
      <c r="C5">
        <v>1.5328907657511446E-2</v>
      </c>
      <c r="D5">
        <v>0.12285736545905152</v>
      </c>
      <c r="G5" s="3" t="s">
        <v>30</v>
      </c>
      <c r="J5">
        <f t="shared" si="0"/>
        <v>-0.10982526825243451</v>
      </c>
      <c r="K5">
        <f t="shared" si="1"/>
        <v>0.14207103749368616</v>
      </c>
    </row>
    <row r="6" spans="3:11" x14ac:dyDescent="0.25">
      <c r="C6">
        <v>6.4846413550152349</v>
      </c>
      <c r="D6">
        <v>4.1036907991833544</v>
      </c>
      <c r="G6" s="3" t="s">
        <v>31</v>
      </c>
      <c r="J6">
        <f t="shared" si="0"/>
        <v>2.3198551382080286</v>
      </c>
      <c r="K6">
        <f t="shared" si="1"/>
        <v>10.517426605226747</v>
      </c>
    </row>
    <row r="7" spans="3:11" x14ac:dyDescent="0.25">
      <c r="C7">
        <v>1.4655819386387719E-2</v>
      </c>
      <c r="D7">
        <v>0.12017082151879147</v>
      </c>
      <c r="G7" s="3" t="s">
        <v>32</v>
      </c>
      <c r="J7">
        <f t="shared" si="0"/>
        <v>-0.10795840787244022</v>
      </c>
      <c r="K7">
        <f t="shared" si="1"/>
        <v>0.13890918829578666</v>
      </c>
    </row>
    <row r="8" spans="3:11" x14ac:dyDescent="0.25">
      <c r="C8">
        <v>2.8536542002543626</v>
      </c>
      <c r="D8">
        <v>3.0844766795609933</v>
      </c>
      <c r="G8" s="3" t="s">
        <v>33</v>
      </c>
      <c r="J8">
        <f t="shared" si="0"/>
        <v>-0.2251510075633969</v>
      </c>
      <c r="K8">
        <f t="shared" si="1"/>
        <v>5.9469788893041162</v>
      </c>
    </row>
    <row r="9" spans="3:11" x14ac:dyDescent="0.25">
      <c r="C9" s="4">
        <v>12.897011186640366</v>
      </c>
      <c r="D9" s="4">
        <v>4.7576587772940364</v>
      </c>
      <c r="E9" s="4"/>
      <c r="F9" s="4"/>
      <c r="G9" s="15" t="s">
        <v>12</v>
      </c>
      <c r="H9" s="4"/>
      <c r="I9" s="4"/>
      <c r="J9" s="4">
        <f t="shared" si="0"/>
        <v>8.150663927923036</v>
      </c>
      <c r="K9" s="4">
        <f t="shared" si="1"/>
        <v>17.651989414298903</v>
      </c>
    </row>
    <row r="10" spans="3:11" x14ac:dyDescent="0.25">
      <c r="C10">
        <v>24.298132334979339</v>
      </c>
      <c r="D10">
        <v>10.190356234435713</v>
      </c>
      <c r="G10" s="3" t="s">
        <v>13</v>
      </c>
      <c r="J10">
        <f t="shared" si="0"/>
        <v>14.075365937879456</v>
      </c>
      <c r="K10">
        <f t="shared" si="1"/>
        <v>34.51534488872236</v>
      </c>
    </row>
    <row r="11" spans="3:11" x14ac:dyDescent="0.25">
      <c r="C11">
        <v>118.46820231791492</v>
      </c>
      <c r="D11">
        <v>25.25544664812416</v>
      </c>
      <c r="G11" s="3" t="s">
        <v>14</v>
      </c>
      <c r="J11">
        <f t="shared" si="0"/>
        <v>92.793196318980819</v>
      </c>
      <c r="K11">
        <f t="shared" si="1"/>
        <v>143.25239921474318</v>
      </c>
    </row>
    <row r="12" spans="3:11" x14ac:dyDescent="0.25">
      <c r="C12" s="4">
        <v>81.273058796295174</v>
      </c>
      <c r="D12" s="4">
        <v>18.978753990361472</v>
      </c>
      <c r="E12" s="4"/>
      <c r="F12" s="4"/>
      <c r="G12" s="15" t="s">
        <v>34</v>
      </c>
      <c r="H12" s="4"/>
      <c r="I12" s="4"/>
      <c r="J12" s="4">
        <f t="shared" si="0"/>
        <v>61.9331565322871</v>
      </c>
      <c r="K12" s="4">
        <f t="shared" si="1"/>
        <v>99.719074832612947</v>
      </c>
    </row>
    <row r="13" spans="3:11" x14ac:dyDescent="0.25">
      <c r="C13" s="4">
        <v>9.7233479856541667</v>
      </c>
      <c r="D13" s="4">
        <v>2.3624448488778111</v>
      </c>
      <c r="E13" s="4"/>
      <c r="F13" s="4"/>
      <c r="G13" s="15" t="s">
        <v>25</v>
      </c>
      <c r="H13" s="4"/>
      <c r="I13" s="4"/>
      <c r="J13" s="4">
        <f t="shared" si="0"/>
        <v>7.3106235439222171</v>
      </c>
      <c r="K13" s="4">
        <f t="shared" si="1"/>
        <v>12.022188051172646</v>
      </c>
    </row>
    <row r="14" spans="3:11" x14ac:dyDescent="0.25">
      <c r="C14">
        <v>0.94355812952910345</v>
      </c>
      <c r="D14">
        <v>1.1535367733360604</v>
      </c>
      <c r="G14" s="3" t="s">
        <v>35</v>
      </c>
      <c r="J14">
        <f t="shared" si="0"/>
        <v>-0.19949508742964017</v>
      </c>
      <c r="K14">
        <f t="shared" si="1"/>
        <v>2.1180971888896143</v>
      </c>
    </row>
    <row r="15" spans="3:11" x14ac:dyDescent="0.25">
      <c r="C15">
        <v>2.1556446749748277</v>
      </c>
      <c r="D15">
        <v>1.0305434089729402</v>
      </c>
      <c r="G15" s="3" t="s">
        <v>36</v>
      </c>
      <c r="J15">
        <f t="shared" si="0"/>
        <v>1.1171475061254603</v>
      </c>
      <c r="K15">
        <f t="shared" si="1"/>
        <v>3.1841651870779475</v>
      </c>
    </row>
    <row r="16" spans="3:11" x14ac:dyDescent="0.25">
      <c r="C16" s="4">
        <v>8.0696267897768994</v>
      </c>
      <c r="D16" s="4">
        <v>2.2822289535915852</v>
      </c>
      <c r="E16" s="4"/>
      <c r="F16" s="4"/>
      <c r="G16" s="15" t="s">
        <v>37</v>
      </c>
      <c r="H16" s="4"/>
      <c r="I16" s="4"/>
      <c r="J16" s="4">
        <f t="shared" si="0"/>
        <v>5.7369683971288294</v>
      </c>
      <c r="K16" s="4">
        <f t="shared" si="1"/>
        <v>10.298791582344524</v>
      </c>
    </row>
    <row r="17" spans="3:11" x14ac:dyDescent="0.25">
      <c r="C17" s="4">
        <v>4.7602678828681411</v>
      </c>
      <c r="D17" s="4">
        <v>1.3066842420874294</v>
      </c>
      <c r="E17" s="4"/>
      <c r="F17" s="4"/>
      <c r="G17" s="15" t="s">
        <v>38</v>
      </c>
      <c r="H17" s="4"/>
      <c r="I17" s="4"/>
      <c r="J17" s="4">
        <f t="shared" si="0"/>
        <v>3.3765214027482093</v>
      </c>
      <c r="K17" s="4">
        <f t="shared" si="1"/>
        <v>6.0512900783720243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9"/>
  <sheetViews>
    <sheetView topLeftCell="B1" workbookViewId="0">
      <selection activeCell="X22" sqref="X22:X59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0.44533884215254305</v>
      </c>
      <c r="D4" s="8">
        <v>0.73196984515807961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-0.28679061256595761</v>
      </c>
      <c r="M4" s="8">
        <f t="shared" ref="M4:M16" si="1">(C4+D4)</f>
        <v>1.1551993957781457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1.781554253332002E-2</v>
      </c>
      <c r="D5" s="8">
        <v>0.13228056916102038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-0.12779061900223621</v>
      </c>
      <c r="M5" s="8">
        <f t="shared" si="1"/>
        <v>0.17460955961677499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6.9677631331862724</v>
      </c>
      <c r="D6" s="8">
        <v>4.0941228475951901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2.9039528836042132</v>
      </c>
      <c r="M6" s="8">
        <f t="shared" si="1"/>
        <v>11.047467633083397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2.8692196721057566</v>
      </c>
      <c r="D8" s="8">
        <v>2.6003739546275662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0.24537158011492277</v>
      </c>
      <c r="M8" s="8">
        <f t="shared" si="1"/>
        <v>5.4301519300258718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14.599469283660602</v>
      </c>
      <c r="D9" s="6">
        <v>2.1554451376319888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12.174551845022521</v>
      </c>
      <c r="M9" s="6">
        <f t="shared" si="1"/>
        <v>16.869067326136179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23.760105685821902</v>
      </c>
      <c r="D10" s="8">
        <v>9.8219500307420464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14.35023562864658</v>
      </c>
      <c r="M10" s="8">
        <f t="shared" si="1"/>
        <v>33.763666132825307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123.75581661046859</v>
      </c>
      <c r="D11" s="8">
        <v>24.768498667846931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99.433775522345897</v>
      </c>
      <c r="M11" s="8">
        <f t="shared" si="1"/>
        <v>148.01443797407603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85.396241640986105</v>
      </c>
      <c r="D12" s="6">
        <v>17.692150510643152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67.705456115250215</v>
      </c>
      <c r="M12" s="6">
        <f>(C12+D12)</f>
        <v>102.5852364485411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10.300137189977889</v>
      </c>
      <c r="D13" s="6">
        <v>2.4687953107560796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7.8285036824338414</v>
      </c>
      <c r="M13" s="6">
        <f t="shared" si="1"/>
        <v>12.713668068221295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0.90581191770814318</v>
      </c>
      <c r="D14" s="8">
        <v>1.1015046561226354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-0.17433877343121862</v>
      </c>
      <c r="M14" s="8">
        <f t="shared" si="1"/>
        <v>2.0370963652885794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2.1244245638025343</v>
      </c>
      <c r="D15" s="8">
        <v>0.97942567408534997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1.182811487792764</v>
      </c>
      <c r="M15" s="8">
        <f t="shared" si="1"/>
        <v>3.1149671897337288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8.8087495177501705</v>
      </c>
      <c r="D16" s="6">
        <v>1.4027044703379323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7.3037971421160623</v>
      </c>
      <c r="M16" s="6">
        <f t="shared" si="1"/>
        <v>10.196817366329016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28" ht="15.75" thickBot="1" x14ac:dyDescent="0.3">
      <c r="A17" s="4" t="s">
        <v>38</v>
      </c>
      <c r="B17" s="4"/>
      <c r="C17" s="18">
        <v>4.567890415043605</v>
      </c>
      <c r="D17" s="19">
        <v>1.1783279532829094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3.3062858731369684</v>
      </c>
      <c r="M17" s="19">
        <f>(C17+D17)</f>
        <v>5.7286417387336943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28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8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</row>
    <row r="22" spans="1:28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</row>
    <row r="23" spans="1:28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7</v>
      </c>
    </row>
    <row r="24" spans="1:28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  <c r="Z24">
        <v>9</v>
      </c>
    </row>
    <row r="25" spans="1:28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  <c r="Z25">
        <v>9</v>
      </c>
    </row>
    <row r="26" spans="1:28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1</v>
      </c>
    </row>
    <row r="27" spans="1:28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2</v>
      </c>
    </row>
    <row r="28" spans="1:28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</row>
    <row r="29" spans="1:28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</row>
    <row r="30" spans="1:28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2</v>
      </c>
    </row>
    <row r="31" spans="1:28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</row>
    <row r="32" spans="1:28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</row>
    <row r="33" spans="1:28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8</v>
      </c>
    </row>
    <row r="34" spans="1:28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10</v>
      </c>
    </row>
    <row r="35" spans="1:28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</row>
    <row r="36" spans="1:28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10</v>
      </c>
    </row>
    <row r="37" spans="1:28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</row>
    <row r="38" spans="1:28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8</v>
      </c>
    </row>
    <row r="39" spans="1:28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7</v>
      </c>
    </row>
    <row r="40" spans="1:28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</row>
    <row r="41" spans="1:28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</row>
    <row r="42" spans="1:28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</row>
    <row r="43" spans="1:28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</row>
    <row r="44" spans="1:28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9</v>
      </c>
    </row>
    <row r="45" spans="1:28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6</v>
      </c>
    </row>
    <row r="46" spans="1:28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</row>
    <row r="47" spans="1:28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</row>
    <row r="48" spans="1:28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9</v>
      </c>
    </row>
    <row r="49" spans="1:28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11</v>
      </c>
    </row>
    <row r="50" spans="1:28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</row>
    <row r="51" spans="1:28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</row>
    <row r="52" spans="1:28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</row>
    <row r="53" spans="1:28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</row>
    <row r="54" spans="1:28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</row>
    <row r="55" spans="1:28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</row>
    <row r="56" spans="1:28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</row>
    <row r="57" spans="1:28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</row>
    <row r="58" spans="1:28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</row>
    <row r="59" spans="1:28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opLeftCell="C1" workbookViewId="0">
      <selection activeCell="X22" sqref="X22:X64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0.28081951865521421</v>
      </c>
      <c r="D4" s="8">
        <v>0.59245061785391606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-0.31579538928668788</v>
      </c>
      <c r="M4" s="8">
        <f t="shared" ref="M4:M17" si="1">(C4+D4)</f>
        <v>0.89029024634043585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2.7533466131454531E-2</v>
      </c>
      <c r="D5" s="8">
        <v>0.16363182567655526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-0.1336767240587593</v>
      </c>
      <c r="M5" s="8">
        <f t="shared" si="1"/>
        <v>0.18622649986629053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6.2165712332242009</v>
      </c>
      <c r="D6" s="8">
        <v>4.3212821948466926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1.7729689279820577</v>
      </c>
      <c r="J6" s="8">
        <v>3.0600452350249077</v>
      </c>
      <c r="L6" s="7">
        <f t="shared" si="0"/>
        <v>1.8856232694338342</v>
      </c>
      <c r="M6" s="8">
        <f t="shared" si="1"/>
        <v>10.493465663000304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-1.2031956846352958</v>
      </c>
      <c r="S6" s="8">
        <f t="shared" si="7"/>
        <v>5.0552542199735315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3.0141175640339681</v>
      </c>
      <c r="D8" s="8">
        <v>3.4487006759449184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6.1542972438450727</v>
      </c>
      <c r="J8" s="8">
        <v>2.2244477159045015</v>
      </c>
      <c r="L8" s="7">
        <f t="shared" si="0"/>
        <v>-0.4493023541805492</v>
      </c>
      <c r="M8" s="8">
        <f t="shared" si="1"/>
        <v>6.4548198908954921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3.7571089512870532</v>
      </c>
      <c r="S8" s="8">
        <f t="shared" si="7"/>
        <v>8.3124798789104837</v>
      </c>
    </row>
    <row r="9" spans="1:19" x14ac:dyDescent="0.25">
      <c r="A9" s="4" t="s">
        <v>12</v>
      </c>
      <c r="B9" s="4"/>
      <c r="C9" s="5">
        <v>12.493382750834904</v>
      </c>
      <c r="D9" s="6">
        <v>4.9785642622183728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11.182618679766328</v>
      </c>
      <c r="J9" s="6">
        <v>5.5889333238763079</v>
      </c>
      <c r="L9" s="5">
        <f t="shared" si="0"/>
        <v>7.6228755297831654</v>
      </c>
      <c r="M9" s="6">
        <f t="shared" si="1"/>
        <v>17.492417536247746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5.3583440728307341</v>
      </c>
      <c r="S9" s="6">
        <f t="shared" si="7"/>
        <v>16.664094343633366</v>
      </c>
    </row>
    <row r="10" spans="1:19" x14ac:dyDescent="0.25">
      <c r="A10" t="s">
        <v>13</v>
      </c>
      <c r="C10" s="7">
        <v>24.195732986970381</v>
      </c>
      <c r="D10" s="8">
        <v>10.925688075516698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26.534959350666522</v>
      </c>
      <c r="J10" s="8">
        <v>10.296843986985378</v>
      </c>
      <c r="L10" s="7">
        <f t="shared" si="0"/>
        <v>12.931233949150885</v>
      </c>
      <c r="M10" s="8">
        <f t="shared" si="1"/>
        <v>35.016017971416169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16.853494571545838</v>
      </c>
      <c r="S10" s="8">
        <f t="shared" si="7"/>
        <v>37.025838834844691</v>
      </c>
    </row>
    <row r="11" spans="1:19" x14ac:dyDescent="0.25">
      <c r="A11" t="s">
        <v>14</v>
      </c>
      <c r="C11" s="7">
        <v>117.23463414577479</v>
      </c>
      <c r="D11" s="8">
        <v>22.564953698614818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113.44430189274003</v>
      </c>
      <c r="J11" s="8">
        <v>14.269730409967416</v>
      </c>
      <c r="L11" s="7">
        <f t="shared" si="0"/>
        <v>93.948658971727994</v>
      </c>
      <c r="M11" s="8">
        <f t="shared" si="1"/>
        <v>139.56096165883002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99.63733334117417</v>
      </c>
      <c r="S11" s="8">
        <f t="shared" si="7"/>
        <v>127.77679506636171</v>
      </c>
    </row>
    <row r="12" spans="1:19" x14ac:dyDescent="0.25">
      <c r="A12" s="4" t="s">
        <v>34</v>
      </c>
      <c r="B12" s="4"/>
      <c r="C12" s="5">
        <v>80.54551840796951</v>
      </c>
      <c r="D12" s="6">
        <v>14.148516083589588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75.726723862307168</v>
      </c>
      <c r="J12" s="6">
        <v>6.0106335516485743</v>
      </c>
      <c r="L12" s="5">
        <f t="shared" si="0"/>
        <v>65.978251645872973</v>
      </c>
      <c r="M12" s="6">
        <f t="shared" si="1"/>
        <v>94.468823998087174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69.688479697154548</v>
      </c>
      <c r="S12" s="6">
        <f t="shared" si="7"/>
        <v>81.823876887526723</v>
      </c>
    </row>
    <row r="13" spans="1:19" x14ac:dyDescent="0.25">
      <c r="A13" s="4" t="s">
        <v>25</v>
      </c>
      <c r="B13" s="4"/>
      <c r="C13" s="5">
        <v>9.539041782044837</v>
      </c>
      <c r="D13" s="6">
        <v>1.6582479088699962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7.9272661718271307</v>
      </c>
      <c r="J13" s="6">
        <v>1.0427511227680768</v>
      </c>
      <c r="L13" s="5">
        <f t="shared" si="0"/>
        <v>7.8526902502195357</v>
      </c>
      <c r="M13" s="6">
        <f t="shared" si="1"/>
        <v>11.158960851790827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6.9017396113007496</v>
      </c>
      <c r="S13" s="6">
        <f t="shared" si="7"/>
        <v>9.0199077542350228</v>
      </c>
    </row>
    <row r="14" spans="1:19" x14ac:dyDescent="0.25">
      <c r="A14" t="s">
        <v>35</v>
      </c>
      <c r="C14" s="7">
        <v>0.90430960630121748</v>
      </c>
      <c r="D14" s="8">
        <v>1.0697143332071741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0.29139608160625613</v>
      </c>
      <c r="J14" s="8">
        <v>0.70560646740023036</v>
      </c>
      <c r="L14" s="7">
        <f t="shared" si="0"/>
        <v>-0.15724361657324437</v>
      </c>
      <c r="M14" s="8">
        <f t="shared" si="1"/>
        <v>1.9629010056643148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-0.41382237499455277</v>
      </c>
      <c r="S14" s="8">
        <f t="shared" si="7"/>
        <v>1.0332609675860747</v>
      </c>
    </row>
    <row r="15" spans="1:19" x14ac:dyDescent="0.25">
      <c r="A15" t="s">
        <v>36</v>
      </c>
      <c r="C15" s="7">
        <v>2.111002897911864</v>
      </c>
      <c r="D15" s="8">
        <v>1.1282659002240503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2.4441572496580948</v>
      </c>
      <c r="J15" s="8">
        <v>0.89594884763370097</v>
      </c>
      <c r="L15" s="7">
        <f t="shared" si="0"/>
        <v>0.94450624218515444</v>
      </c>
      <c r="M15" s="8">
        <f t="shared" si="1"/>
        <v>3.2272746817209867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1.6023409404161382</v>
      </c>
      <c r="S15" s="8">
        <f t="shared" si="7"/>
        <v>3.3571541078045928</v>
      </c>
    </row>
    <row r="16" spans="1:19" x14ac:dyDescent="0.25">
      <c r="A16" s="4" t="s">
        <v>37</v>
      </c>
      <c r="B16" s="4"/>
      <c r="C16" s="5">
        <v>8.2514428628908689</v>
      </c>
      <c r="D16" s="6">
        <v>1.7824265869735378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6.303986601402638</v>
      </c>
      <c r="J16" s="6">
        <v>1.2488336345842839</v>
      </c>
      <c r="L16" s="5">
        <f t="shared" si="0"/>
        <v>6.4847398774325935</v>
      </c>
      <c r="M16" s="6">
        <f t="shared" si="1"/>
        <v>9.9807601380955138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5.009920119345538</v>
      </c>
      <c r="S16" s="6">
        <f t="shared" si="7"/>
        <v>7.5098420097758352</v>
      </c>
    </row>
    <row r="17" spans="1:29" ht="15.75" thickBot="1" x14ac:dyDescent="0.3">
      <c r="A17" s="4" t="s">
        <v>38</v>
      </c>
      <c r="B17" s="4"/>
      <c r="C17" s="18">
        <v>4.8745920785142607</v>
      </c>
      <c r="D17" s="19">
        <v>1.0793651734570049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4.9654436186276252</v>
      </c>
      <c r="J17" s="19">
        <v>1.1454428863061572</v>
      </c>
      <c r="L17" s="18">
        <f t="shared" si="0"/>
        <v>3.814639417621617</v>
      </c>
      <c r="M17" s="19">
        <f t="shared" si="1"/>
        <v>5.9625928286531398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3.7444210347920306</v>
      </c>
      <c r="S17" s="19">
        <f t="shared" si="7"/>
        <v>6.0939899728048337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</row>
    <row r="23" spans="1:29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  <c r="Z23">
        <v>9</v>
      </c>
    </row>
    <row r="24" spans="1:29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7</v>
      </c>
    </row>
    <row r="25" spans="1:29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</row>
    <row r="26" spans="1:29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</row>
    <row r="27" spans="1:29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</row>
    <row r="28" spans="1:29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</row>
    <row r="29" spans="1:29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8</v>
      </c>
    </row>
    <row r="30" spans="1:29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</row>
    <row r="31" spans="1:29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4</v>
      </c>
    </row>
    <row r="32" spans="1:29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</row>
    <row r="33" spans="1:28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</row>
    <row r="34" spans="1:28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8</v>
      </c>
    </row>
    <row r="35" spans="1:28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</row>
    <row r="36" spans="1:28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</row>
    <row r="37" spans="1:28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</row>
    <row r="38" spans="1:28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</row>
    <row r="39" spans="1:28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</row>
    <row r="40" spans="1:28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</row>
    <row r="41" spans="1:28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</row>
    <row r="42" spans="1:28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</row>
    <row r="43" spans="1:28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</row>
    <row r="44" spans="1:28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</row>
    <row r="45" spans="1:28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</row>
    <row r="46" spans="1:28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</row>
    <row r="47" spans="1:28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6</v>
      </c>
    </row>
    <row r="48" spans="1:28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6</v>
      </c>
    </row>
    <row r="49" spans="1:28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6</v>
      </c>
    </row>
    <row r="50" spans="1:28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</row>
    <row r="51" spans="1:28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6</v>
      </c>
    </row>
    <row r="52" spans="1:28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12</v>
      </c>
    </row>
    <row r="53" spans="1:28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9</v>
      </c>
    </row>
    <row r="54" spans="1:28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11</v>
      </c>
    </row>
    <row r="55" spans="1:28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</row>
    <row r="56" spans="1:28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</row>
    <row r="57" spans="1:28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</row>
    <row r="58" spans="1:28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</row>
    <row r="59" spans="1:28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6</v>
      </c>
    </row>
    <row r="60" spans="1:28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</row>
    <row r="61" spans="1:28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</row>
    <row r="62" spans="1:28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</row>
    <row r="63" spans="1:28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</row>
    <row r="64" spans="1:28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2"/>
  <sheetViews>
    <sheetView topLeftCell="B4" workbookViewId="0">
      <selection activeCell="X22" sqref="X22:X62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0.4855031610247747</v>
      </c>
      <c r="D4" s="8">
        <v>0.7973958087152947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0.33333333333333337</v>
      </c>
      <c r="J4" s="8">
        <v>0.47140452079103168</v>
      </c>
      <c r="L4" s="7">
        <f t="shared" ref="L4:L17" si="0">(C4-D4)</f>
        <v>-0.3227675587542676</v>
      </c>
      <c r="M4" s="8">
        <f t="shared" ref="M4:M17" si="1">(C4+D4)</f>
        <v>1.3081112430009487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-0.13807118745769842</v>
      </c>
      <c r="S4" s="8">
        <f t="shared" ref="S4:S17" si="7">(I4+J4)</f>
        <v>0.80473785412436505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6.4576800974084243</v>
      </c>
      <c r="D6" s="8">
        <v>4.1665757312413847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5</v>
      </c>
      <c r="J6" s="8">
        <v>4.0824829046386304</v>
      </c>
      <c r="L6" s="7">
        <f t="shared" si="0"/>
        <v>2.1375704688651114</v>
      </c>
      <c r="M6" s="8">
        <f t="shared" si="1"/>
        <v>10.525766016392573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0.91751709536136961</v>
      </c>
      <c r="S6" s="8">
        <f t="shared" si="7"/>
        <v>9.0824829046386313</v>
      </c>
    </row>
    <row r="7" spans="1:19" x14ac:dyDescent="0.25">
      <c r="A7" t="s">
        <v>32</v>
      </c>
      <c r="C7" s="7">
        <v>8.0466923781083471E-2</v>
      </c>
      <c r="D7" s="8">
        <v>0.27201470173189674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-0.19348988673717177</v>
      </c>
      <c r="M7" s="8">
        <f t="shared" si="1"/>
        <v>0.36189939539138588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2.9207471419405695</v>
      </c>
      <c r="D8" s="8">
        <v>3.2414074406689384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</v>
      </c>
      <c r="J8" s="8">
        <v>3.2998316455372216</v>
      </c>
      <c r="L8" s="7">
        <f t="shared" si="0"/>
        <v>-0.30112139995428366</v>
      </c>
      <c r="M8" s="8">
        <f t="shared" si="1"/>
        <v>6.2379809087156666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25">
      <c r="A9" s="4" t="s">
        <v>12</v>
      </c>
      <c r="B9" s="4"/>
      <c r="C9" s="5">
        <v>12.34603996940046</v>
      </c>
      <c r="D9" s="6">
        <v>4.9803630914999113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</v>
      </c>
      <c r="J9" s="6">
        <v>6.4807406984078604</v>
      </c>
      <c r="K9" s="4"/>
      <c r="L9" s="5">
        <f t="shared" si="0"/>
        <v>7.292359719967787</v>
      </c>
      <c r="M9" s="6">
        <f t="shared" si="1"/>
        <v>17.311676405756629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12.480740698407859</v>
      </c>
    </row>
    <row r="10" spans="1:19" x14ac:dyDescent="0.25">
      <c r="A10" t="s">
        <v>13</v>
      </c>
      <c r="C10" s="7">
        <v>24.262887469798066</v>
      </c>
      <c r="D10" s="8">
        <v>10.447310006273627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25.666666666666668</v>
      </c>
      <c r="J10" s="8">
        <v>6.0184900284225966</v>
      </c>
      <c r="L10" s="7">
        <f t="shared" si="0"/>
        <v>13.897834291149481</v>
      </c>
      <c r="M10" s="8">
        <f t="shared" si="1"/>
        <v>34.902785600543062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19.648176638244067</v>
      </c>
      <c r="S10" s="8">
        <f t="shared" si="7"/>
        <v>31.685156695089262</v>
      </c>
    </row>
    <row r="11" spans="1:19" x14ac:dyDescent="0.25">
      <c r="A11" t="s">
        <v>14</v>
      </c>
      <c r="C11" s="7">
        <v>118.93164750260766</v>
      </c>
      <c r="D11" s="8">
        <v>26.523093083412864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105.66666666666667</v>
      </c>
      <c r="J11" s="8">
        <v>24.087802353519557</v>
      </c>
      <c r="L11" s="7">
        <f t="shared" si="0"/>
        <v>92.134104787814167</v>
      </c>
      <c r="M11" s="8">
        <f t="shared" si="1"/>
        <v>144.92698261969667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129.75446902018621</v>
      </c>
    </row>
    <row r="12" spans="1:19" x14ac:dyDescent="0.25">
      <c r="A12" s="4" t="s">
        <v>34</v>
      </c>
      <c r="B12" s="4"/>
      <c r="C12" s="5">
        <v>82.322720063409122</v>
      </c>
      <c r="D12" s="6">
        <v>20.103425846823384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</v>
      </c>
      <c r="J12" s="6">
        <v>16.083117442419759</v>
      </c>
      <c r="K12" s="4"/>
      <c r="L12" s="5">
        <f t="shared" si="0"/>
        <v>61.94926809691087</v>
      </c>
      <c r="M12" s="6">
        <f t="shared" si="1"/>
        <v>101.70716329318306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57.916882557580244</v>
      </c>
      <c r="S12" s="6">
        <f t="shared" si="7"/>
        <v>90.083117442419763</v>
      </c>
    </row>
    <row r="13" spans="1:19" x14ac:dyDescent="0.25">
      <c r="A13" s="4" t="s">
        <v>25</v>
      </c>
      <c r="B13" s="4"/>
      <c r="C13" s="5">
        <v>9.9443973241548509</v>
      </c>
      <c r="D13" s="6">
        <v>2.4551012690533445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8.6666666666666679</v>
      </c>
      <c r="J13" s="6">
        <v>1.699673171197595</v>
      </c>
      <c r="K13" s="4"/>
      <c r="L13" s="5">
        <f t="shared" si="0"/>
        <v>7.4221065063998086</v>
      </c>
      <c r="M13" s="6">
        <f t="shared" si="1"/>
        <v>12.331842680520156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6.9669934954690707</v>
      </c>
      <c r="S13" s="6">
        <f t="shared" si="7"/>
        <v>10.366339837864261</v>
      </c>
    </row>
    <row r="14" spans="1:19" x14ac:dyDescent="0.25">
      <c r="A14" t="s">
        <v>35</v>
      </c>
      <c r="C14" s="7">
        <v>0.93451760637846082</v>
      </c>
      <c r="D14" s="8">
        <v>1.3616591638167161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0.66666666666666674</v>
      </c>
      <c r="J14" s="8">
        <v>0.94280904158206347</v>
      </c>
      <c r="L14" s="7">
        <f t="shared" si="0"/>
        <v>-0.42632114586826164</v>
      </c>
      <c r="M14" s="8">
        <f t="shared" si="1"/>
        <v>2.3437275583099435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-0.27614237491539684</v>
      </c>
      <c r="S14" s="8">
        <f t="shared" si="7"/>
        <v>1.6094757082487301</v>
      </c>
    </row>
    <row r="15" spans="1:19" x14ac:dyDescent="0.25">
      <c r="A15" t="s">
        <v>36</v>
      </c>
      <c r="C15" s="7">
        <v>2.1834765543994248</v>
      </c>
      <c r="D15" s="8">
        <v>0.9988030997761933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2.3333333333333335</v>
      </c>
      <c r="J15" s="8">
        <v>0.47140452079103168</v>
      </c>
      <c r="L15" s="7">
        <f t="shared" si="0"/>
        <v>1.1879441340104953</v>
      </c>
      <c r="M15" s="8">
        <f t="shared" si="1"/>
        <v>3.1875816749372987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1.8619288125423012</v>
      </c>
      <c r="S15" s="8">
        <f t="shared" si="7"/>
        <v>2.8047378541243648</v>
      </c>
    </row>
    <row r="16" spans="1:19" x14ac:dyDescent="0.25">
      <c r="A16" s="4" t="s">
        <v>37</v>
      </c>
      <c r="B16" s="4"/>
      <c r="C16" s="5">
        <v>8.0108514219734737</v>
      </c>
      <c r="D16" s="6">
        <v>2.5291983591778462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7.0000000000000009</v>
      </c>
      <c r="J16" s="6">
        <v>1</v>
      </c>
      <c r="K16" s="4"/>
      <c r="L16" s="5">
        <f t="shared" si="0"/>
        <v>5.4254382439015458</v>
      </c>
      <c r="M16" s="6">
        <f t="shared" si="1"/>
        <v>10.456315830315926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29" ht="15.75" thickBot="1" x14ac:dyDescent="0.3">
      <c r="A17" s="4" t="s">
        <v>38</v>
      </c>
      <c r="B17" s="4"/>
      <c r="C17" s="18">
        <v>5.3691820847088776</v>
      </c>
      <c r="D17" s="19">
        <v>1.0472748732901271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4.2871534872142627</v>
      </c>
      <c r="M17" s="19">
        <f t="shared" si="1"/>
        <v>6.3222680243779026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6.0000000000000018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  <c r="Z22">
        <v>1</v>
      </c>
    </row>
    <row r="23" spans="1:29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  <c r="Z23">
        <v>1</v>
      </c>
    </row>
    <row r="24" spans="1:29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</row>
    <row r="25" spans="1:29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</row>
    <row r="26" spans="1:29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  <c r="Z26">
        <v>2</v>
      </c>
    </row>
    <row r="27" spans="1:29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  <c r="Z27">
        <v>2</v>
      </c>
    </row>
    <row r="28" spans="1:29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  <c r="Z28">
        <v>2</v>
      </c>
    </row>
    <row r="29" spans="1:29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  <c r="Z29">
        <v>2</v>
      </c>
    </row>
    <row r="30" spans="1:29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  <c r="Z30">
        <v>2</v>
      </c>
    </row>
    <row r="31" spans="1:29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  <c r="Z31">
        <v>2</v>
      </c>
    </row>
    <row r="32" spans="1:29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  <c r="Z32">
        <v>2</v>
      </c>
    </row>
    <row r="33" spans="1:28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</row>
    <row r="34" spans="1:28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</row>
    <row r="35" spans="1:28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</row>
    <row r="36" spans="1:28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</row>
    <row r="37" spans="1:28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7</v>
      </c>
    </row>
    <row r="38" spans="1:28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</row>
    <row r="39" spans="1:28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</row>
    <row r="40" spans="1:28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8</v>
      </c>
    </row>
    <row r="41" spans="1:28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</row>
    <row r="42" spans="1:28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4</v>
      </c>
    </row>
    <row r="43" spans="1:28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7</v>
      </c>
    </row>
    <row r="44" spans="1:28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</row>
    <row r="45" spans="1:28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</row>
    <row r="46" spans="1:28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</row>
    <row r="47" spans="1:28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</row>
    <row r="48" spans="1:28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</row>
    <row r="49" spans="1:28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</row>
    <row r="50" spans="1:28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9</v>
      </c>
    </row>
    <row r="51" spans="1:28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</row>
    <row r="52" spans="1:28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11</v>
      </c>
    </row>
    <row r="53" spans="1:28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4</v>
      </c>
    </row>
    <row r="54" spans="1:28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</row>
    <row r="55" spans="1:28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5</v>
      </c>
    </row>
    <row r="56" spans="1:28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9</v>
      </c>
    </row>
    <row r="57" spans="1:28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10</v>
      </c>
    </row>
    <row r="58" spans="1:28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12</v>
      </c>
    </row>
    <row r="59" spans="1:28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</row>
    <row r="60" spans="1:28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</row>
    <row r="61" spans="1:28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</row>
    <row r="62" spans="1:28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4"/>
  <sheetViews>
    <sheetView topLeftCell="B1" workbookViewId="0">
      <selection activeCell="X22" sqref="X22:X34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0.23778314096663963</v>
      </c>
      <c r="D4" s="8">
        <v>0.42572563798610813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-0.18848904229012964</v>
      </c>
      <c r="M4" s="8">
        <f t="shared" ref="M4:M16" si="1">(C4+D4)</f>
        <v>0.66119193108347607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5.3944565149273416</v>
      </c>
      <c r="D6" s="8">
        <v>1.6060648488460767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3.5968806996053129</v>
      </c>
      <c r="M6" s="8">
        <f t="shared" si="1"/>
        <v>6.9746784445310244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0.56468060914381857</v>
      </c>
      <c r="D8" s="8">
        <v>1.0223060251654041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-0.4513707733710054</v>
      </c>
      <c r="M8" s="8">
        <f t="shared" si="1"/>
        <v>1.7081660829045058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11.000906378948518</v>
      </c>
      <c r="D9" s="6">
        <v>5.9155492666586547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4.8592267171183519</v>
      </c>
      <c r="M9" s="6">
        <f t="shared" si="1"/>
        <v>16.864279384719154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27.730628624361604</v>
      </c>
      <c r="D10" s="8">
        <v>7.5071081915982534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20.123412479936526</v>
      </c>
      <c r="M10" s="8">
        <f t="shared" si="1"/>
        <v>35.199455305555041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88.009559496100323</v>
      </c>
      <c r="D11" s="8">
        <v>12.937820546506476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74.316030005792044</v>
      </c>
      <c r="M11" s="8">
        <f t="shared" si="1"/>
        <v>100.81617590754945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49.278024492790195</v>
      </c>
      <c r="D12" s="6">
        <v>4.6158879241124682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44.291368754558327</v>
      </c>
      <c r="M12" s="6">
        <f t="shared" si="1"/>
        <v>53.794463271454084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6.1969202650377992</v>
      </c>
      <c r="D13" s="6">
        <v>0.84583373546235419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5.2717691902060109</v>
      </c>
      <c r="M13" s="6">
        <f t="shared" si="1"/>
        <v>7.029288152257176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1.5984224370071747</v>
      </c>
      <c r="D14" s="8">
        <v>1.003364478237214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0.55533927503276748</v>
      </c>
      <c r="M14" s="8">
        <f t="shared" si="1"/>
        <v>2.6045941419527363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2.4333960452775081</v>
      </c>
      <c r="D15" s="8">
        <v>0.86345822254491511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1.566544840716299</v>
      </c>
      <c r="M15" s="8">
        <f t="shared" si="1"/>
        <v>3.2871359636281223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4.3216742879719536</v>
      </c>
      <c r="D16" s="6">
        <v>1.5698073035555349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2.693331971026613</v>
      </c>
      <c r="M16" s="6">
        <f t="shared" si="1"/>
        <v>5.8552081045220987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9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  <c r="Z22">
        <v>9</v>
      </c>
    </row>
    <row r="23" spans="1:29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  <c r="Z23">
        <v>9</v>
      </c>
    </row>
    <row r="24" spans="1:29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</row>
    <row r="25" spans="1:29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</row>
    <row r="26" spans="1:29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</row>
    <row r="27" spans="1:29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</row>
    <row r="28" spans="1:29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6</v>
      </c>
    </row>
    <row r="29" spans="1:29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2</v>
      </c>
    </row>
    <row r="30" spans="1:29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3</v>
      </c>
    </row>
    <row r="31" spans="1:29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6</v>
      </c>
    </row>
    <row r="32" spans="1:29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6</v>
      </c>
    </row>
    <row r="33" spans="1:27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3</v>
      </c>
    </row>
    <row r="34" spans="1:27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5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6"/>
  <sheetViews>
    <sheetView topLeftCell="B1" workbookViewId="0">
      <selection activeCell="X22" sqref="X22:X46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0.16608300440712823</v>
      </c>
      <c r="D4" s="8">
        <v>0.45554641183189626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-0.28302322038544953</v>
      </c>
      <c r="M4" s="8">
        <f t="shared" ref="M4:M17" si="1">(C4+D4)</f>
        <v>0.60928559413226524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5.7082756094572291</v>
      </c>
      <c r="D6" s="8">
        <v>3.5271497019743911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1.966720255311929</v>
      </c>
      <c r="M6" s="8">
        <f t="shared" si="1"/>
        <v>8.9751928669751937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3.7777466280988574</v>
      </c>
      <c r="D8" s="8">
        <v>2.5814850466713093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1.315298450629256</v>
      </c>
      <c r="M8" s="8">
        <f t="shared" si="1"/>
        <v>6.4198591310790505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11.514693931813895</v>
      </c>
      <c r="D9" s="6">
        <v>5.4475971243566059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6.5383365757579615</v>
      </c>
      <c r="M9" s="6">
        <f t="shared" si="1"/>
        <v>17.120357946897968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22.613333328773614</v>
      </c>
      <c r="D10" s="8">
        <v>8.7630261312038638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13.69825912550936</v>
      </c>
      <c r="M10" s="8">
        <f t="shared" si="1"/>
        <v>31.337628520133762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117.90386442604819</v>
      </c>
      <c r="D11" s="8">
        <v>21.306301442631455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95.997080960815566</v>
      </c>
      <c r="M11" s="8">
        <f t="shared" si="1"/>
        <v>138.23690675035712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83.775837165460658</v>
      </c>
      <c r="D12" s="6">
        <v>19.156583704424289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64.039911358070299</v>
      </c>
      <c r="M12" s="6">
        <f t="shared" si="1"/>
        <v>101.49949418480332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9.6521052419632145</v>
      </c>
      <c r="D13" s="6">
        <v>2.3698097800704292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7.1768914900607959</v>
      </c>
      <c r="M13" s="6">
        <f t="shared" si="1"/>
        <v>11.826441587681447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0.60781128486578917</v>
      </c>
      <c r="D14" s="8">
        <v>0.97581295318289818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-0.33970793458171611</v>
      </c>
      <c r="M14" s="8">
        <f t="shared" si="1"/>
        <v>1.7163266435981428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2.0754978220682716</v>
      </c>
      <c r="D15" s="8">
        <v>0.88320773287479826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1.160055912982797</v>
      </c>
      <c r="M15" s="8">
        <f t="shared" si="1"/>
        <v>2.9514221798871372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7.8263045311512469</v>
      </c>
      <c r="D16" s="6">
        <v>2.4984734417891952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5.2487321299828285</v>
      </c>
      <c r="M16" s="6">
        <f t="shared" si="1"/>
        <v>10.256339973606517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9" ht="15.75" thickBot="1" x14ac:dyDescent="0.3">
      <c r="A17" s="4" t="s">
        <v>38</v>
      </c>
      <c r="B17" s="4"/>
      <c r="C17" s="18">
        <v>3.9717117401005555</v>
      </c>
      <c r="D17" s="19">
        <v>1.6062068515038883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2.2434815948155107</v>
      </c>
      <c r="M17" s="19">
        <f t="shared" si="1"/>
        <v>5.5009693318648791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  <c r="Z22">
        <v>1</v>
      </c>
    </row>
    <row r="23" spans="1:29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  <c r="Z23">
        <v>1</v>
      </c>
    </row>
    <row r="24" spans="1:29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</row>
    <row r="25" spans="1:29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  <c r="Z25">
        <v>2</v>
      </c>
    </row>
    <row r="26" spans="1:29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  <c r="Z26">
        <v>2</v>
      </c>
    </row>
    <row r="27" spans="1:29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  <c r="Z27">
        <v>2</v>
      </c>
    </row>
    <row r="28" spans="1:29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  <c r="Z28">
        <v>2</v>
      </c>
    </row>
    <row r="29" spans="1:29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</row>
    <row r="30" spans="1:29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</row>
    <row r="31" spans="1:29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</row>
    <row r="32" spans="1:29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4</v>
      </c>
    </row>
    <row r="33" spans="1:28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2</v>
      </c>
    </row>
    <row r="34" spans="1:28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2</v>
      </c>
    </row>
    <row r="35" spans="1:28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5</v>
      </c>
    </row>
    <row r="36" spans="1:28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8</v>
      </c>
    </row>
    <row r="37" spans="1:28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</row>
    <row r="38" spans="1:28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</row>
    <row r="39" spans="1:28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12</v>
      </c>
    </row>
    <row r="40" spans="1:28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</row>
    <row r="41" spans="1:28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</row>
    <row r="42" spans="1:28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13</v>
      </c>
    </row>
    <row r="43" spans="1:28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11</v>
      </c>
    </row>
    <row r="44" spans="1:28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</row>
    <row r="45" spans="1:28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</row>
    <row r="46" spans="1:28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76"/>
  <sheetViews>
    <sheetView topLeftCell="B1" workbookViewId="0">
      <selection activeCell="Y32" sqref="Y32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0.30488233074367432</v>
      </c>
      <c r="F4" s="8">
        <v>0.64824901122286027</v>
      </c>
      <c r="G4" s="7" t="e">
        <v>#NUM!</v>
      </c>
      <c r="H4" s="8" t="e">
        <v>#NUM!</v>
      </c>
      <c r="I4" s="7">
        <v>5.1859697297876949E-2</v>
      </c>
      <c r="J4" s="8">
        <v>0.22174370136274338</v>
      </c>
      <c r="L4" s="7" t="e">
        <f>(C4-D4)</f>
        <v>#NUM!</v>
      </c>
      <c r="M4" s="8" t="e">
        <f>(C4+D4)</f>
        <v>#NUM!</v>
      </c>
      <c r="N4" s="7">
        <f t="shared" ref="N4:N17" si="0">(E4-F4)</f>
        <v>-0.35128385187415734</v>
      </c>
      <c r="O4" s="8">
        <f t="shared" ref="O4:O17" si="1">(E4+F4)</f>
        <v>0.96317210965632605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-0.17897843143135669</v>
      </c>
      <c r="S4" s="8">
        <f t="shared" ref="S4:S17" si="5">(I4+J4)</f>
        <v>0.30254547447319802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6.4113651714239577</v>
      </c>
      <c r="F6" s="8">
        <v>4.4122710336991267</v>
      </c>
      <c r="G6" s="7" t="e">
        <v>#NUM!</v>
      </c>
      <c r="H6" s="8" t="e">
        <v>#NUM!</v>
      </c>
      <c r="I6" s="7">
        <v>5.606092086755484</v>
      </c>
      <c r="J6" s="8">
        <v>3.6529928032995076</v>
      </c>
      <c r="L6" s="7" t="e">
        <f t="shared" si="6"/>
        <v>#NUM!</v>
      </c>
      <c r="M6" s="8" t="e">
        <f t="shared" si="7"/>
        <v>#NUM!</v>
      </c>
      <c r="N6" s="7">
        <f t="shared" si="0"/>
        <v>1.9818435645170451</v>
      </c>
      <c r="O6" s="8">
        <f t="shared" si="1"/>
        <v>10.746800060179716</v>
      </c>
      <c r="P6" s="7" t="e">
        <f t="shared" si="2"/>
        <v>#NUM!</v>
      </c>
      <c r="Q6" s="8" t="e">
        <f t="shared" si="3"/>
        <v>#NUM!</v>
      </c>
      <c r="R6" s="7">
        <f t="shared" si="4"/>
        <v>1.7966095300416862</v>
      </c>
      <c r="S6" s="8">
        <f t="shared" si="5"/>
        <v>9.1211379450118599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3.1937536406654088E-2</v>
      </c>
      <c r="F7" s="8">
        <v>0.17583381408286544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-0.14724130911414193</v>
      </c>
      <c r="O7" s="8">
        <f t="shared" si="1"/>
        <v>0.21525680381050058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3.2502939417802326</v>
      </c>
      <c r="F8" s="8">
        <v>2.9804152192012339</v>
      </c>
      <c r="G8" s="7" t="e">
        <v>#NUM!</v>
      </c>
      <c r="H8" s="8" t="e">
        <v>#NUM!</v>
      </c>
      <c r="I8" s="7">
        <v>5.3511125023738382</v>
      </c>
      <c r="J8" s="8">
        <v>2.3087552287460502</v>
      </c>
      <c r="L8" s="7" t="e">
        <f t="shared" si="6"/>
        <v>#NUM!</v>
      </c>
      <c r="M8" s="8" t="e">
        <f t="shared" si="7"/>
        <v>#NUM!</v>
      </c>
      <c r="N8" s="7">
        <f t="shared" si="0"/>
        <v>0.27156532203418937</v>
      </c>
      <c r="O8" s="8">
        <f t="shared" si="1"/>
        <v>6.1922804747867577</v>
      </c>
      <c r="P8" s="7" t="e">
        <f t="shared" si="2"/>
        <v>#NUM!</v>
      </c>
      <c r="Q8" s="8" t="e">
        <f t="shared" si="3"/>
        <v>#NUM!</v>
      </c>
      <c r="R8" s="7">
        <f t="shared" si="4"/>
        <v>3.0286220678645255</v>
      </c>
      <c r="S8" s="8">
        <f t="shared" si="5"/>
        <v>7.6552878405691018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13.469470248278892</v>
      </c>
      <c r="F9" s="6">
        <v>4.0886871241461202</v>
      </c>
      <c r="G9" s="5" t="e">
        <v>#NUM!</v>
      </c>
      <c r="H9" s="6" t="e">
        <v>#NUM!</v>
      </c>
      <c r="I9" s="5">
        <v>11.580351339156975</v>
      </c>
      <c r="J9" s="6">
        <v>5.4168059746044817</v>
      </c>
      <c r="L9" s="5" t="e">
        <f t="shared" si="6"/>
        <v>#NUM!</v>
      </c>
      <c r="M9" s="6" t="e">
        <f t="shared" si="7"/>
        <v>#NUM!</v>
      </c>
      <c r="N9" s="5">
        <f t="shared" si="0"/>
        <v>9.4010319759504082</v>
      </c>
      <c r="O9" s="6">
        <f t="shared" si="1"/>
        <v>17.565209592243519</v>
      </c>
      <c r="P9" s="5" t="e">
        <f t="shared" si="2"/>
        <v>#NUM!</v>
      </c>
      <c r="Q9" s="6" t="e">
        <f t="shared" si="3"/>
        <v>#NUM!</v>
      </c>
      <c r="R9" s="5">
        <f t="shared" si="4"/>
        <v>6.4334812760298314</v>
      </c>
      <c r="S9" s="6">
        <f t="shared" si="5"/>
        <v>17.087829229126353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25.531189232799662</v>
      </c>
      <c r="F10" s="8">
        <v>10.094537037162317</v>
      </c>
      <c r="G10" s="7" t="e">
        <v>#NUM!</v>
      </c>
      <c r="H10" s="8" t="e">
        <v>#NUM!</v>
      </c>
      <c r="I10" s="7">
        <v>25.829447468917099</v>
      </c>
      <c r="J10" s="8">
        <v>6.0973578071889269</v>
      </c>
      <c r="L10" s="7" t="e">
        <f t="shared" si="6"/>
        <v>#NUM!</v>
      </c>
      <c r="M10" s="8" t="e">
        <f t="shared" si="7"/>
        <v>#NUM!</v>
      </c>
      <c r="N10" s="7">
        <f t="shared" si="0"/>
        <v>15.52588985183602</v>
      </c>
      <c r="O10" s="8">
        <f t="shared" si="1"/>
        <v>35.653964391246753</v>
      </c>
      <c r="P10" s="7" t="e">
        <f t="shared" si="2"/>
        <v>#NUM!</v>
      </c>
      <c r="Q10" s="8" t="e">
        <f t="shared" si="3"/>
        <v>#NUM!</v>
      </c>
      <c r="R10" s="7">
        <f t="shared" si="4"/>
        <v>19.443088718308793</v>
      </c>
      <c r="S10" s="8">
        <f t="shared" si="5"/>
        <v>32.079310701644232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123.59591015019984</v>
      </c>
      <c r="F11" s="8">
        <v>25.181976943875707</v>
      </c>
      <c r="G11" s="7" t="e">
        <v>#NUM!</v>
      </c>
      <c r="H11" s="8" t="e">
        <v>#NUM!</v>
      </c>
      <c r="I11" s="7">
        <v>135.87337992045209</v>
      </c>
      <c r="J11" s="8">
        <v>18.724229328219291</v>
      </c>
      <c r="L11" s="7" t="e">
        <f t="shared" si="6"/>
        <v>#NUM!</v>
      </c>
      <c r="M11" s="8" t="e">
        <f t="shared" si="7"/>
        <v>#NUM!</v>
      </c>
      <c r="N11" s="7">
        <f t="shared" si="0"/>
        <v>97.909071633762466</v>
      </c>
      <c r="O11" s="8">
        <f t="shared" si="1"/>
        <v>148.33650062704024</v>
      </c>
      <c r="P11" s="7" t="e">
        <f t="shared" si="2"/>
        <v>#NUM!</v>
      </c>
      <c r="Q11" s="8" t="e">
        <f t="shared" si="3"/>
        <v>#NUM!</v>
      </c>
      <c r="R11" s="7">
        <f t="shared" si="4"/>
        <v>115.09325296872966</v>
      </c>
      <c r="S11" s="8">
        <f t="shared" si="5"/>
        <v>154.37866992722792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84.595250669121228</v>
      </c>
      <c r="F12" s="6">
        <v>18.645908995014508</v>
      </c>
      <c r="G12" s="5" t="e">
        <v>#NUM!</v>
      </c>
      <c r="H12" s="6" t="e">
        <v>#NUM!</v>
      </c>
      <c r="I12" s="5">
        <v>98.463581112378009</v>
      </c>
      <c r="J12" s="6">
        <v>15.940608975047679</v>
      </c>
      <c r="L12" s="5" t="e">
        <f t="shared" si="6"/>
        <v>#NUM!</v>
      </c>
      <c r="M12" s="6" t="e">
        <f t="shared" si="7"/>
        <v>#NUM!</v>
      </c>
      <c r="N12" s="5">
        <f t="shared" si="0"/>
        <v>65.291746509715182</v>
      </c>
      <c r="O12" s="6">
        <f t="shared" si="1"/>
        <v>102.8077299398108</v>
      </c>
      <c r="P12" s="5" t="e">
        <f t="shared" si="2"/>
        <v>#NUM!</v>
      </c>
      <c r="Q12" s="6" t="e">
        <f t="shared" si="3"/>
        <v>#NUM!</v>
      </c>
      <c r="R12" s="5">
        <f t="shared" si="4"/>
        <v>80.448210368392054</v>
      </c>
      <c r="S12" s="6">
        <f t="shared" si="5"/>
        <v>113.98000260245625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9.9984789803545162</v>
      </c>
      <c r="F13" s="6">
        <v>2.5316471711861301</v>
      </c>
      <c r="G13" s="5" t="e">
        <v>#NUM!</v>
      </c>
      <c r="H13" s="6" t="e">
        <v>#NUM!</v>
      </c>
      <c r="I13" s="5">
        <v>11.009064286427199</v>
      </c>
      <c r="J13" s="6">
        <v>2.082419795920484</v>
      </c>
      <c r="L13" s="5" t="e">
        <f t="shared" si="6"/>
        <v>#NUM!</v>
      </c>
      <c r="M13" s="6" t="e">
        <f t="shared" si="7"/>
        <v>#NUM!</v>
      </c>
      <c r="N13" s="5">
        <f t="shared" si="0"/>
        <v>7.3916884901590798</v>
      </c>
      <c r="O13" s="6">
        <f t="shared" si="1"/>
        <v>12.480704683837157</v>
      </c>
      <c r="P13" s="5" t="e">
        <f t="shared" si="2"/>
        <v>#NUM!</v>
      </c>
      <c r="Q13" s="6" t="e">
        <f t="shared" si="3"/>
        <v>#NUM!</v>
      </c>
      <c r="R13" s="5">
        <f t="shared" si="4"/>
        <v>8.7031512839755294</v>
      </c>
      <c r="S13" s="6">
        <f t="shared" si="5"/>
        <v>13.022073142553484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0.80300591036974978</v>
      </c>
      <c r="F14" s="8">
        <v>1.1065397704243121</v>
      </c>
      <c r="G14" s="7" t="e">
        <v>#NUM!</v>
      </c>
      <c r="H14" s="8" t="e">
        <v>#NUM!</v>
      </c>
      <c r="I14" s="7">
        <v>0.56814365386563148</v>
      </c>
      <c r="J14" s="8">
        <v>1.1083220085726386</v>
      </c>
      <c r="L14" s="7" t="e">
        <f t="shared" si="6"/>
        <v>#NUM!</v>
      </c>
      <c r="M14" s="8" t="e">
        <f t="shared" si="7"/>
        <v>#NUM!</v>
      </c>
      <c r="N14" s="7">
        <f t="shared" si="0"/>
        <v>-0.29208162818876737</v>
      </c>
      <c r="O14" s="8">
        <f t="shared" si="1"/>
        <v>1.953837101281839</v>
      </c>
      <c r="P14" s="7" t="e">
        <f t="shared" si="2"/>
        <v>#NUM!</v>
      </c>
      <c r="Q14" s="8" t="e">
        <f t="shared" si="3"/>
        <v>#NUM!</v>
      </c>
      <c r="R14" s="7">
        <f t="shared" si="4"/>
        <v>-0.53597450046335748</v>
      </c>
      <c r="S14" s="8">
        <f t="shared" si="5"/>
        <v>1.7932960848643273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2.3134497943791104</v>
      </c>
      <c r="F15" s="8">
        <v>0.99450596648336054</v>
      </c>
      <c r="G15" s="7" t="e">
        <v>#NUM!</v>
      </c>
      <c r="H15" s="8" t="e">
        <v>#NUM!</v>
      </c>
      <c r="I15" s="7">
        <v>2.4099620880512163</v>
      </c>
      <c r="J15" s="8">
        <v>0.59381420196676971</v>
      </c>
      <c r="L15" s="7" t="e">
        <f t="shared" si="6"/>
        <v>#NUM!</v>
      </c>
      <c r="M15" s="8" t="e">
        <f t="shared" si="7"/>
        <v>#NUM!</v>
      </c>
      <c r="N15" s="7">
        <f t="shared" si="0"/>
        <v>1.3239102739330528</v>
      </c>
      <c r="O15" s="8">
        <f t="shared" si="1"/>
        <v>3.3041169344047674</v>
      </c>
      <c r="P15" s="7" t="e">
        <f t="shared" si="2"/>
        <v>#NUM!</v>
      </c>
      <c r="Q15" s="8" t="e">
        <f t="shared" si="3"/>
        <v>#NUM!</v>
      </c>
      <c r="R15" s="7">
        <f t="shared" si="4"/>
        <v>1.7695223618123541</v>
      </c>
      <c r="S15" s="8">
        <f t="shared" si="5"/>
        <v>3.006715862792539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8.5880094577771509</v>
      </c>
      <c r="F16" s="6">
        <v>2.222849487359277</v>
      </c>
      <c r="G16" s="5" t="e">
        <v>#NUM!</v>
      </c>
      <c r="H16" s="6" t="e">
        <v>#NUM!</v>
      </c>
      <c r="I16" s="5">
        <v>8.4590236805019821</v>
      </c>
      <c r="J16" s="6">
        <v>2.0483739139701176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6.2446756847380804</v>
      </c>
      <c r="O16" s="6">
        <f t="shared" si="1"/>
        <v>10.750885953022795</v>
      </c>
      <c r="P16" s="5" t="e">
        <f t="shared" si="2"/>
        <v>#NUM!</v>
      </c>
      <c r="Q16" s="6" t="e">
        <f t="shared" si="3"/>
        <v>#NUM!</v>
      </c>
      <c r="R16" s="5">
        <f t="shared" si="4"/>
        <v>6.1917647445376502</v>
      </c>
      <c r="S16" s="6">
        <f t="shared" si="5"/>
        <v>10.484401792239446</v>
      </c>
    </row>
    <row r="17" spans="1:2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4.5257639884772898</v>
      </c>
      <c r="F17" s="19">
        <v>1.2094901808716134</v>
      </c>
      <c r="G17" s="18" t="e">
        <v>#NUM!</v>
      </c>
      <c r="H17" s="19" t="e">
        <v>#NUM!</v>
      </c>
      <c r="I17" s="18">
        <v>5.2766224351213813</v>
      </c>
      <c r="J17" s="19">
        <v>1.3810650915488798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3.1759920475571346</v>
      </c>
      <c r="O17" s="19">
        <f t="shared" si="1"/>
        <v>5.7201545827847511</v>
      </c>
      <c r="P17" s="18" t="e">
        <f t="shared" si="2"/>
        <v>#NUM!</v>
      </c>
      <c r="Q17" s="19" t="e">
        <f t="shared" si="3"/>
        <v>#NUM!</v>
      </c>
      <c r="R17" s="18">
        <f t="shared" si="4"/>
        <v>3.8590868274891967</v>
      </c>
      <c r="S17" s="19">
        <f t="shared" si="5"/>
        <v>6.5384875449211179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</row>
    <row r="23" spans="1:29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</row>
    <row r="24" spans="1:29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  <c r="Z24">
        <v>1</v>
      </c>
    </row>
    <row r="25" spans="1:29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  <c r="Z25">
        <v>1</v>
      </c>
    </row>
    <row r="26" spans="1:29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  <c r="Z26">
        <v>1</v>
      </c>
    </row>
    <row r="27" spans="1:29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  <c r="Z27">
        <v>1</v>
      </c>
    </row>
    <row r="28" spans="1:29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  <c r="Z28">
        <v>1</v>
      </c>
    </row>
    <row r="29" spans="1:29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  <c r="Z29">
        <v>1</v>
      </c>
    </row>
    <row r="30" spans="1:29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</row>
    <row r="31" spans="1:29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</row>
    <row r="32" spans="1:29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4</v>
      </c>
    </row>
    <row r="33" spans="1:28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</row>
    <row r="34" spans="1:28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8</v>
      </c>
    </row>
    <row r="35" spans="1:28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4</v>
      </c>
    </row>
    <row r="36" spans="1:28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2</v>
      </c>
    </row>
    <row r="37" spans="1:28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2</v>
      </c>
    </row>
    <row r="38" spans="1:28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8</v>
      </c>
    </row>
    <row r="39" spans="1:28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</row>
    <row r="40" spans="1:28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</row>
    <row r="41" spans="1:28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6</v>
      </c>
    </row>
    <row r="42" spans="1:28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3</v>
      </c>
    </row>
    <row r="43" spans="1:28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8</v>
      </c>
    </row>
    <row r="44" spans="1:28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</row>
    <row r="45" spans="1:28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9</v>
      </c>
    </row>
    <row r="46" spans="1:28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</row>
    <row r="47" spans="1:28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8</v>
      </c>
    </row>
    <row r="48" spans="1:28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</row>
    <row r="49" spans="1:28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9</v>
      </c>
    </row>
    <row r="50" spans="1:28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9</v>
      </c>
    </row>
    <row r="51" spans="1:28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6</v>
      </c>
    </row>
    <row r="52" spans="1:28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</row>
    <row r="53" spans="1:28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</row>
    <row r="54" spans="1:28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9</v>
      </c>
    </row>
    <row r="55" spans="1:28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11</v>
      </c>
    </row>
    <row r="56" spans="1:28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12</v>
      </c>
    </row>
    <row r="57" spans="1:28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</row>
    <row r="58" spans="1:28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11</v>
      </c>
    </row>
    <row r="59" spans="1:28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</row>
    <row r="60" spans="1:28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</row>
    <row r="61" spans="1:28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12</v>
      </c>
    </row>
    <row r="62" spans="1:28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</row>
    <row r="63" spans="1:28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</row>
    <row r="64" spans="1:28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</row>
    <row r="65" spans="1:28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</row>
    <row r="66" spans="1:28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</row>
    <row r="67" spans="1:28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</row>
    <row r="68" spans="1:28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</row>
    <row r="69" spans="1:28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</row>
    <row r="70" spans="1:28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</row>
    <row r="71" spans="1:28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6</v>
      </c>
    </row>
    <row r="72" spans="1:28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</row>
    <row r="73" spans="1:28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</row>
    <row r="74" spans="1:28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</row>
    <row r="75" spans="1:28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</row>
    <row r="76" spans="1:28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</row>
    <row r="77" spans="1:28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</row>
    <row r="78" spans="1:28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</row>
    <row r="79" spans="1:28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</row>
    <row r="80" spans="1:28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</row>
    <row r="81" spans="1:27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</row>
    <row r="82" spans="1:27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</row>
    <row r="275" spans="26:29" x14ac:dyDescent="0.25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25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8"/>
  <sheetViews>
    <sheetView topLeftCell="B1" workbookViewId="0">
      <selection activeCell="X23" sqref="X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0.51754688547056249</v>
      </c>
      <c r="F4" s="8">
        <v>0.70707701783677368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-0.18896129911596582</v>
      </c>
      <c r="O4" s="8">
        <f t="shared" ref="O4:O17" si="1">(E4+F4)</f>
        <v>1.2040107437483401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2.5989598083737346E-2</v>
      </c>
      <c r="F5" s="8">
        <v>0.15910417617141023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-0.14695537640846368</v>
      </c>
      <c r="O5" s="8">
        <f t="shared" si="1"/>
        <v>0.21460774198275268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7.6456408685784965</v>
      </c>
      <c r="F6" s="8">
        <v>3.4212761672159626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4.0965634724155198</v>
      </c>
      <c r="O6" s="8">
        <f t="shared" si="1"/>
        <v>11.001784523481557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2.2227945336727988</v>
      </c>
      <c r="F8" s="8">
        <v>2.7006830197766423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-0.46315353051247588</v>
      </c>
      <c r="O8" s="8">
        <f t="shared" si="1"/>
        <v>4.9571818131549978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12.118870627787786</v>
      </c>
      <c r="F9" s="6">
        <v>5.1256849305358809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6.8154463312583458</v>
      </c>
      <c r="O9" s="6">
        <f t="shared" si="1"/>
        <v>17.199251506594205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25.377565054822721</v>
      </c>
      <c r="F10" s="8">
        <v>7.7054049522861154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17.962364668404383</v>
      </c>
      <c r="O10" s="8">
        <f t="shared" si="1"/>
        <v>33.287579419284846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122.02856013124253</v>
      </c>
      <c r="F11" s="8">
        <v>20.895805198478836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101.08955044251408</v>
      </c>
      <c r="O11" s="8">
        <f t="shared" si="1"/>
        <v>142.20286662819137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84.532124448632018</v>
      </c>
      <c r="F12" s="6">
        <v>17.444561327673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66.852822442195844</v>
      </c>
      <c r="O12" s="6">
        <f t="shared" si="1"/>
        <v>101.17495270296786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10.411971885805592</v>
      </c>
      <c r="F13" s="6">
        <v>2.0127504018701288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8.3361967039792795</v>
      </c>
      <c r="O13" s="6">
        <f t="shared" si="1"/>
        <v>12.338881384766985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1.3158767426751758</v>
      </c>
      <c r="F14" s="8">
        <v>1.367351958363259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-2.518845558756122E-2</v>
      </c>
      <c r="O14" s="8">
        <f t="shared" si="1"/>
        <v>2.7032328671929458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2.2572948231959429</v>
      </c>
      <c r="F15" s="8">
        <v>0.79546363618657034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1.4835096512689996</v>
      </c>
      <c r="O15" s="8">
        <f t="shared" si="1"/>
        <v>3.0662674871959954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8.0797491776131665</v>
      </c>
      <c r="F16" s="6">
        <v>2.4166884889935223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5.6076799404410256</v>
      </c>
      <c r="O16" s="6">
        <f t="shared" si="1"/>
        <v>10.437206008240926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5.214521457664536</v>
      </c>
      <c r="F17" s="19">
        <v>1.8484930038328669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3.1843120475907756</v>
      </c>
      <c r="O17" s="19">
        <f t="shared" si="1"/>
        <v>6.8970257379475282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9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9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s="27" t="s">
        <v>73</v>
      </c>
      <c r="AA21" s="27" t="s">
        <v>46</v>
      </c>
      <c r="AB21" s="27" t="s">
        <v>47</v>
      </c>
      <c r="AC21" s="27"/>
    </row>
    <row r="22" spans="1:29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</row>
    <row r="23" spans="1:29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</row>
    <row r="24" spans="1:29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</row>
    <row r="25" spans="1:29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</row>
    <row r="26" spans="1:29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4</v>
      </c>
    </row>
    <row r="27" spans="1:29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</row>
    <row r="28" spans="1:29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7</v>
      </c>
    </row>
    <row r="29" spans="1:29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</row>
    <row r="30" spans="1:29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8</v>
      </c>
    </row>
    <row r="31" spans="1:29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2</v>
      </c>
    </row>
    <row r="32" spans="1:29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</row>
    <row r="33" spans="1:28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4</v>
      </c>
    </row>
    <row r="34" spans="1:28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</row>
    <row r="35" spans="1:28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</row>
    <row r="36" spans="1:28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5</v>
      </c>
    </row>
    <row r="37" spans="1:28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9</v>
      </c>
    </row>
    <row r="38" spans="1:28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6</v>
      </c>
    </row>
    <row r="39" spans="1:28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4</v>
      </c>
    </row>
    <row r="40" spans="1:28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</row>
    <row r="41" spans="1:28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5</v>
      </c>
    </row>
    <row r="42" spans="1:28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9</v>
      </c>
    </row>
    <row r="43" spans="1:28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10</v>
      </c>
    </row>
    <row r="44" spans="1:28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12</v>
      </c>
    </row>
    <row r="45" spans="1:28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</row>
    <row r="46" spans="1:28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</row>
    <row r="47" spans="1:28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</row>
    <row r="48" spans="1:28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2024-12-08T14:06:15Z</dcterms:modified>
</cp:coreProperties>
</file>