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6330C06D-090E-47D8-BF18-A8C40730ED00}" xr6:coauthVersionLast="47" xr6:coauthVersionMax="47" xr10:uidLastSave="{00000000-0000-0000-0000-000000000000}"/>
  <bookViews>
    <workbookView xWindow="-108" yWindow="-108" windowWidth="23256" windowHeight="12456" activeTab="4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K27" i="5"/>
  <c r="J28" i="5"/>
  <c r="J27" i="5"/>
  <c r="I28" i="5"/>
  <c r="I27" i="5"/>
  <c r="G28" i="5"/>
  <c r="G27" i="5"/>
  <c r="F28" i="5"/>
  <c r="F27" i="5"/>
  <c r="E28" i="5"/>
  <c r="E27" i="5"/>
  <c r="C28" i="5"/>
  <c r="C27" i="5"/>
  <c r="B28" i="5"/>
  <c r="B27" i="5"/>
  <c r="A28" i="5"/>
  <c r="A27" i="5"/>
  <c r="A24" i="5"/>
  <c r="A25" i="5"/>
  <c r="B25" i="5"/>
  <c r="B24" i="5"/>
  <c r="C24" i="5"/>
  <c r="C25" i="5"/>
  <c r="E25" i="5"/>
  <c r="E24" i="5"/>
  <c r="F24" i="5"/>
  <c r="F25" i="5"/>
  <c r="G25" i="5"/>
  <c r="G24" i="5"/>
  <c r="I24" i="5"/>
  <c r="I25" i="5"/>
  <c r="J25" i="5"/>
  <c r="J24" i="5"/>
  <c r="K24" i="5"/>
  <c r="K25" i="5"/>
  <c r="I23" i="3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<sst xmlns="http://schemas.openxmlformats.org/spreadsheetml/2006/main" count="304" uniqueCount="45">
  <si>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</si>
  <si>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</si>
  <si>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</si>
  <si>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</si>
  <si>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</si>
  <si>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</si>
  <si>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</si>
  <si>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</si>
  <si>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</si>
  <si>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</si>
  <si>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</si>
  <si>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</si>
  <si>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</si>
  <si>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</si>
  <si>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</si>
  <si>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</si>
  <si>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</si>
  <si>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</si>
  <si>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</si>
  <si>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</si>
  <si>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</si>
  <si>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</si>
  <si>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</si>
  <si>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</si>
  <si>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</si>
  <si>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</si>
  <si>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</si>
  <si>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</si>
  <si>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</si>
  <si>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</si>
  <si>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</si>
  <si>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</si>
  <si>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</si>
  <si>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</si>
  <si>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&lt;- NEW ROBOT</t>
  </si>
  <si>
    <t>Weighted Averages</t>
  </si>
  <si>
    <t>Weighted by comp/practice,   old/new robot,   and how old the matches are</t>
  </si>
  <si>
    <t>Penalties</t>
  </si>
  <si>
    <t>Duo Only</t>
  </si>
  <si>
    <t>B+M</t>
  </si>
  <si>
    <t>E+Z</t>
  </si>
  <si>
    <t>L+C</t>
  </si>
  <si>
    <t>Theoretical</t>
  </si>
  <si>
    <t>Experimental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</si>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</sst>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General</c:formatCode>
                <c:ptCount val="3"/>
                <c:pt idx="0">
                  <c:v>22.794444444401002</c:v>
                </c:pt>
                <c:pt idx="1">
                  <c:v>33.168224299393273</c:v>
                </c:pt>
                <c:pt idx="2">
                  <c:v>28.999999999999996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General</c:formatCode>
                <c:ptCount val="3"/>
                <c:pt idx="0">
                  <c:v>34.311111111458672</c:v>
                </c:pt>
                <c:pt idx="1">
                  <c:v>46.999999999872905</c:v>
                </c:pt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General</c:formatCode>
                <c:ptCount val="3"/>
                <c:pt idx="0">
                  <c:v>22.636792452754229</c:v>
                </c:pt>
                <c:pt idx="1">
                  <c:v>41.210526315714127</c:v>
                </c:pt>
                <c:pt idx="2">
                  <c:v>28.73529411762647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General</c:formatCode>
                <c:ptCount val="3"/>
                <c:pt idx="0">
                  <c:v>37.655660377565155</c:v>
                </c:pt>
                <c:pt idx="1">
                  <c:v>48.3157894733326</c:v>
                </c:pt>
                <c:pt idx="2">
                  <c:v>26.367647058813244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General</c:formatCode>
                <c:ptCount val="3"/>
                <c:pt idx="0">
                  <c:v>20.166666666666668</c:v>
                </c:pt>
                <c:pt idx="1">
                  <c:v>41.210526315714127</c:v>
                </c:pt>
                <c:pt idx="2">
                  <c:v>26.59883720941334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General</c:formatCode>
                <c:ptCount val="3"/>
                <c:pt idx="0">
                  <c:v>38.166666666666671</c:v>
                </c:pt>
                <c:pt idx="1">
                  <c:v>48.3157894733326</c:v>
                </c:pt>
                <c:pt idx="2">
                  <c:v>32.872093023370269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Data'!$C$4:$C$6</c:f>
              <c:numCache>
                <c:formatCode>0.0</c:formatCode>
                <c:ptCount val="3"/>
                <c:pt idx="0">
                  <c:v>22.715618448577615</c:v>
                </c:pt>
                <c:pt idx="1">
                  <c:v>37.189375307553703</c:v>
                </c:pt>
                <c:pt idx="2">
                  <c:v>28.867647058813233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ser>
          <c:idx val="0"/>
          <c:order val="1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Data'!$B$4:$B$6</c:f>
              <c:numCache>
                <c:formatCode>0.0</c:formatCode>
                <c:ptCount val="3"/>
                <c:pt idx="0">
                  <c:v>35.983385744511914</c:v>
                </c:pt>
                <c:pt idx="1">
                  <c:v>47.657894736602756</c:v>
                </c:pt>
                <c:pt idx="2">
                  <c:v>26.433823529406624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'Drive Team Data'!$M$25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22.205828092195425</c:v>
                </c:pt>
                <c:pt idx="1">
                  <c:v>26.414600022004919</c:v>
                </c:pt>
                <c:pt idx="2">
                  <c:v>23.492262200744761</c:v>
                </c:pt>
                <c:pt idx="3">
                  <c:v>33.784833579376297</c:v>
                </c:pt>
                <c:pt idx="4">
                  <c:v>37.993605509185791</c:v>
                </c:pt>
                <c:pt idx="5">
                  <c:v>35.071267687925634</c:v>
                </c:pt>
                <c:pt idx="6">
                  <c:v>27.127450980383919</c:v>
                </c:pt>
                <c:pt idx="7">
                  <c:v>31.336222910193413</c:v>
                </c:pt>
                <c:pt idx="8">
                  <c:v>28.413885088933256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ser>
          <c:idx val="0"/>
          <c:order val="1"/>
          <c:tx>
            <c:strRef>
              <c:f>'Drive Team Data'!$M$24</c:f>
              <c:strCache>
                <c:ptCount val="1"/>
                <c:pt idx="0">
                  <c:v>Teleop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36.420041928942865</c:v>
                </c:pt>
                <c:pt idx="1">
                  <c:v>38.449866490276051</c:v>
                </c:pt>
                <c:pt idx="2">
                  <c:v>35.361127200283583</c:v>
                </c:pt>
                <c:pt idx="3">
                  <c:v>45.759649122615542</c:v>
                </c:pt>
                <c:pt idx="4">
                  <c:v>47.789473683948721</c:v>
                </c:pt>
                <c:pt idx="5">
                  <c:v>44.70073439395626</c:v>
                </c:pt>
                <c:pt idx="6">
                  <c:v>28.780392156858635</c:v>
                </c:pt>
                <c:pt idx="7">
                  <c:v>30.810216718191818</c:v>
                </c:pt>
                <c:pt idx="8">
                  <c:v>27.721477428199353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0</c:v>
                </c:pt>
                <c:pt idx="2">
                  <c:v>27.666666666666668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  <c:pt idx="0">
                  <c:v>40.6</c:v>
                </c:pt>
                <c:pt idx="1">
                  <c:v>0</c:v>
                </c:pt>
                <c:pt idx="2">
                  <c:v>29.666666666666668</c:v>
                </c:pt>
                <c:pt idx="3">
                  <c:v>0</c:v>
                </c:pt>
                <c:pt idx="4">
                  <c:v>47.333333333333336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Data'!$C$10:$C$12</c:f>
              <c:numCache>
                <c:formatCode>General</c:formatCode>
                <c:ptCount val="3"/>
                <c:pt idx="0">
                  <c:v>22</c:v>
                </c:pt>
                <c:pt idx="1">
                  <c:v>41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ser>
          <c:idx val="1"/>
          <c:order val="1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Data'!$B$10:$B$12</c:f>
              <c:numCache>
                <c:formatCode>General</c:formatCode>
                <c:ptCount val="3"/>
                <c:pt idx="0">
                  <c:v>36.5</c:v>
                </c:pt>
                <c:pt idx="1">
                  <c:v>47.333333333333336</c:v>
                </c:pt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Relationship Id="rId3" Target="../charts/chart4.xml" Type="http://schemas.openxmlformats.org/officeDocument/2006/relationships/chart"/><Relationship Id="rId4" Target="../charts/chart5.xml" Type="http://schemas.openxmlformats.org/officeDocument/2006/relationships/chart"/><Relationship Id="rId5" Target="../charts/chart6.xml" Type="http://schemas.openxmlformats.org/officeDocument/2006/relationships/chart"/><Relationship Id="rId6" Target="../charts/chart7.xml" Type="http://schemas.openxmlformats.org/officeDocument/2006/relationships/chart"/><Relationship Id="rId7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opLeftCell="A3" zoomScale="108" zoomScaleNormal="100" workbookViewId="0">
      <selection activeCell="C27" sqref="C27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33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33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33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33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33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33</v>
      </c>
      <c r="T26" s="22"/>
      <c r="U26" s="22"/>
      <c r="V26" s="22"/>
      <c r="W26" s="22"/>
      <c r="X26" s="2"/>
      <c r="Y26" s="2"/>
    </row>
    <row r="27" spans="1:25" x14ac:dyDescent="0.3">
      <c r="L27" t="s" s="0">
        <v>34</v>
      </c>
    </row>
    <row r="31" spans="1:25" x14ac:dyDescent="0.3">
      <c r="T31" s="22"/>
      <c r="U31" s="22"/>
      <c r="V31" s="22"/>
      <c r="W31" s="22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22" t="s">
        <v>20</v>
      </c>
      <c r="I10" s="22"/>
      <c r="J10" s="22"/>
      <c r="K10" s="22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22" t="s">
        <v>21</v>
      </c>
      <c r="I11" s="22"/>
      <c r="J11" s="23" t="s">
        <v>22</v>
      </c>
      <c r="K11" s="22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22" t="s">
        <v>26</v>
      </c>
      <c r="U27" s="22"/>
      <c r="V27" s="22"/>
      <c r="W27" s="22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22" t="s">
        <v>27</v>
      </c>
      <c r="U32" s="22"/>
      <c r="V32" s="22"/>
      <c r="W32" s="22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24" t="s">
        <v>35</v>
      </c>
      <c r="B1" s="24"/>
      <c r="C1" s="24"/>
      <c r="D1" s="24"/>
      <c r="E1" s="3"/>
      <c r="F1" s="2"/>
      <c r="G1" s="2"/>
      <c r="H1" s="2"/>
    </row>
    <row r="2" spans="1:8" x14ac:dyDescent="0.3">
      <c r="A2" t="s" s="0">
        <v>23</v>
      </c>
      <c r="B2" t="s" s="0">
        <v>17</v>
      </c>
      <c r="C2" t="s" s="0">
        <v>28</v>
      </c>
      <c r="D2" t="s" s="0">
        <v>37</v>
      </c>
      <c r="E2" s="4"/>
    </row>
    <row r="3" spans="1:8" x14ac:dyDescent="0.3">
      <c r="A3" t="n" s="0">
        <v>70.52941176474326</v>
      </c>
      <c r="B3" t="n" s="0">
        <v>34.31111111145867</v>
      </c>
      <c r="C3" t="n" s="0">
        <v>22.794444444401</v>
      </c>
      <c r="D3" t="n" s="0">
        <v>0.0</v>
      </c>
      <c r="E3" s="4" t="s">
        <v>11</v>
      </c>
    </row>
    <row r="4" spans="1:8" x14ac:dyDescent="0.3">
      <c r="A4" t="n" s="0">
        <v>81.61718750017513</v>
      </c>
      <c r="B4" t="n" s="0">
        <v>46.999999999872905</v>
      </c>
      <c r="C4" t="n" s="0">
        <v>33.16822429939327</v>
      </c>
      <c r="D4" t="n" s="0">
        <v>0.0</v>
      </c>
      <c r="E4" s="4" t="s">
        <v>4</v>
      </c>
    </row>
    <row r="5" spans="1:8" x14ac:dyDescent="0.3">
      <c r="A5" t="n" s="0">
        <v>68.74782608720847</v>
      </c>
      <c r="B5" t="n" s="0">
        <v>26.5</v>
      </c>
      <c r="C5" t="n" s="0">
        <v>28.999999999999996</v>
      </c>
      <c r="D5" t="n" s="0">
        <v>0.0</v>
      </c>
      <c r="E5" s="4" t="s">
        <v>3</v>
      </c>
    </row>
    <row r="6" spans="1:8" x14ac:dyDescent="0.3">
      <c r="A6" t="n" s="0">
        <v>60.42187500018428</v>
      </c>
      <c r="B6" t="n" s="0">
        <v>37.655660377565155</v>
      </c>
      <c r="C6" t="n" s="0">
        <v>22.63679245275423</v>
      </c>
      <c r="D6" t="n" s="0">
        <v>0.0</v>
      </c>
      <c r="E6" s="4" t="s">
        <v>9</v>
      </c>
    </row>
    <row r="7" spans="1:8" x14ac:dyDescent="0.3">
      <c r="A7" t="n" s="0">
        <v>93.40853658514743</v>
      </c>
      <c r="B7" t="n" s="0">
        <v>48.3157894733326</v>
      </c>
      <c r="C7" t="n" s="0">
        <v>41.21052631571413</v>
      </c>
      <c r="D7" t="n" s="0">
        <v>0.0</v>
      </c>
      <c r="E7" s="4" t="s">
        <v>2</v>
      </c>
    </row>
    <row r="8" spans="1:8" x14ac:dyDescent="0.3">
      <c r="A8" t="n" s="0">
        <v>70.97321428578313</v>
      </c>
      <c r="B8" t="n" s="0">
        <v>26.367647058813244</v>
      </c>
      <c r="C8" t="n" s="0">
        <v>28.73529411762647</v>
      </c>
      <c r="D8" t="n" s="0">
        <v>0.0</v>
      </c>
      <c r="E8" s="4" t="s">
        <v>0</v>
      </c>
    </row>
    <row r="9" spans="1:8" x14ac:dyDescent="0.3">
      <c r="A9" t="n" s="0">
        <v>61.000000000000014</v>
      </c>
      <c r="B9" t="n" s="0">
        <v>38.16666666666667</v>
      </c>
      <c r="C9" t="n" s="0">
        <v>20.166666666666668</v>
      </c>
      <c r="D9" t="n" s="0">
        <v>0.0</v>
      </c>
      <c r="E9" s="4" t="s">
        <v>10</v>
      </c>
    </row>
    <row r="10" spans="1:8" x14ac:dyDescent="0.3">
      <c r="A10" t="n" s="0">
        <v>89.52631578904672</v>
      </c>
      <c r="B10" t="n" s="0">
        <v>48.3157894733326</v>
      </c>
      <c r="C10" t="n" s="0">
        <v>41.21052631571413</v>
      </c>
      <c r="D10" t="n" s="0">
        <v>0.0</v>
      </c>
      <c r="E10" s="4" t="s">
        <v>5</v>
      </c>
    </row>
    <row r="11" spans="1:8" x14ac:dyDescent="0.3">
      <c r="A11" t="n" s="0">
        <v>73.69209809301223</v>
      </c>
      <c r="B11" t="n" s="0">
        <v>32.87209302337027</v>
      </c>
      <c r="C11" t="n" s="0">
        <v>26.59883720941334</v>
      </c>
      <c r="D11" t="n" s="0">
        <v>0.0</v>
      </c>
      <c r="E11" s="4" t="s">
        <v>1</v>
      </c>
    </row>
    <row r="13" spans="1:8" x14ac:dyDescent="0.3">
      <c r="A13" t="s" s="0">
        <v>36</v>
      </c>
    </row>
  </sheetData>
  <mergeCells count="1">
    <mergeCell ref="A1:D1"/>
  </mergeCells>
  <conditionalFormatting sqref="A3:A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8"/>
  <sheetViews>
    <sheetView zoomScale="123" workbookViewId="0">
      <selection activeCell="K29" sqref="K29"/>
    </sheetView>
  </sheetViews>
  <sheetFormatPr defaultRowHeight="14.4" x14ac:dyDescent="0.3"/>
  <cols>
    <col min="1" max="3" bestFit="true" customWidth="true" width="9.5546875"/>
    <col min="4" max="4" bestFit="true" customWidth="true" width="9.0"/>
    <col min="5" max="7" bestFit="true" customWidth="true" width="9.5546875"/>
    <col min="8" max="8" bestFit="true" customWidth="true" width="9.0"/>
    <col min="9" max="11" bestFit="true" customWidth="true" width="9.5546875"/>
    <col min="12" max="12" bestFit="true" customWidth="true" width="9.0"/>
    <col min="13" max="15" bestFit="true" customWidth="true" width="9.5546875"/>
    <col min="16" max="16" bestFit="true" customWidth="true" width="9.0"/>
  </cols>
  <sheetData>
    <row r="1" spans="1:64" ht="18" x14ac:dyDescent="0.3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3">
      <c r="A2" s="25" t="s">
        <v>38</v>
      </c>
      <c r="B2" s="25"/>
      <c r="C2" s="25"/>
      <c r="D2" s="26"/>
      <c r="E2" s="27" t="s">
        <v>10</v>
      </c>
      <c r="F2" s="25"/>
      <c r="G2" s="25"/>
      <c r="H2" s="26"/>
      <c r="I2" s="27" t="s">
        <v>5</v>
      </c>
      <c r="J2" s="25"/>
      <c r="K2" s="25"/>
      <c r="L2" s="26"/>
      <c r="M2" s="25" t="s">
        <v>1</v>
      </c>
      <c r="N2" s="25"/>
      <c r="O2" s="25"/>
      <c r="P2" s="28"/>
      <c r="Y2" s="22"/>
      <c r="Z2" s="22"/>
      <c r="AA2" s="22"/>
      <c r="AB2" s="22"/>
      <c r="AC2" s="22"/>
      <c r="AD2" s="22"/>
      <c r="AE2" s="22"/>
      <c r="AF2" s="22"/>
    </row>
    <row r="3" spans="1:64" x14ac:dyDescent="0.3">
      <c r="A3" t="s" s="0">
        <v>23</v>
      </c>
      <c r="B3" t="s" s="0">
        <v>17</v>
      </c>
      <c r="C3" t="s" s="0">
        <v>28</v>
      </c>
      <c r="D3" s="9" t="s">
        <v>37</v>
      </c>
      <c r="E3" s="11" t="s">
        <v>23</v>
      </c>
      <c r="F3" t="s" s="0">
        <v>17</v>
      </c>
      <c r="G3" t="s" s="0">
        <v>28</v>
      </c>
      <c r="H3" s="9" t="s">
        <v>37</v>
      </c>
      <c r="I3" s="11" t="s">
        <v>23</v>
      </c>
      <c r="J3" t="s" s="0">
        <v>17</v>
      </c>
      <c r="K3" t="s" s="0">
        <v>28</v>
      </c>
      <c r="L3" s="9" t="s">
        <v>37</v>
      </c>
      <c r="M3" t="s" s="0">
        <v>23</v>
      </c>
      <c r="N3" t="s" s="0">
        <v>17</v>
      </c>
      <c r="O3" t="s" s="0">
        <v>28</v>
      </c>
      <c r="P3" s="6" t="s">
        <v>37</v>
      </c>
    </row>
    <row r="4" spans="1:64" x14ac:dyDescent="0.3">
      <c r="A4" s="13" t="n">
        <v>65.47564338246377</v>
      </c>
      <c r="B4" s="13" t="n">
        <v>35.983385744511914</v>
      </c>
      <c r="C4" s="13" t="n">
        <v>22.715618448577615</v>
      </c>
      <c r="D4" s="14" t="n">
        <v>0.0</v>
      </c>
      <c r="E4" s="15" t="n">
        <v>64.58051470597101</v>
      </c>
      <c r="F4" s="13" t="n">
        <v>36.420041928942865</v>
      </c>
      <c r="G4" s="13" t="n">
        <v>22.205828092195425</v>
      </c>
      <c r="H4" s="14" t="n">
        <v>0.0</v>
      </c>
      <c r="I4" s="15" t="n">
        <v>70.28577786378037</v>
      </c>
      <c r="J4" s="13" t="n">
        <v>38.44986649027605</v>
      </c>
      <c r="K4" s="13" t="n">
        <v>26.41460002200492</v>
      </c>
      <c r="L4" s="14" t="n">
        <v>0.0</v>
      </c>
      <c r="M4" s="13" t="n">
        <v>67.11893432457347</v>
      </c>
      <c r="N4" s="13" t="n">
        <v>35.36112720028358</v>
      </c>
      <c r="O4" s="13" t="n">
        <v>23.49226220074476</v>
      </c>
      <c r="P4" s="16" t="n">
        <v>0.0</v>
      </c>
      <c r="Q4" t="s" s="0">
        <v>39</v>
      </c>
    </row>
    <row r="5" spans="1:64" x14ac:dyDescent="0.3">
      <c r="A5" s="13" t="n">
        <v>87.51286204266128</v>
      </c>
      <c r="B5" s="13" t="n">
        <v>47.657894736602756</v>
      </c>
      <c r="C5" s="13" t="n">
        <v>37.1893753075537</v>
      </c>
      <c r="D5" s="14" t="n">
        <v>0.0</v>
      </c>
      <c r="E5" s="15" t="n">
        <v>82.21028963412903</v>
      </c>
      <c r="F5" s="13" t="n">
        <v>45.75964912261554</v>
      </c>
      <c r="G5" s="13" t="n">
        <v>33.7848335793763</v>
      </c>
      <c r="H5" s="14" t="n">
        <v>0.0</v>
      </c>
      <c r="I5" s="15" t="n">
        <v>87.91555279193838</v>
      </c>
      <c r="J5" s="13" t="n">
        <v>47.78947368394872</v>
      </c>
      <c r="K5" s="13" t="n">
        <v>37.99360550918579</v>
      </c>
      <c r="L5" s="14" t="n">
        <v>0.0</v>
      </c>
      <c r="M5" s="13" t="n">
        <v>84.74870925273147</v>
      </c>
      <c r="N5" s="13" t="n">
        <v>44.70073439395626</v>
      </c>
      <c r="O5" s="13" t="n">
        <v>35.07126768792563</v>
      </c>
      <c r="P5" s="16" t="n">
        <v>0.0</v>
      </c>
      <c r="Q5" t="s" s="0">
        <v>40</v>
      </c>
    </row>
    <row r="6" spans="1:64" ht="15" thickBot="1" x14ac:dyDescent="0.35">
      <c r="A6" s="17" t="n">
        <v>69.86052018649579</v>
      </c>
      <c r="B6" s="17" t="n">
        <v>26.433823529406624</v>
      </c>
      <c r="C6" s="17" t="n">
        <v>28.867647058813233</v>
      </c>
      <c r="D6" s="18" t="n">
        <v>0.0</v>
      </c>
      <c r="E6" s="19" t="n">
        <v>68.08841614919663</v>
      </c>
      <c r="F6" s="17" t="n">
        <v>28.780392156858635</v>
      </c>
      <c r="G6" s="17" t="n">
        <v>27.12745098038392</v>
      </c>
      <c r="H6" s="18" t="n">
        <v>0.0</v>
      </c>
      <c r="I6" s="19" t="n">
        <v>73.79367930700599</v>
      </c>
      <c r="J6" s="17" t="n">
        <v>30.810216718191818</v>
      </c>
      <c r="K6" s="17" t="n">
        <v>31.336222910193413</v>
      </c>
      <c r="L6" s="18" t="n">
        <v>0.0</v>
      </c>
      <c r="M6" s="17" t="n">
        <v>70.62683576779908</v>
      </c>
      <c r="N6" s="17" t="n">
        <v>27.721477428199353</v>
      </c>
      <c r="O6" s="17" t="n">
        <v>28.413885088933256</v>
      </c>
      <c r="P6" s="20" t="n">
        <v>0.0</v>
      </c>
      <c r="Q6" t="s" s="0">
        <v>41</v>
      </c>
    </row>
    <row r="7" spans="1:64" ht="18" x14ac:dyDescent="0.35">
      <c r="A7" s="31" t="s">
        <v>43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</row>
    <row r="8" spans="1:64" x14ac:dyDescent="0.3">
      <c r="A8" s="32" t="s">
        <v>38</v>
      </c>
      <c r="B8" s="25"/>
      <c r="C8" s="25"/>
      <c r="D8" s="26"/>
      <c r="E8" s="27" t="s">
        <v>10</v>
      </c>
      <c r="F8" s="25"/>
      <c r="G8" s="25"/>
      <c r="H8" s="26"/>
      <c r="I8" s="27" t="s">
        <v>5</v>
      </c>
      <c r="J8" s="25"/>
      <c r="K8" s="25"/>
      <c r="L8" s="26"/>
      <c r="M8" s="25" t="s">
        <v>1</v>
      </c>
      <c r="N8" s="33"/>
      <c r="O8" s="33"/>
      <c r="P8" s="34"/>
    </row>
    <row r="9" spans="1:64" x14ac:dyDescent="0.3">
      <c r="A9" s="4" t="s">
        <v>23</v>
      </c>
      <c r="B9" t="s" s="0">
        <v>17</v>
      </c>
      <c r="C9" t="s" s="0">
        <v>28</v>
      </c>
      <c r="D9" s="9" t="s">
        <v>37</v>
      </c>
      <c r="E9" s="11" t="s">
        <v>23</v>
      </c>
      <c r="F9" t="s" s="0">
        <v>17</v>
      </c>
      <c r="G9" t="s" s="0">
        <v>28</v>
      </c>
      <c r="H9" s="9" t="s">
        <v>37</v>
      </c>
      <c r="I9" s="11" t="s">
        <v>23</v>
      </c>
      <c r="J9" t="s" s="0">
        <v>17</v>
      </c>
      <c r="K9" t="s" s="0">
        <v>28</v>
      </c>
      <c r="L9" s="9" t="s">
        <v>37</v>
      </c>
      <c r="M9" t="s" s="0">
        <v>23</v>
      </c>
      <c r="N9" t="s" s="0">
        <v>17</v>
      </c>
      <c r="O9" t="s" s="0">
        <v>28</v>
      </c>
      <c r="P9" s="6" t="s">
        <v>37</v>
      </c>
    </row>
    <row r="10" spans="1:64" x14ac:dyDescent="0.3">
      <c r="A10" s="4" t="n">
        <v>62.111111111111114</v>
      </c>
      <c r="B10" t="n" s="0">
        <v>36.5</v>
      </c>
      <c r="C10" t="n" s="0">
        <v>22.0</v>
      </c>
      <c r="D10" s="9" t="n">
        <v>0.0</v>
      </c>
      <c r="E10" s="11" t="n">
        <v>62.4</v>
      </c>
      <c r="F10" t="n" s="0">
        <v>40.6</v>
      </c>
      <c r="G10" t="n" s="0">
        <v>18.6</v>
      </c>
      <c r="H10" s="9" t="n">
        <v>0.0</v>
      </c>
      <c r="I10" s="11" t="e">
        <v>#NUM!</v>
      </c>
      <c r="J10" t="e" s="0">
        <v>#NUM!</v>
      </c>
      <c r="K10" t="e" s="0">
        <v>#NUM!</v>
      </c>
      <c r="L10" s="9" t="e">
        <v>#NUM!</v>
      </c>
      <c r="M10" t="n" s="0">
        <v>61.75</v>
      </c>
      <c r="N10" t="n" s="0">
        <v>29.666666666666668</v>
      </c>
      <c r="O10" t="n" s="0">
        <v>27.666666666666668</v>
      </c>
      <c r="P10" s="6" t="n">
        <v>0.0</v>
      </c>
      <c r="Q10" t="s" s="0">
        <v>39</v>
      </c>
    </row>
    <row r="11" spans="1:64" x14ac:dyDescent="0.3">
      <c r="A11" s="4" t="n">
        <v>88.5</v>
      </c>
      <c r="B11" t="n" s="0">
        <v>47.333333333333336</v>
      </c>
      <c r="C11" t="n" s="0">
        <v>41.0</v>
      </c>
      <c r="D11" s="9" t="n">
        <v>0.0</v>
      </c>
      <c r="E11" s="11" t="e">
        <v>#NUM!</v>
      </c>
      <c r="F11" t="e" s="0">
        <v>#NUM!</v>
      </c>
      <c r="G11" t="e" s="0">
        <v>#NUM!</v>
      </c>
      <c r="H11" s="9" t="e">
        <v>#NUM!</v>
      </c>
      <c r="I11" s="11" t="n">
        <v>88.33333333333333</v>
      </c>
      <c r="J11" t="n" s="0">
        <v>47.333333333333336</v>
      </c>
      <c r="K11" t="n" s="0">
        <v>41.0</v>
      </c>
      <c r="L11" s="9" t="n">
        <v>0.0</v>
      </c>
      <c r="M11" t="n" s="0">
        <v>89.0</v>
      </c>
      <c r="N11" t="e" s="0">
        <v>#NUM!</v>
      </c>
      <c r="O11" t="e" s="0">
        <v>#NUM!</v>
      </c>
      <c r="P11" s="6" t="n">
        <v>0.0</v>
      </c>
      <c r="Q11" t="s" s="0">
        <v>40</v>
      </c>
    </row>
    <row r="12" spans="1:64" ht="15" thickBot="1" x14ac:dyDescent="0.35">
      <c r="A12" s="8" t="n">
        <v>77.0</v>
      </c>
      <c r="B12" s="5" t="n">
        <v>26.5</v>
      </c>
      <c r="C12" s="5" t="n">
        <v>29.0</v>
      </c>
      <c r="D12" s="10" t="n">
        <v>0.0</v>
      </c>
      <c r="E12" s="12" t="e">
        <v>#NUM!</v>
      </c>
      <c r="F12" s="5" t="e">
        <v>#NUM!</v>
      </c>
      <c r="G12" s="5" t="e">
        <v>#NUM!</v>
      </c>
      <c r="H12" s="10" t="e">
        <v>#NUM!</v>
      </c>
      <c r="I12" s="12" t="e">
        <v>#NUM!</v>
      </c>
      <c r="J12" s="5" t="e">
        <v>#NUM!</v>
      </c>
      <c r="K12" s="5" t="e">
        <v>#NUM!</v>
      </c>
      <c r="L12" s="10" t="e">
        <v>#NUM!</v>
      </c>
      <c r="M12" s="5" t="n">
        <v>77.0</v>
      </c>
      <c r="N12" s="5" t="n">
        <v>26.5</v>
      </c>
      <c r="O12" s="5" t="n">
        <v>29.0</v>
      </c>
      <c r="P12" s="7" t="n">
        <v>0.0</v>
      </c>
      <c r="Q12" t="s" s="0">
        <v>41</v>
      </c>
    </row>
    <row r="22" spans="1:13" x14ac:dyDescent="0.3">
      <c r="A22" t="s" s="0">
        <v>39</v>
      </c>
      <c r="E22" t="s" s="0">
        <v>40</v>
      </c>
      <c r="I22" t="s" s="0">
        <v>41</v>
      </c>
    </row>
    <row r="23" spans="1:13" x14ac:dyDescent="0.3">
      <c r="A23" t="s" s="0">
        <v>10</v>
      </c>
      <c r="B23" t="s" s="0">
        <v>5</v>
      </c>
      <c r="C23" t="s" s="0">
        <v>1</v>
      </c>
      <c r="E23" t="s" s="0">
        <v>10</v>
      </c>
      <c r="F23" t="s" s="0">
        <v>5</v>
      </c>
      <c r="G23" t="s" s="0">
        <v>1</v>
      </c>
      <c r="I23" t="s" s="0">
        <v>10</v>
      </c>
      <c r="J23" t="s" s="0">
        <v>5</v>
      </c>
      <c r="K23" t="s" s="0">
        <v>1</v>
      </c>
    </row>
    <row r="24" spans="1:13" x14ac:dyDescent="0.3">
      <c r="A24" s="13">
        <f>F4</f>
        <v>36.420041928942865</v>
      </c>
      <c r="B24" s="13">
        <f>J4</f>
        <v>38.449866490276051</v>
      </c>
      <c r="C24" s="13">
        <f>N4</f>
        <v>35.361127200283583</v>
      </c>
      <c r="E24" s="13">
        <f>F5</f>
        <v>45.759649122615542</v>
      </c>
      <c r="F24" s="13">
        <f>J5</f>
        <v>47.789473683948721</v>
      </c>
      <c r="G24" s="13">
        <f>N5</f>
        <v>44.70073439395626</v>
      </c>
      <c r="I24" s="13">
        <f>F6</f>
        <v>28.780392156858635</v>
      </c>
      <c r="J24" s="13">
        <f>J6</f>
        <v>30.810216718191818</v>
      </c>
      <c r="K24" s="13">
        <f>N6</f>
        <v>27.721477428199353</v>
      </c>
      <c r="M24" t="s" s="0">
        <v>17</v>
      </c>
    </row>
    <row r="25" spans="1:13" x14ac:dyDescent="0.3">
      <c r="A25" s="13">
        <f>G4</f>
        <v>22.205828092195425</v>
      </c>
      <c r="B25" s="13">
        <f>K4</f>
        <v>26.414600022004919</v>
      </c>
      <c r="C25" s="13">
        <f>O4</f>
        <v>23.492262200744761</v>
      </c>
      <c r="E25" s="13">
        <f>G5</f>
        <v>33.784833579376297</v>
      </c>
      <c r="F25" s="13">
        <f>K5</f>
        <v>37.993605509185791</v>
      </c>
      <c r="G25" s="13">
        <f>O5</f>
        <v>35.071267687925634</v>
      </c>
      <c r="I25" s="13">
        <f>G6</f>
        <v>27.127450980383919</v>
      </c>
      <c r="J25" s="13">
        <f>K6</f>
        <v>31.336222910193413</v>
      </c>
      <c r="K25" s="13">
        <f>O6</f>
        <v>28.413885088933256</v>
      </c>
      <c r="M25" t="s" s="0">
        <v>44</v>
      </c>
    </row>
    <row r="27" spans="1:13" x14ac:dyDescent="0.3">
      <c r="A27" s="0">
        <f>F10</f>
        <v>40.6</v>
      </c>
      <c r="B27" t="e" s="0">
        <f>J10</f>
        <v>#NUM!</v>
      </c>
      <c r="C27" s="0">
        <f>N10</f>
        <v>29.666666666666668</v>
      </c>
      <c r="E27" t="e" s="0">
        <f>F11</f>
        <v>#NUM!</v>
      </c>
      <c r="F27" s="0">
        <f>J11</f>
        <v>47.333333333333336</v>
      </c>
      <c r="G27" t="e" s="0">
        <f>N11</f>
        <v>#NUM!</v>
      </c>
      <c r="I27" t="e" s="0">
        <f>F12</f>
        <v>#NUM!</v>
      </c>
      <c r="J27" t="e" s="0">
        <f>J12</f>
        <v>#NUM!</v>
      </c>
      <c r="K27" s="0">
        <f>N12</f>
        <v>26.5</v>
      </c>
    </row>
    <row r="28" spans="1:13" x14ac:dyDescent="0.3">
      <c r="A28" s="0">
        <f>G10</f>
        <v>18.600000000000001</v>
      </c>
      <c r="B28" t="e" s="0">
        <f>K10</f>
        <v>#NUM!</v>
      </c>
      <c r="C28" s="0">
        <f>O10</f>
        <v>27.666666666666668</v>
      </c>
      <c r="E28" t="e" s="0">
        <f>G11</f>
        <v>#NUM!</v>
      </c>
      <c r="F28" s="0">
        <f>K11</f>
        <v>41</v>
      </c>
      <c r="G28" t="e" s="0">
        <f>O11</f>
        <v>#NUM!</v>
      </c>
      <c r="I28" t="e" s="0">
        <f>G12</f>
        <v>#NUM!</v>
      </c>
      <c r="J28" t="e" s="0">
        <f>K12</f>
        <v>#NUM!</v>
      </c>
      <c r="K28" s="0">
        <f>O12</f>
        <v>29</v>
      </c>
    </row>
  </sheetData>
  <mergeCells count="12">
    <mergeCell ref="A1:P1"/>
    <mergeCell ref="A7:P7"/>
    <mergeCell ref="A8:D8"/>
    <mergeCell ref="E8:H8"/>
    <mergeCell ref="I8:L8"/>
    <mergeCell ref="M8:P8"/>
    <mergeCell ref="AC2:AF2"/>
    <mergeCell ref="Y2:AB2"/>
    <mergeCell ref="A2:D2"/>
    <mergeCell ref="E2:H2"/>
    <mergeCell ref="I2:L2"/>
    <mergeCell ref="M2:P2"/>
  </mergeCells>
  <conditionalFormatting sqref="A4:A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I4 M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I6 M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I10 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I12 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N5 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J11 N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O4 K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K6 O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K10 O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K12 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 E5 M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 E11 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 F4 N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 F6 N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 F10 N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 F12 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 G5 O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 G11 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abSelected="1" zoomScale="84" workbookViewId="0">
      <selection activeCell="S6" sqref="S6"/>
    </sheetView>
  </sheetViews>
  <sheetFormatPr defaultRowHeight="14.4" x14ac:dyDescent="0.3"/>
  <sheetData>
    <row r="1" spans="8:19" x14ac:dyDescent="0.3">
      <c r="H1" s="21"/>
      <c r="S1" s="21"/>
    </row>
    <row r="2" spans="8:19" x14ac:dyDescent="0.3">
      <c r="H2" s="21"/>
      <c r="S2" s="21"/>
    </row>
    <row r="3" spans="8:19" x14ac:dyDescent="0.3">
      <c r="H3" s="21"/>
      <c r="S3" s="21"/>
    </row>
    <row r="4" spans="8:19" x14ac:dyDescent="0.3">
      <c r="H4" s="21"/>
      <c r="S4" s="21"/>
    </row>
    <row r="5" spans="8:19" x14ac:dyDescent="0.3">
      <c r="H5" s="21"/>
      <c r="S5" s="21"/>
    </row>
    <row r="6" spans="8:19" x14ac:dyDescent="0.3">
      <c r="H6" s="21"/>
      <c r="S6" s="21"/>
    </row>
    <row r="7" spans="8:19" x14ac:dyDescent="0.3">
      <c r="H7" s="21"/>
      <c r="S7" s="21"/>
    </row>
    <row r="8" spans="8:19" x14ac:dyDescent="0.3">
      <c r="H8" s="21"/>
      <c r="S8" s="21"/>
    </row>
    <row r="9" spans="8:19" x14ac:dyDescent="0.3">
      <c r="H9" s="21"/>
      <c r="S9" s="21"/>
    </row>
    <row r="10" spans="8:19" x14ac:dyDescent="0.3">
      <c r="H10" s="21"/>
      <c r="S10" s="21"/>
    </row>
    <row r="11" spans="8:19" x14ac:dyDescent="0.3">
      <c r="H11" s="21"/>
      <c r="S11" s="21"/>
    </row>
    <row r="12" spans="8:19" x14ac:dyDescent="0.3">
      <c r="H12" s="21"/>
      <c r="S12" s="21"/>
    </row>
    <row r="13" spans="8:19" x14ac:dyDescent="0.3">
      <c r="H13" s="21"/>
      <c r="S13" s="21"/>
    </row>
    <row r="14" spans="8:19" x14ac:dyDescent="0.3">
      <c r="H14" s="21"/>
      <c r="S14" s="21"/>
    </row>
    <row r="15" spans="8:19" x14ac:dyDescent="0.3">
      <c r="H15" s="21"/>
      <c r="S15" s="21"/>
    </row>
    <row r="16" spans="8:19" x14ac:dyDescent="0.3">
      <c r="H16" s="21"/>
      <c r="S16" s="21"/>
    </row>
    <row r="17" spans="8:19" x14ac:dyDescent="0.3">
      <c r="H17" s="21"/>
      <c r="S17" s="21"/>
    </row>
    <row r="18" spans="8:19" x14ac:dyDescent="0.3">
      <c r="H18" s="21"/>
      <c r="S18" s="21"/>
    </row>
    <row r="19" spans="8:19" x14ac:dyDescent="0.3">
      <c r="H19" s="21"/>
      <c r="S19" s="21"/>
    </row>
    <row r="20" spans="8:19" x14ac:dyDescent="0.3">
      <c r="H20" s="21"/>
      <c r="S20" s="21"/>
    </row>
    <row r="21" spans="8:19" x14ac:dyDescent="0.3">
      <c r="H21" s="21"/>
      <c r="S21" s="21"/>
    </row>
    <row r="22" spans="8:19" x14ac:dyDescent="0.3">
      <c r="H22" s="21"/>
      <c r="S22" s="21"/>
    </row>
    <row r="23" spans="8:19" x14ac:dyDescent="0.3">
      <c r="H23" s="21"/>
      <c r="S23" s="21"/>
    </row>
    <row r="24" spans="8:19" x14ac:dyDescent="0.3">
      <c r="H24" s="21"/>
      <c r="S24" s="21"/>
    </row>
    <row r="25" spans="8:19" x14ac:dyDescent="0.3">
      <c r="H25" s="21"/>
      <c r="S25" s="21"/>
    </row>
    <row r="26" spans="8:19" x14ac:dyDescent="0.3">
      <c r="H26" s="21"/>
      <c r="S26" s="21"/>
    </row>
    <row r="27" spans="8:19" x14ac:dyDescent="0.3">
      <c r="H27" s="21"/>
      <c r="S27" s="21"/>
    </row>
    <row r="28" spans="8:19" x14ac:dyDescent="0.3">
      <c r="H28" s="21"/>
      <c r="S28" s="21"/>
    </row>
    <row r="29" spans="8:19" x14ac:dyDescent="0.3">
      <c r="H29" s="21"/>
      <c r="S29" s="21"/>
    </row>
    <row r="30" spans="8:19" x14ac:dyDescent="0.3">
      <c r="H30" s="21"/>
      <c r="S30" s="21"/>
    </row>
    <row r="31" spans="8:19" x14ac:dyDescent="0.3">
      <c r="H31" s="21"/>
      <c r="S31" s="21"/>
    </row>
    <row r="32" spans="8:19" x14ac:dyDescent="0.3">
      <c r="H32" s="21"/>
      <c r="S32" s="21"/>
    </row>
    <row r="33" spans="8:19" x14ac:dyDescent="0.3">
      <c r="H33" s="21"/>
      <c r="S33" s="21"/>
    </row>
    <row r="34" spans="8:19" x14ac:dyDescent="0.3">
      <c r="H34" s="21"/>
      <c r="S34" s="21"/>
    </row>
    <row r="35" spans="8:19" x14ac:dyDescent="0.3">
      <c r="H35" s="21"/>
      <c r="S35" s="21"/>
    </row>
    <row r="36" spans="8:19" x14ac:dyDescent="0.3">
      <c r="H36" s="21"/>
      <c r="S36" s="21"/>
    </row>
    <row r="37" spans="8:19" x14ac:dyDescent="0.3">
      <c r="H37" s="21"/>
      <c r="S37" s="21"/>
    </row>
    <row r="38" spans="8:19" x14ac:dyDescent="0.3">
      <c r="H38" s="21"/>
      <c r="S38" s="21"/>
    </row>
    <row r="39" spans="8:19" x14ac:dyDescent="0.3">
      <c r="H39" s="21"/>
      <c r="S39" s="21"/>
    </row>
    <row r="40" spans="8:19" x14ac:dyDescent="0.3">
      <c r="H40" s="21"/>
      <c r="S40" s="21"/>
    </row>
    <row r="41" spans="8:19" x14ac:dyDescent="0.3">
      <c r="H41" s="21"/>
      <c r="S41" s="21"/>
    </row>
    <row r="42" spans="8:19" x14ac:dyDescent="0.3">
      <c r="S4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2023-11-21T03:58:09Z</dcterms:modified>
</cp:coreProperties>
</file>