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matth\Desktop\FTCStats\FTCStats\"/>
    </mc:Choice>
  </mc:AlternateContent>
  <xr:revisionPtr revIDLastSave="0" documentId="13_ncr:1_{E2A2227F-1C3A-4C6F-A395-EEE5D6D3CBF4}" xr6:coauthVersionLast="47" xr6:coauthVersionMax="47" xr10:uidLastSave="{00000000-0000-0000-0000-000000000000}"/>
  <bookViews>
    <workbookView xWindow="3792" yWindow="2400" windowWidth="17280" windowHeight="8880" xr2:uid="{943F8BFE-BB93-4FCB-9D8B-2434F109755A}"/>
  </bookViews>
  <sheets>
    <sheet name="Match Data" sheetId="1" r:id="rId1"/>
    <sheet name="Data" sheetId="3" r:id="rId2"/>
    <sheet name="Per Member Data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<sst xmlns="http://schemas.openxmlformats.org/spreadsheetml/2006/main" count="245" uniqueCount="52">
  <si>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</si>
  <si>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</si>
  <si>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</si>
  <si>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</si>
  <si>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</si>
  <si>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</si>
  <si>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</si>
  <si>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</si>
  <si>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</si>
  <si>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</si>
  <si>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</si>
  <si>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</si>
  <si>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</si>
  <si>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</si>
  <si>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</si>
  <si>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</si>
  <si>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</si>
  <si>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</si>
  <si>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</si>
  <si>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</si>
  <si>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</si>
  <si>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</si>
  <si>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</si>
  <si>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</si>
  <si>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</si>
  <si>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</si>
  <si>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</si>
  <si>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</si>
  <si>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</si>
  <si>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</si>
  <si>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</si>
  <si>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</si>
  <si>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</si>
  <si>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avgtotal</t>
  </si>
  <si>
    <t>avgtele</t>
  </si>
  <si>
    <t>avgauto</t>
  </si>
  <si>
    <t>avgpen</t>
  </si>
  <si>
    <t>Wavgtele</t>
  </si>
  <si>
    <t>Wavgauto</t>
  </si>
  <si>
    <t>Wavgpen</t>
  </si>
  <si>
    <t>Wavgtot</t>
  </si>
  <si>
    <t>bredan</t>
  </si>
  <si>
    <t>erin</t>
  </si>
  <si>
    <t>luca</t>
  </si>
  <si>
    <t>mason</t>
  </si>
  <si>
    <t>zoe</t>
  </si>
  <si>
    <t>cyrus</t>
  </si>
  <si>
    <t>caleb</t>
  </si>
  <si>
    <t>matt</t>
  </si>
  <si>
    <t>zach</t>
  </si>
  <si>
    <t>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</si>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</sst>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33"/>
  <sheetViews>
    <sheetView tabSelected="1" topLeftCell="A18" zoomScale="108" zoomScaleNormal="100" workbookViewId="0">
      <selection activeCell="I27" sqref="A27:I27"/>
    </sheetView>
  </sheetViews>
  <sheetFormatPr defaultRowHeight="14.4" x14ac:dyDescent="0.3"/>
  <cols>
    <col min="2" max="2" customWidth="true" width="10.0"/>
    <col min="5" max="5" customWidth="true" width="10.6640625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 s="0">
        <v>30</v>
      </c>
      <c r="B2" s="1">
        <v>45237</v>
      </c>
      <c r="C2" t="s" s="0">
        <v>11</v>
      </c>
      <c r="D2" t="s" s="0">
        <v>2</v>
      </c>
      <c r="E2" t="s" s="0">
        <v>1</v>
      </c>
      <c r="F2" s="0">
        <v>106</v>
      </c>
      <c r="I2" s="0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 s="0">
        <v>30</v>
      </c>
      <c r="B3" s="1">
        <v>45237</v>
      </c>
      <c r="C3" t="s" s="0">
        <v>3</v>
      </c>
      <c r="D3" t="s" s="0">
        <v>2</v>
      </c>
      <c r="E3" t="s" s="0">
        <v>1</v>
      </c>
      <c r="F3" s="0">
        <v>83</v>
      </c>
      <c r="I3" s="0">
        <v>0</v>
      </c>
    </row>
    <row r="4" spans="1:20" x14ac:dyDescent="0.3">
      <c r="A4" t="s" s="0">
        <v>30</v>
      </c>
      <c r="B4" s="1">
        <v>45237</v>
      </c>
      <c r="C4" t="s" s="0">
        <v>4</v>
      </c>
      <c r="D4" t="s" s="0">
        <v>2</v>
      </c>
      <c r="E4" t="s" s="0">
        <v>1</v>
      </c>
      <c r="F4" s="0">
        <v>89</v>
      </c>
      <c r="I4" s="0">
        <v>0</v>
      </c>
      <c r="M4" s="2"/>
    </row>
    <row r="5" spans="1:20" x14ac:dyDescent="0.3">
      <c r="A5" t="s" s="0">
        <v>30</v>
      </c>
      <c r="B5" s="1">
        <v>45238</v>
      </c>
      <c r="C5" t="s" s="0">
        <v>11</v>
      </c>
      <c r="D5" t="s" s="0">
        <v>0</v>
      </c>
      <c r="E5" t="s" s="0">
        <v>1</v>
      </c>
      <c r="F5" s="0">
        <v>71</v>
      </c>
      <c r="I5" s="0">
        <v>0</v>
      </c>
    </row>
    <row r="6" spans="1:20" x14ac:dyDescent="0.3">
      <c r="A6" t="s" s="0">
        <v>30</v>
      </c>
      <c r="B6" s="1">
        <v>45238</v>
      </c>
      <c r="C6" t="s" s="0">
        <v>11</v>
      </c>
      <c r="D6" t="s" s="0">
        <v>2</v>
      </c>
      <c r="E6" t="s" s="0">
        <v>1</v>
      </c>
      <c r="F6" s="0">
        <v>88</v>
      </c>
      <c r="I6" s="0">
        <v>0</v>
      </c>
    </row>
    <row r="7" spans="1:20" x14ac:dyDescent="0.3">
      <c r="A7" t="s" s="0">
        <v>30</v>
      </c>
      <c r="B7" s="1">
        <v>45238</v>
      </c>
      <c r="C7" t="s" s="0">
        <v>11</v>
      </c>
      <c r="D7" t="s" s="0">
        <v>2</v>
      </c>
      <c r="E7" t="s" s="0">
        <v>1</v>
      </c>
      <c r="F7" s="0">
        <v>111</v>
      </c>
      <c r="I7" s="0">
        <v>0</v>
      </c>
    </row>
    <row r="8" spans="1:20" x14ac:dyDescent="0.3">
      <c r="A8" t="s" s="0">
        <v>30</v>
      </c>
      <c r="B8" s="1">
        <v>45238</v>
      </c>
      <c r="C8" t="s" s="0">
        <v>3</v>
      </c>
      <c r="D8" t="s" s="0">
        <v>9</v>
      </c>
      <c r="E8" t="s" s="0">
        <v>1</v>
      </c>
      <c r="F8" s="0">
        <v>34</v>
      </c>
      <c r="I8" s="0">
        <v>0</v>
      </c>
    </row>
    <row r="9" spans="1:20" x14ac:dyDescent="0.3">
      <c r="A9" t="s" s="0">
        <v>30</v>
      </c>
      <c r="B9" s="1">
        <v>45238</v>
      </c>
      <c r="C9" t="s" s="0">
        <v>3</v>
      </c>
      <c r="D9" t="s" s="0">
        <v>0</v>
      </c>
      <c r="E9" t="s" s="0">
        <v>1</v>
      </c>
      <c r="F9" s="0">
        <v>120</v>
      </c>
      <c r="I9" s="0">
        <v>0</v>
      </c>
      <c r="M9" s="2"/>
    </row>
    <row r="10" spans="1:20" x14ac:dyDescent="0.3">
      <c r="A10" t="s" s="0">
        <v>30</v>
      </c>
      <c r="B10" s="1">
        <v>45238</v>
      </c>
      <c r="C10" t="s" s="0">
        <v>11</v>
      </c>
      <c r="D10" t="s" s="0">
        <v>9</v>
      </c>
      <c r="E10" t="s" s="0">
        <v>1</v>
      </c>
      <c r="F10" s="0">
        <v>75</v>
      </c>
      <c r="I10" s="0">
        <v>0</v>
      </c>
    </row>
    <row r="11" spans="1:20" x14ac:dyDescent="0.3">
      <c r="A11" t="s" s="0">
        <v>30</v>
      </c>
      <c r="B11" s="1">
        <v>45237</v>
      </c>
      <c r="C11" t="s" s="0">
        <v>4</v>
      </c>
      <c r="D11" t="s" s="0">
        <v>2</v>
      </c>
      <c r="E11" t="s" s="0">
        <v>5</v>
      </c>
      <c r="F11" s="0">
        <v>111</v>
      </c>
      <c r="G11" s="0">
        <v>66</v>
      </c>
      <c r="H11" s="0">
        <v>45</v>
      </c>
      <c r="I11" s="0">
        <v>0</v>
      </c>
    </row>
    <row r="12" spans="1:20" x14ac:dyDescent="0.3">
      <c r="A12" t="s" s="0">
        <v>30</v>
      </c>
      <c r="B12" s="1">
        <v>45238</v>
      </c>
      <c r="C12" t="s" s="0">
        <v>11</v>
      </c>
      <c r="D12" t="s" s="0">
        <v>9</v>
      </c>
      <c r="E12" t="s" s="0">
        <v>1</v>
      </c>
      <c r="F12" s="0">
        <v>107</v>
      </c>
      <c r="G12" s="0">
        <v>57</v>
      </c>
      <c r="H12" s="0">
        <v>50</v>
      </c>
      <c r="I12" s="0">
        <v>0</v>
      </c>
      <c r="J12" s="2"/>
      <c r="K12" s="2"/>
    </row>
    <row r="13" spans="1:20" x14ac:dyDescent="0.3">
      <c r="A13" t="s" s="0">
        <v>31</v>
      </c>
      <c r="B13" s="1">
        <v>45234</v>
      </c>
      <c r="C13" t="s" s="0">
        <v>4</v>
      </c>
      <c r="D13" t="s" s="0">
        <v>2</v>
      </c>
      <c r="E13" t="s" s="0">
        <v>5</v>
      </c>
      <c r="F13" s="0">
        <v>72</v>
      </c>
      <c r="G13" s="0">
        <v>44</v>
      </c>
      <c r="H13" s="0">
        <v>28</v>
      </c>
      <c r="I13" s="0">
        <v>0</v>
      </c>
    </row>
    <row r="14" spans="1:20" x14ac:dyDescent="0.3">
      <c r="A14" t="s" s="0">
        <v>31</v>
      </c>
      <c r="B14" s="1">
        <v>45234</v>
      </c>
      <c r="C14" t="s" s="0">
        <v>11</v>
      </c>
      <c r="D14" t="s" s="0">
        <v>9</v>
      </c>
      <c r="E14" t="s" s="0">
        <v>10</v>
      </c>
      <c r="F14" s="0">
        <v>97</v>
      </c>
      <c r="G14" s="0">
        <v>51</v>
      </c>
      <c r="H14" s="0">
        <v>30</v>
      </c>
      <c r="I14" s="0">
        <v>0</v>
      </c>
      <c r="M14" s="2"/>
    </row>
    <row r="15" spans="1:20" x14ac:dyDescent="0.3">
      <c r="A15" t="s" s="0">
        <v>31</v>
      </c>
      <c r="B15" s="1">
        <v>45234</v>
      </c>
      <c r="C15" t="s" s="0">
        <v>11</v>
      </c>
      <c r="D15" t="s" s="0">
        <v>0</v>
      </c>
      <c r="E15" t="s" s="0">
        <v>10</v>
      </c>
      <c r="F15" s="0">
        <v>54</v>
      </c>
      <c r="G15" s="0">
        <v>26</v>
      </c>
      <c r="H15" s="0">
        <v>28</v>
      </c>
      <c r="I15" s="0">
        <v>0</v>
      </c>
    </row>
    <row r="16" spans="1:20" x14ac:dyDescent="0.3">
      <c r="A16" t="s" s="0">
        <v>31</v>
      </c>
      <c r="B16" s="1">
        <v>45234</v>
      </c>
      <c r="C16" t="s" s="0">
        <v>4</v>
      </c>
      <c r="D16" t="s" s="0">
        <v>2</v>
      </c>
      <c r="E16" t="s" s="0">
        <v>5</v>
      </c>
      <c r="F16" s="0">
        <v>82</v>
      </c>
      <c r="G16" s="0">
        <v>32</v>
      </c>
      <c r="H16" s="0">
        <v>50</v>
      </c>
      <c r="I16" s="0">
        <v>0</v>
      </c>
    </row>
    <row r="17" spans="1:25" x14ac:dyDescent="0.3">
      <c r="A17" t="s" s="0">
        <v>31</v>
      </c>
      <c r="B17" s="1">
        <v>45234</v>
      </c>
      <c r="C17" t="s" s="0">
        <v>11</v>
      </c>
      <c r="D17" t="s" s="0">
        <v>9</v>
      </c>
      <c r="E17" t="s" s="0">
        <v>10</v>
      </c>
      <c r="F17" s="0">
        <v>60</v>
      </c>
      <c r="G17" s="0">
        <v>40</v>
      </c>
      <c r="H17" s="0">
        <v>20</v>
      </c>
      <c r="I17" s="0">
        <v>0</v>
      </c>
    </row>
    <row r="18" spans="1:25" x14ac:dyDescent="0.3">
      <c r="A18" t="s" s="0">
        <v>31</v>
      </c>
      <c r="B18" s="1">
        <v>45234</v>
      </c>
      <c r="C18" t="s" s="0">
        <v>11</v>
      </c>
      <c r="D18" t="s" s="0">
        <v>9</v>
      </c>
      <c r="E18" t="s" s="0">
        <v>10</v>
      </c>
      <c r="F18" s="0">
        <v>56</v>
      </c>
      <c r="G18" s="0">
        <v>48</v>
      </c>
      <c r="H18" s="0">
        <v>8</v>
      </c>
      <c r="I18" s="0">
        <v>0</v>
      </c>
    </row>
    <row r="19" spans="1:25" x14ac:dyDescent="0.3">
      <c r="A19" t="s" s="0">
        <v>31</v>
      </c>
      <c r="B19" s="1">
        <v>45234</v>
      </c>
      <c r="C19" t="s" s="0">
        <v>11</v>
      </c>
      <c r="D19" t="s" s="0">
        <v>9</v>
      </c>
      <c r="E19" t="s" s="0">
        <v>10</v>
      </c>
      <c r="F19" s="0">
        <v>60</v>
      </c>
      <c r="G19" s="0">
        <v>30</v>
      </c>
      <c r="H19" s="0">
        <v>30</v>
      </c>
      <c r="I19" s="0">
        <v>0</v>
      </c>
    </row>
    <row r="20" spans="1:25" x14ac:dyDescent="0.3">
      <c r="A20" t="s" s="0">
        <v>31</v>
      </c>
      <c r="B20" s="1">
        <v>45234</v>
      </c>
      <c r="C20" t="s" s="0">
        <v>11</v>
      </c>
      <c r="D20" t="s" s="0">
        <v>9</v>
      </c>
      <c r="E20" t="s" s="0">
        <v>10</v>
      </c>
      <c r="F20" s="0">
        <v>39</v>
      </c>
      <c r="G20" s="0">
        <v>34</v>
      </c>
      <c r="H20" s="0">
        <v>5</v>
      </c>
      <c r="I20" s="0">
        <v>0</v>
      </c>
    </row>
    <row r="21" spans="1:25" x14ac:dyDescent="0.3">
      <c r="A21" t="s" s="0">
        <v>31</v>
      </c>
      <c r="B21" s="1">
        <v>45241</v>
      </c>
      <c r="C21" t="s" s="0">
        <v>11</v>
      </c>
      <c r="D21" t="s" s="0">
        <v>9</v>
      </c>
      <c r="E21" t="s" s="0">
        <v>1</v>
      </c>
      <c r="F21" s="0">
        <v>32</v>
      </c>
      <c r="G21" s="0">
        <v>4</v>
      </c>
      <c r="H21" s="0">
        <v>28</v>
      </c>
      <c r="I21" s="0">
        <v>0</v>
      </c>
      <c r="K21" t="s" s="0">
        <v>50</v>
      </c>
    </row>
    <row r="22" spans="1:25" x14ac:dyDescent="0.3">
      <c r="A22" t="s" s="0">
        <v>31</v>
      </c>
      <c r="B22" s="1">
        <v>45241</v>
      </c>
      <c r="C22" t="s" s="0">
        <v>4</v>
      </c>
      <c r="D22" t="s" s="0">
        <v>9</v>
      </c>
      <c r="E22" t="s" s="0">
        <v>1</v>
      </c>
      <c r="F22" s="0">
        <v>83</v>
      </c>
      <c r="G22" s="0">
        <v>55</v>
      </c>
      <c r="H22" s="0">
        <v>28</v>
      </c>
      <c r="I22" s="0">
        <v>0</v>
      </c>
      <c r="K22" t="s" s="0">
        <v>50</v>
      </c>
    </row>
    <row r="23" spans="1:25" x14ac:dyDescent="0.3">
      <c r="A23" t="s" s="0">
        <v>31</v>
      </c>
      <c r="B23" s="1">
        <v>45241</v>
      </c>
      <c r="C23" t="s" s="0">
        <v>3</v>
      </c>
      <c r="D23" t="s" s="0">
        <v>0</v>
      </c>
      <c r="E23" t="s" s="0">
        <v>1</v>
      </c>
      <c r="F23" s="0">
        <v>56</v>
      </c>
      <c r="G23" s="0">
        <v>26</v>
      </c>
      <c r="H23" s="0">
        <v>30</v>
      </c>
      <c r="I23" s="0">
        <v>0</v>
      </c>
      <c r="K23" t="s" s="0">
        <v>50</v>
      </c>
    </row>
    <row r="24" spans="1:25" x14ac:dyDescent="0.3">
      <c r="A24" t="s" s="0">
        <v>31</v>
      </c>
      <c r="B24" s="1">
        <v>45241</v>
      </c>
      <c r="C24" t="s" s="0">
        <v>11</v>
      </c>
      <c r="D24" t="s" s="0">
        <v>9</v>
      </c>
      <c r="E24" t="s" s="0">
        <v>1</v>
      </c>
      <c r="F24" s="0">
        <v>33</v>
      </c>
      <c r="G24" s="0">
        <v>28</v>
      </c>
      <c r="H24" s="0">
        <v>5</v>
      </c>
      <c r="I24" s="0">
        <v>0</v>
      </c>
      <c r="K24" t="s" s="0">
        <v>50</v>
      </c>
    </row>
    <row r="25" spans="1:25" x14ac:dyDescent="0.3">
      <c r="A25" t="s" s="0">
        <v>31</v>
      </c>
      <c r="B25" s="1">
        <v>45241</v>
      </c>
      <c r="C25" t="s" s="0">
        <v>4</v>
      </c>
      <c r="D25" t="s" s="0">
        <v>9</v>
      </c>
      <c r="E25" t="s" s="0">
        <v>1</v>
      </c>
      <c r="F25" s="0">
        <v>56</v>
      </c>
      <c r="G25" s="0">
        <v>36</v>
      </c>
      <c r="H25" s="0">
        <v>20</v>
      </c>
      <c r="I25" s="0">
        <v>0</v>
      </c>
      <c r="K25" t="s" s="0">
        <v>50</v>
      </c>
    </row>
    <row r="26" spans="1:25" x14ac:dyDescent="0.3">
      <c r="A26" t="s" s="0">
        <v>31</v>
      </c>
      <c r="B26" s="1">
        <v>45241</v>
      </c>
      <c r="C26" t="s" s="0">
        <v>3</v>
      </c>
      <c r="D26" t="s" s="0">
        <v>0</v>
      </c>
      <c r="E26" t="s" s="0">
        <v>1</v>
      </c>
      <c r="F26" s="0">
        <v>55</v>
      </c>
      <c r="G26" s="0">
        <v>27</v>
      </c>
      <c r="H26" s="0">
        <v>28</v>
      </c>
      <c r="I26" s="0">
        <v>0</v>
      </c>
      <c r="K26" t="s" s="0">
        <v>50</v>
      </c>
      <c r="T26" s="5"/>
      <c r="U26" s="5"/>
      <c r="V26" s="5"/>
      <c r="W26" s="5"/>
      <c r="X26" s="2"/>
      <c r="Y26" s="2"/>
    </row>
    <row r="31" spans="1:25" x14ac:dyDescent="0.3">
      <c r="T31" s="5"/>
      <c r="U31" s="5"/>
      <c r="V31" s="5"/>
      <c r="W31" s="5"/>
    </row>
    <row r="32" spans="1:25" x14ac:dyDescent="0.3">
      <c r="A32" t="s" s="0">
        <v>51</v>
      </c>
      <c r="F32" s="0">
        <v>10</v>
      </c>
      <c r="G32" s="0">
        <v>10</v>
      </c>
      <c r="H32" s="0">
        <v>56</v>
      </c>
      <c r="I32" s="0">
        <v>0</v>
      </c>
    </row>
    <row r="33" spans="1:9" x14ac:dyDescent="0.3">
      <c r="A33" t="s" s="0">
        <v>51</v>
      </c>
      <c r="F33" s="0">
        <v>10</v>
      </c>
      <c r="G33" s="0">
        <v>10</v>
      </c>
      <c r="H33" s="0">
        <v>56</v>
      </c>
      <c r="I33" s="0">
        <v>0</v>
      </c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customWidth="true" width="10.0"/>
    <col min="5" max="5" customWidth="true" width="10.6640625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 s="0">
        <v>18</v>
      </c>
    </row>
    <row r="3" spans="1:22" x14ac:dyDescent="0.3">
      <c r="A3" s="1">
        <v>45237</v>
      </c>
      <c r="B3" s="0">
        <v>106</v>
      </c>
      <c r="C3" t="s" s="0">
        <v>11</v>
      </c>
      <c r="D3" t="s" s="0">
        <v>2</v>
      </c>
      <c r="E3" t="s" s="0">
        <v>1</v>
      </c>
    </row>
    <row r="4" spans="1:22" x14ac:dyDescent="0.3">
      <c r="A4" s="1">
        <v>45237</v>
      </c>
      <c r="B4" s="0">
        <v>83</v>
      </c>
      <c r="C4" t="s" s="0">
        <v>3</v>
      </c>
      <c r="D4" t="s" s="0">
        <v>2</v>
      </c>
      <c r="E4" t="s" s="0">
        <v>1</v>
      </c>
      <c r="M4" s="2" t="s">
        <v>7</v>
      </c>
      <c r="N4" t="s" s="0">
        <v>23</v>
      </c>
      <c r="O4" t="s" s="0">
        <v>24</v>
      </c>
    </row>
    <row r="5" spans="1:22" x14ac:dyDescent="0.3">
      <c r="A5" s="1">
        <v>45237</v>
      </c>
      <c r="B5" s="0">
        <v>89</v>
      </c>
      <c r="C5" t="s" s="0">
        <v>4</v>
      </c>
      <c r="D5" t="s" s="0">
        <v>2</v>
      </c>
      <c r="E5" t="s" s="0">
        <v>1</v>
      </c>
      <c r="M5" t="s" s="0">
        <v>11</v>
      </c>
      <c r="N5" s="0">
        <f>(SUMIF($C$3:$C$100, M5, $B$3:$B$100)/COUNTIF($C$3:$C$100, M5))</f>
        <v>88.083333333333329</v>
      </c>
      <c r="O5" s="0">
        <f>(SUMIF($C$3:$C$100, M5, $F$3:$F$100)/COUNTIF($C$13:$C$100, M5))</f>
        <v>42.428571428571431</v>
      </c>
    </row>
    <row r="6" spans="1:22" x14ac:dyDescent="0.3">
      <c r="A6" s="1">
        <v>45238</v>
      </c>
      <c r="B6" s="0">
        <v>71</v>
      </c>
      <c r="C6" t="s" s="0">
        <v>11</v>
      </c>
      <c r="D6" t="s" s="0">
        <v>0</v>
      </c>
      <c r="E6" t="s" s="0">
        <v>1</v>
      </c>
      <c r="M6" t="s" s="0">
        <v>4</v>
      </c>
      <c r="N6" s="0">
        <f>(SUMIF($C$3:$C$100, M6, $B$3:$B$100)/COUNTIF($C$3:$C$100, M6))</f>
        <v>98.5</v>
      </c>
      <c r="O6" s="0">
        <f>(SUMIF($C$3:$C$100, M6, $F$3:$F$100)/COUNTIF($C$13:$C$100, M6))</f>
        <v>57.333333333333336</v>
      </c>
    </row>
    <row r="7" spans="1:22" x14ac:dyDescent="0.3">
      <c r="A7" s="1">
        <v>45238</v>
      </c>
      <c r="B7" s="0">
        <v>88</v>
      </c>
      <c r="C7" t="s" s="0">
        <v>11</v>
      </c>
      <c r="D7" t="s" s="0">
        <v>2</v>
      </c>
      <c r="E7" t="s" s="0">
        <v>1</v>
      </c>
      <c r="M7" t="s" s="0">
        <v>3</v>
      </c>
      <c r="N7" s="0">
        <f>(SUMIF($C$3:$C$100, M7, $B$3:$B$100)/COUNTIF($C$3:$C$100, M7))</f>
        <v>86.25</v>
      </c>
      <c r="O7" s="0">
        <f>(SUMIF($C$3:$C$100, M7, $F$3:$F$100)/COUNTIF($C$13:$C$100, M7))</f>
        <v>38</v>
      </c>
    </row>
    <row r="8" spans="1:22" x14ac:dyDescent="0.3">
      <c r="A8" s="1">
        <v>45238</v>
      </c>
      <c r="B8" s="0">
        <v>111</v>
      </c>
      <c r="C8" t="s" s="0">
        <v>11</v>
      </c>
      <c r="D8" t="s" s="0">
        <v>2</v>
      </c>
      <c r="E8" t="s" s="0">
        <v>1</v>
      </c>
    </row>
    <row r="9" spans="1:22" x14ac:dyDescent="0.3">
      <c r="A9" s="1">
        <v>45238</v>
      </c>
      <c r="B9" s="0">
        <v>34</v>
      </c>
      <c r="C9" t="s" s="0">
        <v>3</v>
      </c>
      <c r="D9" t="s" s="0">
        <v>9</v>
      </c>
      <c r="E9" t="s" s="0">
        <v>1</v>
      </c>
      <c r="M9" s="2" t="s">
        <v>8</v>
      </c>
    </row>
    <row r="10" spans="1:22" x14ac:dyDescent="0.3">
      <c r="A10" s="1">
        <v>45238</v>
      </c>
      <c r="B10" s="0">
        <v>120</v>
      </c>
      <c r="C10" t="s" s="0">
        <v>3</v>
      </c>
      <c r="D10" t="s" s="0">
        <v>0</v>
      </c>
      <c r="E10" t="s" s="0">
        <v>1</v>
      </c>
      <c r="H10" s="5" t="s">
        <v>20</v>
      </c>
      <c r="I10" s="5"/>
      <c r="J10" s="5"/>
      <c r="K10" s="5"/>
      <c r="M10" t="s" s="0">
        <v>0</v>
      </c>
      <c r="N10" s="0">
        <f>(SUMIF($D$3:$D$100, M10, $B$3:$B$100)/COUNTIF($D$3:$D$100, M10))</f>
        <v>96.666666666666671</v>
      </c>
      <c r="O10" s="0">
        <f>(SUMIF($D$3:$D$100, M10, $F$3:$F$100)/COUNTIF($D$13:$D$100, M10))</f>
        <v>26</v>
      </c>
    </row>
    <row r="11" spans="1:22" x14ac:dyDescent="0.3">
      <c r="A11" s="1">
        <v>45238</v>
      </c>
      <c r="B11" s="0">
        <v>75</v>
      </c>
      <c r="C11" t="s" s="0">
        <v>11</v>
      </c>
      <c r="D11" t="s" s="0">
        <v>9</v>
      </c>
      <c r="E11" t="s" s="0">
        <v>1</v>
      </c>
      <c r="H11" s="5" t="s">
        <v>21</v>
      </c>
      <c r="I11" s="5"/>
      <c r="J11" s="6" t="s">
        <v>22</v>
      </c>
      <c r="K11" s="5"/>
      <c r="M11" t="s" s="0">
        <v>9</v>
      </c>
      <c r="N11" s="0">
        <f>(SUMIF($D$3:$D$100, M11, $B$3:$B$100)/COUNTIF($D$3:$D$100, M11))</f>
        <v>77</v>
      </c>
      <c r="O11" s="0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 s="0">
        <v>2</v>
      </c>
      <c r="N12" s="0">
        <f>(SUMIF($D$3:$D$100, M12, $B$3:$B$100)/COUNTIF($D$3:$D$100, M12))</f>
        <v>97.75</v>
      </c>
      <c r="O12" s="0">
        <f>(SUMIF($D$3:$D$100, M12, $F$3:$F$100)/COUNTIF($D$13:$D$100, M12))</f>
        <v>57.333333333333336</v>
      </c>
    </row>
    <row r="13" spans="1:22" x14ac:dyDescent="0.3">
      <c r="A13" s="1">
        <v>45237</v>
      </c>
      <c r="B13" s="0">
        <v>111</v>
      </c>
      <c r="C13" t="s" s="0">
        <v>4</v>
      </c>
      <c r="D13" t="s" s="0">
        <v>2</v>
      </c>
      <c r="E13" t="s" s="0">
        <v>5</v>
      </c>
      <c r="F13" s="0">
        <v>66</v>
      </c>
      <c r="H13" s="0">
        <f t="shared" ref="H13:H23" si="0">(SUMIF($M$5:$M$7, $C13, $N$5:$N$7)+SUMIF($M$10:$M$12, $D13, $N$10:$N$12)+SUMIF($M$15:$M$17, $E13, $N$15:$N$17))/3</f>
        <v>99.833333333333329</v>
      </c>
      <c r="I13" s="0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 s="0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 s="0">
        <v>107</v>
      </c>
      <c r="C14" t="s" s="0">
        <v>11</v>
      </c>
      <c r="D14" t="s" s="0">
        <v>9</v>
      </c>
      <c r="E14" t="s" s="0">
        <v>1</v>
      </c>
      <c r="F14" s="0">
        <v>57</v>
      </c>
      <c r="H14" s="0">
        <f t="shared" si="0"/>
        <v>84.49444444444444</v>
      </c>
      <c r="I14" s="0">
        <f t="shared" si="1"/>
        <v>48.198412698412703</v>
      </c>
      <c r="J14" s="4">
        <f t="shared" si="2"/>
        <v>82.541666666666657</v>
      </c>
      <c r="K14" s="0">
        <f t="shared" si="3"/>
        <v>43.797619047619051</v>
      </c>
      <c r="M14" s="2" t="s">
        <v>25</v>
      </c>
    </row>
    <row r="15" spans="1:22" x14ac:dyDescent="0.3">
      <c r="A15" s="1">
        <v>45234</v>
      </c>
      <c r="B15" s="0">
        <v>108</v>
      </c>
      <c r="C15" t="s" s="0">
        <v>3</v>
      </c>
      <c r="D15" t="s" s="0">
        <v>19</v>
      </c>
      <c r="E15" t="s" s="0">
        <v>5</v>
      </c>
      <c r="F15" s="0">
        <v>38</v>
      </c>
      <c r="H15" s="0">
        <f t="shared" si="0"/>
        <v>63.166666666666664</v>
      </c>
      <c r="I15" s="0">
        <f t="shared" si="1"/>
        <v>30.166666666666668</v>
      </c>
      <c r="J15" s="4">
        <f t="shared" si="2"/>
        <v>43.125</v>
      </c>
      <c r="K15" s="0">
        <f t="shared" si="3"/>
        <v>19</v>
      </c>
      <c r="M15" t="s" s="0">
        <v>10</v>
      </c>
      <c r="N15" s="0">
        <f>(SUMIF($E$3:$E$100, M15, $B$3:$B$100)/COUNTIF($E$3:$E$100, M15))</f>
        <v>83.166666666666671</v>
      </c>
      <c r="O15" s="0">
        <f>(SUMIF($E$3:$E$100, M15, $F$3:$F$100)/COUNTIF($E$13:$E$100, M15))</f>
        <v>40</v>
      </c>
    </row>
    <row r="16" spans="1:22" x14ac:dyDescent="0.3">
      <c r="A16" s="1">
        <v>45234</v>
      </c>
      <c r="B16" s="0">
        <v>107</v>
      </c>
      <c r="C16" t="s" s="0">
        <v>4</v>
      </c>
      <c r="D16" t="s" s="0">
        <v>2</v>
      </c>
      <c r="E16" t="s" s="0">
        <v>5</v>
      </c>
      <c r="F16" s="0">
        <v>74</v>
      </c>
      <c r="H16" s="0">
        <f t="shared" si="0"/>
        <v>99.833333333333329</v>
      </c>
      <c r="I16" s="0">
        <f t="shared" si="1"/>
        <v>55.722222222222229</v>
      </c>
      <c r="J16" s="4">
        <f t="shared" si="2"/>
        <v>98.125</v>
      </c>
      <c r="K16" s="0">
        <f t="shared" si="3"/>
        <v>57.333333333333336</v>
      </c>
      <c r="M16" t="s" s="0">
        <v>1</v>
      </c>
      <c r="N16" s="0">
        <f>(SUMIF($E$3:$E$100, M16, $B$3:$B$100)/COUNTIF($E$3:$E$100, M16))</f>
        <v>88.4</v>
      </c>
      <c r="O16" s="0">
        <f>(SUMIF($E$3:$E$100, M16, $F$3:$F$100)/COUNTIF($E$13:$E$100, M16))</f>
        <v>57</v>
      </c>
    </row>
    <row r="17" spans="1:25" x14ac:dyDescent="0.3">
      <c r="A17" s="1">
        <v>45234</v>
      </c>
      <c r="B17" s="0">
        <v>97</v>
      </c>
      <c r="C17" t="s" s="0">
        <v>11</v>
      </c>
      <c r="D17" t="s" s="0">
        <v>9</v>
      </c>
      <c r="E17" t="s" s="0">
        <v>10</v>
      </c>
      <c r="F17" s="0">
        <v>62</v>
      </c>
      <c r="H17" s="0">
        <f t="shared" si="0"/>
        <v>82.75</v>
      </c>
      <c r="I17" s="0">
        <f t="shared" si="1"/>
        <v>42.531746031746032</v>
      </c>
      <c r="J17" s="4">
        <f t="shared" si="2"/>
        <v>82.541666666666657</v>
      </c>
      <c r="K17" s="0">
        <f t="shared" si="3"/>
        <v>43.797619047619051</v>
      </c>
      <c r="M17" t="s" s="0">
        <v>5</v>
      </c>
      <c r="N17" s="0">
        <f>(SUMIF($E$3:$E$100, M17, $B$3:$B$100)/COUNTIF($E$3:$E$100, M17))</f>
        <v>103.25</v>
      </c>
      <c r="O17" s="0">
        <f>(SUMIF($E$3:$E$100, M17, $F$3:$F$100)/COUNTIF($E$13:$E$100, M17))</f>
        <v>52.5</v>
      </c>
    </row>
    <row r="18" spans="1:25" x14ac:dyDescent="0.3">
      <c r="A18" s="1">
        <v>45234</v>
      </c>
      <c r="B18" s="0">
        <v>99</v>
      </c>
      <c r="C18" t="s" s="0">
        <v>11</v>
      </c>
      <c r="D18" t="s" s="0">
        <v>0</v>
      </c>
      <c r="E18" t="s" s="0">
        <v>10</v>
      </c>
      <c r="F18" s="0">
        <v>26</v>
      </c>
      <c r="H18" s="0">
        <f t="shared" si="0"/>
        <v>89.305555555555557</v>
      </c>
      <c r="I18" s="0">
        <f t="shared" si="1"/>
        <v>36.142857142857146</v>
      </c>
      <c r="J18" s="4">
        <f t="shared" si="2"/>
        <v>92.375</v>
      </c>
      <c r="K18" s="0">
        <f t="shared" si="3"/>
        <v>34.214285714285715</v>
      </c>
    </row>
    <row r="19" spans="1:25" x14ac:dyDescent="0.3">
      <c r="A19" s="1">
        <v>45234</v>
      </c>
      <c r="B19" s="0">
        <v>87</v>
      </c>
      <c r="C19" t="s" s="0">
        <v>4</v>
      </c>
      <c r="D19" t="s" s="0">
        <v>2</v>
      </c>
      <c r="E19" t="s" s="0">
        <v>5</v>
      </c>
      <c r="F19" s="0">
        <v>32</v>
      </c>
      <c r="H19" s="0">
        <f t="shared" si="0"/>
        <v>99.833333333333329</v>
      </c>
      <c r="I19" s="0">
        <f t="shared" si="1"/>
        <v>55.722222222222229</v>
      </c>
      <c r="J19" s="4">
        <f t="shared" si="2"/>
        <v>98.125</v>
      </c>
      <c r="K19" s="0">
        <f t="shared" si="3"/>
        <v>57.333333333333336</v>
      </c>
    </row>
    <row r="20" spans="1:25" x14ac:dyDescent="0.3">
      <c r="A20" s="1">
        <v>45234</v>
      </c>
      <c r="B20" s="0">
        <v>76</v>
      </c>
      <c r="C20" t="s" s="0">
        <v>11</v>
      </c>
      <c r="D20" t="s" s="0">
        <v>9</v>
      </c>
      <c r="E20" t="s" s="0">
        <v>10</v>
      </c>
      <c r="F20" s="0">
        <v>48</v>
      </c>
      <c r="H20" s="0">
        <f t="shared" si="0"/>
        <v>82.75</v>
      </c>
      <c r="I20" s="0">
        <f t="shared" si="1"/>
        <v>42.531746031746032</v>
      </c>
      <c r="J20" s="4">
        <f t="shared" si="2"/>
        <v>82.541666666666657</v>
      </c>
      <c r="K20" s="0">
        <f t="shared" si="3"/>
        <v>43.797619047619051</v>
      </c>
    </row>
    <row r="21" spans="1:25" x14ac:dyDescent="0.3">
      <c r="A21" s="1">
        <v>45234</v>
      </c>
      <c r="B21" s="0">
        <v>93</v>
      </c>
      <c r="C21" t="s" s="0">
        <v>11</v>
      </c>
      <c r="D21" t="s" s="0">
        <v>9</v>
      </c>
      <c r="E21" t="s" s="0">
        <v>10</v>
      </c>
      <c r="F21" s="0">
        <v>40</v>
      </c>
      <c r="H21" s="0">
        <f t="shared" si="0"/>
        <v>82.75</v>
      </c>
      <c r="I21" s="0">
        <f t="shared" si="1"/>
        <v>42.531746031746032</v>
      </c>
      <c r="J21" s="4">
        <f t="shared" si="2"/>
        <v>82.541666666666657</v>
      </c>
      <c r="K21" s="0">
        <f t="shared" si="3"/>
        <v>43.797619047619051</v>
      </c>
    </row>
    <row r="22" spans="1:25" x14ac:dyDescent="0.3">
      <c r="A22" s="1">
        <v>45234</v>
      </c>
      <c r="B22" s="0">
        <v>85</v>
      </c>
      <c r="C22" t="s" s="0">
        <v>11</v>
      </c>
      <c r="D22" t="s" s="0">
        <v>9</v>
      </c>
      <c r="E22" t="s" s="0">
        <v>10</v>
      </c>
      <c r="F22" s="0">
        <v>30</v>
      </c>
      <c r="H22" s="0">
        <f t="shared" si="0"/>
        <v>82.75</v>
      </c>
      <c r="I22" s="0">
        <f t="shared" si="1"/>
        <v>42.531746031746032</v>
      </c>
      <c r="J22" s="4">
        <f t="shared" si="2"/>
        <v>82.541666666666657</v>
      </c>
      <c r="K22" s="0">
        <f t="shared" si="3"/>
        <v>43.797619047619051</v>
      </c>
    </row>
    <row r="23" spans="1:25" x14ac:dyDescent="0.3">
      <c r="A23" s="1">
        <v>45234</v>
      </c>
      <c r="B23" s="0">
        <v>49</v>
      </c>
      <c r="C23" t="s" s="0">
        <v>11</v>
      </c>
      <c r="D23" t="s" s="0">
        <v>9</v>
      </c>
      <c r="E23" t="s" s="0">
        <v>10</v>
      </c>
      <c r="F23" s="0">
        <v>34</v>
      </c>
      <c r="H23" s="0">
        <f t="shared" si="0"/>
        <v>82.75</v>
      </c>
      <c r="I23" s="0">
        <f t="shared" si="1"/>
        <v>42.531746031746032</v>
      </c>
      <c r="J23" s="4">
        <f t="shared" si="2"/>
        <v>82.541666666666657</v>
      </c>
      <c r="K23" s="0">
        <f t="shared" si="3"/>
        <v>43.797619047619051</v>
      </c>
    </row>
    <row r="27" spans="1:25" x14ac:dyDescent="0.3">
      <c r="T27" s="5" t="s">
        <v>26</v>
      </c>
      <c r="U27" s="5"/>
      <c r="V27" s="5"/>
      <c r="W27" s="5"/>
      <c r="X27" s="2" t="s">
        <v>23</v>
      </c>
      <c r="Y27" s="2" t="s">
        <v>17</v>
      </c>
    </row>
    <row r="28" spans="1:25" x14ac:dyDescent="0.3">
      <c r="T28" s="0">
        <v>1</v>
      </c>
      <c r="U28" t="s" s="0">
        <v>3</v>
      </c>
      <c r="V28" t="s" s="0">
        <v>0</v>
      </c>
      <c r="W28" t="s" s="0">
        <v>1</v>
      </c>
      <c r="X28" s="0">
        <f>(N7+N10+N16)/3</f>
        <v>90.438888888888911</v>
      </c>
      <c r="Y28" s="0">
        <f>(O7+O10+O16)/3</f>
        <v>40.333333333333336</v>
      </c>
    </row>
    <row r="29" spans="1:25" x14ac:dyDescent="0.3">
      <c r="T29" s="0">
        <v>2</v>
      </c>
      <c r="U29" t="s" s="0">
        <v>11</v>
      </c>
      <c r="V29" t="s" s="0">
        <v>9</v>
      </c>
      <c r="W29" t="s" s="0">
        <v>1</v>
      </c>
      <c r="X29" s="0">
        <f>(N5+N11+N16)/3</f>
        <v>84.49444444444444</v>
      </c>
      <c r="Y29" s="0">
        <f>(O5+O11+O16)/3</f>
        <v>48.198412698412703</v>
      </c>
    </row>
    <row r="30" spans="1:25" x14ac:dyDescent="0.3">
      <c r="T30" s="0">
        <v>3</v>
      </c>
      <c r="U30" t="s" s="0">
        <v>4</v>
      </c>
      <c r="V30" t="s" s="0">
        <v>9</v>
      </c>
      <c r="W30" t="s" s="0">
        <v>1</v>
      </c>
      <c r="X30" s="0">
        <f>(N6+N11+N16)/3</f>
        <v>87.966666666666654</v>
      </c>
      <c r="Y30" s="0">
        <f>(O6+O11+O16)/3</f>
        <v>53.166666666666664</v>
      </c>
    </row>
    <row r="32" spans="1:25" x14ac:dyDescent="0.3">
      <c r="T32" s="5" t="s">
        <v>27</v>
      </c>
      <c r="U32" s="5"/>
      <c r="V32" s="5"/>
      <c r="W32" s="5"/>
    </row>
    <row r="33" spans="20:25" x14ac:dyDescent="0.3">
      <c r="T33" s="0">
        <v>1</v>
      </c>
      <c r="U33" t="s" s="0">
        <v>3</v>
      </c>
      <c r="V33" t="s" s="0">
        <v>0</v>
      </c>
      <c r="W33" t="s" s="0">
        <v>1</v>
      </c>
      <c r="X33" s="0">
        <f>(N7+N10+N16)/3</f>
        <v>90.438888888888911</v>
      </c>
      <c r="Y33" s="0">
        <f>(O7+O10+O16)/3</f>
        <v>40.333333333333336</v>
      </c>
    </row>
    <row r="34" spans="20:25" x14ac:dyDescent="0.3">
      <c r="T34" s="0">
        <v>2</v>
      </c>
      <c r="U34" t="s" s="0">
        <v>11</v>
      </c>
      <c r="V34" t="s" s="0">
        <v>9</v>
      </c>
      <c r="W34" t="s" s="0">
        <v>10</v>
      </c>
      <c r="X34" s="0">
        <f>(N5+N11+N15)/3</f>
        <v>82.75</v>
      </c>
      <c r="Y34" s="0">
        <f>(O5+O11+O15)/3</f>
        <v>42.531746031746032</v>
      </c>
    </row>
    <row r="35" spans="20:25" x14ac:dyDescent="0.3">
      <c r="T35" s="0">
        <v>3</v>
      </c>
      <c r="U35" t="s" s="0">
        <v>4</v>
      </c>
      <c r="V35" t="s" s="0">
        <v>2</v>
      </c>
      <c r="W35" t="s" s="0">
        <v>5</v>
      </c>
      <c r="X35" s="0">
        <f>(N6+N12+N17)/3</f>
        <v>99.833333333333329</v>
      </c>
      <c r="Y35" s="0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Q9" sqref="Q9"/>
    </sheetView>
  </sheetViews>
  <sheetFormatPr defaultRowHeight="14.4" x14ac:dyDescent="0.3"/>
  <sheetData>
    <row r="1" spans="1:13" x14ac:dyDescent="0.3">
      <c r="A1" t="s" s="0">
        <v>33</v>
      </c>
      <c r="B1" t="s" s="0">
        <v>34</v>
      </c>
      <c r="C1" t="s" s="0">
        <v>35</v>
      </c>
      <c r="D1" t="s" s="0">
        <v>36</v>
      </c>
      <c r="E1" t="s" s="0">
        <v>40</v>
      </c>
      <c r="F1" t="s" s="0">
        <v>37</v>
      </c>
      <c r="G1" t="s" s="0">
        <v>38</v>
      </c>
      <c r="H1" t="s" s="0">
        <v>39</v>
      </c>
    </row>
    <row r="2" spans="1:13" x14ac:dyDescent="0.3">
      <c r="A2" t="n" s="0">
        <v>70.64285714285714</v>
      </c>
      <c r="B2" t="n" s="0">
        <v>35.333333333333336</v>
      </c>
      <c r="C2" t="n" s="0">
        <v>22.666666666666668</v>
      </c>
      <c r="D2" t="n" s="0">
        <v>0.0</v>
      </c>
      <c r="E2" t="n" s="0">
        <v>70.56109725687725</v>
      </c>
      <c r="F2" t="n" s="0">
        <v>34.60317460335194</v>
      </c>
      <c r="G2" t="n" s="0">
        <v>22.757936507914348</v>
      </c>
      <c r="H2" t="n" s="0">
        <v>0.0</v>
      </c>
      <c r="M2" t="s" s="0">
        <v>41</v>
      </c>
    </row>
    <row r="3" spans="1:13" x14ac:dyDescent="0.3">
      <c r="A3" t="n" s="0">
        <v>82.16666666666667</v>
      </c>
      <c r="B3" t="n" s="0">
        <v>46.6</v>
      </c>
      <c r="C3" t="n" s="0">
        <v>34.2</v>
      </c>
      <c r="D3" t="n" s="0">
        <v>0.0</v>
      </c>
      <c r="E3" t="n" s="0">
        <v>81.76704545463811</v>
      </c>
      <c r="F3" t="n" s="0">
        <v>46.8911564625177</v>
      </c>
      <c r="G3" t="n" s="0">
        <v>33.44897959201044</v>
      </c>
      <c r="H3" t="n" s="0">
        <v>0.0</v>
      </c>
      <c r="M3" t="s" s="0">
        <v>42</v>
      </c>
    </row>
    <row r="4" spans="1:13" x14ac:dyDescent="0.3">
      <c r="A4" t="n" s="0">
        <v>69.6</v>
      </c>
      <c r="B4" t="n" s="0">
        <v>26.5</v>
      </c>
      <c r="C4" t="n" s="0">
        <v>29.0</v>
      </c>
      <c r="D4" t="n" s="0">
        <v>0.0</v>
      </c>
      <c r="E4" t="n" s="0">
        <v>68.96774193562257</v>
      </c>
      <c r="F4" t="n" s="0">
        <v>26.5</v>
      </c>
      <c r="G4" t="n" s="0">
        <v>29.0</v>
      </c>
      <c r="H4" t="n" s="0">
        <v>0.0</v>
      </c>
      <c r="M4" t="s" s="0">
        <v>43</v>
      </c>
    </row>
    <row r="5" spans="1:13" x14ac:dyDescent="0.3">
      <c r="A5" t="n" s="0">
        <v>61.0</v>
      </c>
      <c r="B5" t="n" s="0">
        <v>38.3</v>
      </c>
      <c r="C5" t="n" s="0">
        <v>22.4</v>
      </c>
      <c r="D5" t="n" s="0">
        <v>0.0</v>
      </c>
      <c r="E5" t="n" s="0">
        <v>60.57954545464293</v>
      </c>
      <c r="F5" t="n" s="0">
        <v>37.83219178093086</v>
      </c>
      <c r="G5" t="n" s="0">
        <v>22.571917808179144</v>
      </c>
      <c r="H5" t="n" s="0">
        <v>0.0</v>
      </c>
      <c r="M5" t="s" s="0">
        <v>44</v>
      </c>
    </row>
    <row r="6" spans="1:13" x14ac:dyDescent="0.3">
      <c r="A6" t="n" s="0">
        <v>92.75</v>
      </c>
      <c r="B6" t="n" s="0">
        <v>47.333333333333336</v>
      </c>
      <c r="C6" t="n" s="0">
        <v>41.0</v>
      </c>
      <c r="D6" t="n" s="0">
        <v>0.0</v>
      </c>
      <c r="E6" t="n" s="0">
        <v>93.22368421041327</v>
      </c>
      <c r="F6" t="n" s="0">
        <v>48.024691357850564</v>
      </c>
      <c r="G6" t="n" s="0">
        <v>41.148148148110835</v>
      </c>
      <c r="H6" t="n" s="0">
        <v>0.0</v>
      </c>
      <c r="M6" t="s" s="0">
        <v>45</v>
      </c>
    </row>
    <row r="7" spans="1:13" x14ac:dyDescent="0.3">
      <c r="A7" t="n" s="0">
        <v>71.2</v>
      </c>
      <c r="B7" t="n" s="0">
        <v>26.333333333333332</v>
      </c>
      <c r="C7" t="n" s="0">
        <v>28.666666666666668</v>
      </c>
      <c r="D7" t="n" s="0">
        <v>0.0</v>
      </c>
      <c r="E7" t="n" s="0">
        <v>71.03289473687948</v>
      </c>
      <c r="F7" t="n" s="0">
        <v>26.35869565216829</v>
      </c>
      <c r="G7" t="n" s="0">
        <v>28.71739130433658</v>
      </c>
      <c r="H7" t="n" s="0">
        <v>0.0</v>
      </c>
      <c r="M7" t="s" s="0">
        <v>46</v>
      </c>
    </row>
    <row r="8" spans="1:13" x14ac:dyDescent="0.3">
      <c r="A8" t="n" s="0">
        <v>61.0</v>
      </c>
      <c r="B8" t="n" s="0">
        <v>38.166666666666664</v>
      </c>
      <c r="C8" t="n" s="0">
        <v>20.166666666666668</v>
      </c>
      <c r="D8" t="n" s="0">
        <v>0.0</v>
      </c>
      <c r="E8" t="n" s="0">
        <v>61.0</v>
      </c>
      <c r="F8" t="n" s="0">
        <v>38.16666666666667</v>
      </c>
      <c r="G8" t="n" s="0">
        <v>20.166666666666664</v>
      </c>
      <c r="H8" t="n" s="0">
        <v>0.0</v>
      </c>
      <c r="M8" t="s" s="0">
        <v>47</v>
      </c>
    </row>
    <row r="9" spans="1:13" x14ac:dyDescent="0.3">
      <c r="A9" t="n" s="0">
        <v>88.33333333333333</v>
      </c>
      <c r="B9" t="n" s="0">
        <v>47.333333333333336</v>
      </c>
      <c r="C9" t="n" s="0">
        <v>41.0</v>
      </c>
      <c r="D9" t="n" s="0">
        <v>0.0</v>
      </c>
      <c r="E9" t="n" s="0">
        <v>89.1728395059614</v>
      </c>
      <c r="F9" t="n" s="0">
        <v>48.024691357850564</v>
      </c>
      <c r="G9" t="n" s="0">
        <v>41.148148148110835</v>
      </c>
      <c r="H9" t="n" s="0">
        <v>0.0</v>
      </c>
      <c r="M9" t="s" s="0">
        <v>48</v>
      </c>
    </row>
    <row r="10" spans="1:13" x14ac:dyDescent="0.3">
      <c r="A10" t="n" s="0">
        <v>74.9375</v>
      </c>
      <c r="B10" t="n" s="0">
        <v>33.285714285714285</v>
      </c>
      <c r="C10" t="n" s="0">
        <v>27.0</v>
      </c>
      <c r="D10" t="n" s="0">
        <v>0.0</v>
      </c>
      <c r="E10" t="n" s="0">
        <v>74.01414141434437</v>
      </c>
      <c r="F10" t="n" s="0">
        <v>32.973684210591465</v>
      </c>
      <c r="G10" t="n" s="0">
        <v>26.69736842111582</v>
      </c>
      <c r="H10" t="n" s="0">
        <v>0.0</v>
      </c>
      <c r="M10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Data</vt:lpstr>
      <vt:lpstr>Per Member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2023-11-08T22:19:46Z</dcterms:created>
  <dc:creator>Matthew Hall</dc:creator>
  <cp:lastModifiedBy>Matthew Hall</cp:lastModifiedBy>
  <dcterms:modified xsi:type="dcterms:W3CDTF">2023-11-12T02:07:39Z</dcterms:modified>
</cp:coreProperties>
</file>