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055" windowHeight="7695" activeTab="6"/>
  </bookViews>
  <sheets>
    <sheet name="summary" sheetId="7" r:id="rId1"/>
    <sheet name="Sagar" sheetId="12" r:id="rId2"/>
    <sheet name="Koka" sheetId="13" r:id="rId3"/>
    <sheet name="Sir" sheetId="14" r:id="rId4"/>
    <sheet name="Mahantesh" sheetId="15" r:id="rId5"/>
    <sheet name="Prithvi" sheetId="16" r:id="rId6"/>
    <sheet name="Chaitanya" sheetId="17" r:id="rId7"/>
    <sheet name="Sheet1" sheetId="18" r:id="rId8"/>
  </sheets>
  <calcPr calcId="124519"/>
</workbook>
</file>

<file path=xl/calcChain.xml><?xml version="1.0" encoding="utf-8"?>
<calcChain xmlns="http://schemas.openxmlformats.org/spreadsheetml/2006/main">
  <c r="G15" i="16"/>
  <c r="F15"/>
  <c r="H15"/>
  <c r="E15"/>
  <c r="H14" i="17"/>
  <c r="G14"/>
  <c r="F14"/>
  <c r="E14"/>
  <c r="H28" i="15"/>
  <c r="G28"/>
  <c r="F28"/>
  <c r="E28"/>
  <c r="C7" i="7"/>
  <c r="H7" s="1"/>
  <c r="F26" i="15"/>
  <c r="C26"/>
  <c r="G13" i="16"/>
  <c r="F13"/>
  <c r="H13"/>
  <c r="E13"/>
  <c r="L11"/>
  <c r="L12"/>
  <c r="G12" i="17"/>
  <c r="H12"/>
  <c r="F12"/>
  <c r="E12"/>
  <c r="E7"/>
  <c r="C7"/>
  <c r="K10" i="18"/>
  <c r="F10" i="7"/>
  <c r="H10" i="16"/>
  <c r="E10"/>
  <c r="H6" i="17"/>
  <c r="F6"/>
  <c r="E6"/>
  <c r="C17" i="15"/>
  <c r="E9" i="16"/>
  <c r="C9"/>
  <c r="D10" i="7"/>
  <c r="H10" i="15"/>
  <c r="E10" i="7"/>
  <c r="G10" i="15"/>
  <c r="F10"/>
  <c r="E10"/>
  <c r="G6" i="12"/>
  <c r="F6"/>
  <c r="E6"/>
  <c r="D6"/>
  <c r="D5"/>
  <c r="C4"/>
  <c r="H3"/>
  <c r="H6" s="1"/>
  <c r="D6" i="15"/>
  <c r="D10" s="1"/>
  <c r="D2"/>
  <c r="D2" i="16"/>
  <c r="H6" i="7"/>
  <c r="G10"/>
  <c r="H4"/>
  <c r="H5" l="1"/>
  <c r="H8"/>
  <c r="L8" s="1"/>
  <c r="L7"/>
  <c r="H9"/>
  <c r="L9" s="1"/>
  <c r="L4"/>
  <c r="C10"/>
  <c r="B10"/>
  <c r="L6" s="1"/>
  <c r="L5" l="1"/>
</calcChain>
</file>

<file path=xl/sharedStrings.xml><?xml version="1.0" encoding="utf-8"?>
<sst xmlns="http://schemas.openxmlformats.org/spreadsheetml/2006/main" count="129" uniqueCount="48">
  <si>
    <t>Sir</t>
  </si>
  <si>
    <t>Sagar</t>
  </si>
  <si>
    <t>Koka</t>
  </si>
  <si>
    <t>Mahantesh</t>
  </si>
  <si>
    <t>TO</t>
  </si>
  <si>
    <t>MoneyToCome</t>
  </si>
  <si>
    <t>Prithvi</t>
  </si>
  <si>
    <t>Chaitanya</t>
  </si>
  <si>
    <t xml:space="preserve"> Summary</t>
  </si>
  <si>
    <t>MonayToGive</t>
  </si>
  <si>
    <t>Taxi</t>
  </si>
  <si>
    <t>Rice/Water</t>
  </si>
  <si>
    <t>Rice</t>
  </si>
  <si>
    <t>Total</t>
  </si>
  <si>
    <t>Beer</t>
  </si>
  <si>
    <t>Coffee</t>
  </si>
  <si>
    <t>Pizza</t>
  </si>
  <si>
    <t>Foodpanda</t>
  </si>
  <si>
    <t>13/12/2017</t>
  </si>
  <si>
    <t>FoodPanda</t>
  </si>
  <si>
    <t>15/12/2017</t>
  </si>
  <si>
    <t>Curd/Rice/Oil</t>
  </si>
  <si>
    <t>14/13/2017</t>
  </si>
  <si>
    <t>VillaMarket</t>
  </si>
  <si>
    <t>16/12/2017</t>
  </si>
  <si>
    <t>Veg/Rice</t>
  </si>
  <si>
    <t>sun</t>
  </si>
  <si>
    <t>rice/curd</t>
  </si>
  <si>
    <t>taxi</t>
  </si>
  <si>
    <t>rice</t>
  </si>
  <si>
    <t>mon</t>
  </si>
  <si>
    <t>villamarket</t>
  </si>
  <si>
    <t>Water</t>
  </si>
  <si>
    <t>tue</t>
  </si>
  <si>
    <t>onions</t>
  </si>
  <si>
    <t>17/12/2017</t>
  </si>
  <si>
    <t>Masala</t>
  </si>
  <si>
    <t>18/12/2017</t>
  </si>
  <si>
    <t>19/12/2017</t>
  </si>
  <si>
    <t>22/12/2017</t>
  </si>
  <si>
    <t>23/12/2017</t>
  </si>
  <si>
    <t>24/12/2017</t>
  </si>
  <si>
    <t>Rice/Taxi</t>
  </si>
  <si>
    <t>Curd</t>
  </si>
  <si>
    <t>Rice/Curd</t>
  </si>
  <si>
    <t>Onions</t>
  </si>
  <si>
    <t>MovieTickets</t>
  </si>
  <si>
    <t>Samosa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</si>
</sst>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0" borderId="0" xfId="0" applyNumberFormat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Fill="1" applyBorder="1"/>
    <xf numFmtId="0" fontId="0" fillId="0" borderId="0" xfId="0" applyFill="1"/>
    <xf numFmtId="14" fontId="0" fillId="6" borderId="0" xfId="0" applyNumberFormat="1" applyFill="1"/>
    <xf numFmtId="0" fontId="0" fillId="6" borderId="0" xfId="0" applyFill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10"/>
  <sheetViews>
    <sheetView workbookViewId="0">
      <selection activeCell="F16" sqref="F16"/>
    </sheetView>
  </sheetViews>
  <sheetFormatPr defaultRowHeight="15"/>
  <cols>
    <col min="1" max="1" width="14.5703125" bestFit="1" customWidth="1"/>
    <col min="3" max="3" width="10.85546875" bestFit="1" customWidth="1"/>
    <col min="6" max="6" width="13.42578125" bestFit="1" customWidth="1"/>
    <col min="7" max="7" width="9.7109375" bestFit="1" customWidth="1"/>
    <col min="8" max="8" width="13.28515625" bestFit="1" customWidth="1"/>
    <col min="9" max="9" width="10.85546875" bestFit="1" customWidth="1"/>
    <col min="11" max="11" width="10.85546875" bestFit="1" customWidth="1"/>
  </cols>
  <sheetData>
    <row r="2" spans="1:16">
      <c r="A2" s="12" t="s">
        <v>8</v>
      </c>
      <c r="B2" s="13"/>
      <c r="C2" s="13"/>
      <c r="D2" s="13"/>
      <c r="E2" s="13"/>
      <c r="F2" s="13"/>
      <c r="G2" s="13"/>
    </row>
    <row r="3" spans="1:16">
      <c r="A3" s="1" t="s">
        <v>4</v>
      </c>
      <c r="B3" s="1" t="s">
        <v>2</v>
      </c>
      <c r="C3" s="1" t="s">
        <v>3</v>
      </c>
      <c r="D3" s="1" t="s">
        <v>1</v>
      </c>
      <c r="E3" s="1" t="s">
        <v>0</v>
      </c>
      <c r="F3" s="4" t="s">
        <v>6</v>
      </c>
      <c r="G3" s="4" t="s">
        <v>7</v>
      </c>
      <c r="H3" s="5" t="s">
        <v>9</v>
      </c>
    </row>
    <row r="4" spans="1:16">
      <c r="A4" s="1" t="s">
        <v>2</v>
      </c>
      <c r="B4" s="1">
        <v>0</v>
      </c>
      <c r="C4" s="1">
        <v>191</v>
      </c>
      <c r="D4" s="1">
        <v>0</v>
      </c>
      <c r="E4" s="1">
        <v>0</v>
      </c>
      <c r="F4" s="1">
        <v>0</v>
      </c>
      <c r="G4" s="1">
        <v>0</v>
      </c>
      <c r="H4" s="5">
        <f>SUM(B4:G4)</f>
        <v>191</v>
      </c>
      <c r="K4" s="6" t="s">
        <v>1</v>
      </c>
      <c r="L4" s="7">
        <f>D10-H6</f>
        <v>0</v>
      </c>
      <c r="O4" s="8"/>
      <c r="P4" s="8"/>
    </row>
    <row r="5" spans="1:16">
      <c r="A5" s="1" t="s">
        <v>3</v>
      </c>
      <c r="B5" s="1">
        <v>0</v>
      </c>
      <c r="C5" s="1">
        <v>0</v>
      </c>
      <c r="D5" s="1">
        <v>0</v>
      </c>
      <c r="E5" s="1">
        <v>50</v>
      </c>
      <c r="F5" s="1">
        <v>404</v>
      </c>
      <c r="G5" s="1">
        <v>910</v>
      </c>
      <c r="H5" s="5">
        <f t="shared" ref="H5:H9" si="0">SUM(B5:G5)</f>
        <v>1364</v>
      </c>
      <c r="K5" s="6" t="s">
        <v>3</v>
      </c>
      <c r="L5" s="7">
        <f>C10-H5</f>
        <v>1973</v>
      </c>
      <c r="O5" s="8"/>
      <c r="P5" s="8"/>
    </row>
    <row r="6" spans="1:16">
      <c r="A6" s="1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5">
        <f t="shared" si="0"/>
        <v>0</v>
      </c>
      <c r="K6" s="6" t="s">
        <v>2</v>
      </c>
      <c r="L6" s="7">
        <f>B10-H4</f>
        <v>-191</v>
      </c>
      <c r="O6" s="8"/>
      <c r="P6" s="8"/>
    </row>
    <row r="7" spans="1:16">
      <c r="A7" s="1" t="s">
        <v>0</v>
      </c>
      <c r="B7" s="1">
        <v>0</v>
      </c>
      <c r="C7" s="1">
        <f>245+483</f>
        <v>728</v>
      </c>
      <c r="D7" s="1">
        <v>0</v>
      </c>
      <c r="E7" s="1">
        <v>0</v>
      </c>
      <c r="F7" s="1">
        <v>0</v>
      </c>
      <c r="G7" s="1">
        <v>820</v>
      </c>
      <c r="H7" s="5">
        <f t="shared" si="0"/>
        <v>1548</v>
      </c>
      <c r="K7" s="6" t="s">
        <v>0</v>
      </c>
      <c r="L7" s="7">
        <f>E10-H7</f>
        <v>-1498</v>
      </c>
      <c r="O7" s="8"/>
      <c r="P7" s="8"/>
    </row>
    <row r="8" spans="1:16">
      <c r="A8" s="4" t="s">
        <v>6</v>
      </c>
      <c r="B8" s="1">
        <v>0</v>
      </c>
      <c r="C8" s="1">
        <v>1209</v>
      </c>
      <c r="D8" s="1">
        <v>0</v>
      </c>
      <c r="E8" s="1">
        <v>0</v>
      </c>
      <c r="F8" s="1">
        <v>0</v>
      </c>
      <c r="G8" s="1">
        <v>810</v>
      </c>
      <c r="H8" s="5">
        <f t="shared" si="0"/>
        <v>2019</v>
      </c>
      <c r="K8" s="6" t="s">
        <v>6</v>
      </c>
      <c r="L8" s="7">
        <f>F10-H8</f>
        <v>-1256</v>
      </c>
      <c r="O8" s="8"/>
      <c r="P8" s="8"/>
    </row>
    <row r="9" spans="1:16">
      <c r="A9" s="4" t="s">
        <v>7</v>
      </c>
      <c r="B9" s="1">
        <v>0</v>
      </c>
      <c r="C9" s="1">
        <v>1209</v>
      </c>
      <c r="D9" s="1">
        <v>0</v>
      </c>
      <c r="E9" s="1">
        <v>0</v>
      </c>
      <c r="F9" s="1">
        <v>359</v>
      </c>
      <c r="G9" s="1">
        <v>0</v>
      </c>
      <c r="H9" s="5">
        <f t="shared" si="0"/>
        <v>1568</v>
      </c>
      <c r="K9" s="6" t="s">
        <v>7</v>
      </c>
      <c r="L9" s="7">
        <f>G10-H9</f>
        <v>972</v>
      </c>
      <c r="O9" s="8"/>
      <c r="P9" s="8"/>
    </row>
    <row r="10" spans="1:16">
      <c r="A10" s="2" t="s">
        <v>5</v>
      </c>
      <c r="B10" s="2">
        <f>SUM(B4:B9)</f>
        <v>0</v>
      </c>
      <c r="C10" s="2">
        <f t="shared" ref="C10:G10" si="1">SUM(C4:C9)</f>
        <v>3337</v>
      </c>
      <c r="D10" s="2">
        <f t="shared" si="1"/>
        <v>0</v>
      </c>
      <c r="E10" s="2">
        <f t="shared" si="1"/>
        <v>50</v>
      </c>
      <c r="F10" s="2">
        <f t="shared" si="1"/>
        <v>763</v>
      </c>
      <c r="G10" s="2">
        <f t="shared" si="1"/>
        <v>2540</v>
      </c>
      <c r="H10" s="1"/>
    </row>
  </sheetData>
  <mergeCells count="1">
    <mergeCell ref="A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A11" sqref="A11"/>
    </sheetView>
  </sheetViews>
  <sheetFormatPr defaultRowHeight="15"/>
  <cols>
    <col min="1" max="1" width="10.7109375" bestFit="1" customWidth="1"/>
    <col min="2" max="2" width="11" bestFit="1" customWidth="1"/>
    <col min="5" max="5" width="10.85546875" bestFit="1" customWidth="1"/>
  </cols>
  <sheetData>
    <row r="1" spans="1:8">
      <c r="A1" s="3"/>
      <c r="D1" t="s">
        <v>0</v>
      </c>
      <c r="E1" t="s">
        <v>3</v>
      </c>
      <c r="F1" t="s">
        <v>6</v>
      </c>
      <c r="G1" t="s">
        <v>2</v>
      </c>
      <c r="H1" t="s">
        <v>7</v>
      </c>
    </row>
    <row r="2" spans="1:8">
      <c r="A2" s="10">
        <v>43074</v>
      </c>
      <c r="B2" s="11" t="s">
        <v>10</v>
      </c>
      <c r="C2" s="11">
        <v>190</v>
      </c>
      <c r="D2" s="11">
        <v>0</v>
      </c>
      <c r="E2" s="11">
        <v>0</v>
      </c>
      <c r="F2" s="11">
        <v>47</v>
      </c>
      <c r="G2" s="11">
        <v>47</v>
      </c>
      <c r="H2" s="11">
        <v>47</v>
      </c>
    </row>
    <row r="3" spans="1:8">
      <c r="A3" s="10">
        <v>43076</v>
      </c>
      <c r="B3" s="11" t="s">
        <v>16</v>
      </c>
      <c r="C3" s="11">
        <v>519</v>
      </c>
      <c r="D3" s="11">
        <v>0</v>
      </c>
      <c r="E3" s="11">
        <v>0</v>
      </c>
      <c r="F3" s="11">
        <v>149</v>
      </c>
      <c r="G3" s="11">
        <v>0</v>
      </c>
      <c r="H3" s="11">
        <f>149+35</f>
        <v>184</v>
      </c>
    </row>
    <row r="4" spans="1:8">
      <c r="A4" s="11"/>
      <c r="B4" s="11" t="s">
        <v>10</v>
      </c>
      <c r="C4" s="11">
        <f>43+37</f>
        <v>80</v>
      </c>
      <c r="D4" s="11">
        <v>0</v>
      </c>
      <c r="E4" s="11">
        <v>0</v>
      </c>
      <c r="F4" s="11">
        <v>26</v>
      </c>
      <c r="G4" s="11">
        <v>0</v>
      </c>
      <c r="H4" s="11">
        <v>26</v>
      </c>
    </row>
    <row r="5" spans="1:8">
      <c r="A5" s="11"/>
      <c r="B5" s="11" t="s">
        <v>17</v>
      </c>
      <c r="C5" s="11">
        <v>1415</v>
      </c>
      <c r="D5" s="11">
        <f>C5/5</f>
        <v>283</v>
      </c>
      <c r="E5" s="11">
        <v>283</v>
      </c>
      <c r="F5" s="11">
        <v>283</v>
      </c>
      <c r="G5" s="11">
        <v>0</v>
      </c>
      <c r="H5" s="11">
        <v>283</v>
      </c>
    </row>
    <row r="6" spans="1:8">
      <c r="A6" s="10"/>
      <c r="B6" s="11"/>
      <c r="C6" s="11"/>
      <c r="D6" s="11">
        <f>SUM(D2:D5)</f>
        <v>283</v>
      </c>
      <c r="E6" s="11">
        <f>SUM(E2:E5)</f>
        <v>283</v>
      </c>
      <c r="F6" s="11">
        <f>SUM(F2:F5)</f>
        <v>505</v>
      </c>
      <c r="G6" s="11">
        <f>SUM(G2:G5)</f>
        <v>47</v>
      </c>
      <c r="H6" s="11">
        <f>SUM(H2:H5)</f>
        <v>540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E10" sqref="E10"/>
    </sheetView>
  </sheetViews>
  <sheetFormatPr defaultRowHeight="15"/>
  <cols>
    <col min="1" max="1" width="10.7109375" bestFit="1" customWidth="1"/>
    <col min="2" max="2" width="13.28515625" customWidth="1"/>
    <col min="3" max="3" width="10.85546875" bestFit="1" customWidth="1"/>
    <col min="6" max="6" width="10.85546875" bestFit="1" customWidth="1"/>
    <col min="12" max="12" width="10.85546875" bestFit="1" customWidth="1"/>
  </cols>
  <sheetData>
    <row r="1" spans="1:9">
      <c r="A1" s="3"/>
      <c r="E1" t="s">
        <v>1</v>
      </c>
      <c r="F1" t="s">
        <v>3</v>
      </c>
      <c r="G1" t="s">
        <v>0</v>
      </c>
      <c r="H1" t="s">
        <v>6</v>
      </c>
      <c r="I1" t="s">
        <v>7</v>
      </c>
    </row>
    <row r="2" spans="1:9">
      <c r="A2" s="3"/>
    </row>
    <row r="3" spans="1:9">
      <c r="A3" s="3"/>
    </row>
    <row r="4" spans="1:9">
      <c r="A4" s="3"/>
    </row>
    <row r="6" spans="1:9">
      <c r="A6" s="3"/>
      <c r="B6" s="9"/>
      <c r="C6" s="9"/>
      <c r="D6" s="9"/>
      <c r="E6" s="9"/>
      <c r="F6" s="9"/>
      <c r="G6" s="9"/>
      <c r="H6" s="9"/>
      <c r="I6" s="9"/>
    </row>
    <row r="7" spans="1:9">
      <c r="A7" s="3"/>
    </row>
    <row r="8" spans="1:9">
      <c r="A8" s="3"/>
    </row>
    <row r="14" spans="1:9">
      <c r="A14" s="3"/>
    </row>
    <row r="18" spans="1:1">
      <c r="A1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C12" sqref="C12"/>
    </sheetView>
  </sheetViews>
  <sheetFormatPr defaultRowHeight="15"/>
  <cols>
    <col min="1" max="1" width="10.7109375" bestFit="1" customWidth="1"/>
    <col min="6" max="6" width="10.85546875" bestFit="1" customWidth="1"/>
  </cols>
  <sheetData>
    <row r="1" spans="1:8">
      <c r="A1" s="3"/>
      <c r="D1" t="s">
        <v>1</v>
      </c>
      <c r="E1" t="s">
        <v>3</v>
      </c>
      <c r="F1" t="s">
        <v>6</v>
      </c>
      <c r="G1" t="s">
        <v>2</v>
      </c>
      <c r="H1" t="s">
        <v>7</v>
      </c>
    </row>
    <row r="2" spans="1:8">
      <c r="A2" s="10">
        <v>43076</v>
      </c>
      <c r="B2" s="11" t="s">
        <v>12</v>
      </c>
      <c r="C2" s="11">
        <v>105</v>
      </c>
      <c r="D2" s="11">
        <v>26</v>
      </c>
      <c r="E2" s="11">
        <v>26</v>
      </c>
      <c r="F2" s="11">
        <v>26</v>
      </c>
      <c r="G2" s="11">
        <v>0</v>
      </c>
      <c r="H2" s="11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pane ySplit="1" topLeftCell="A6" activePane="bottomLeft" state="frozen"/>
      <selection pane="bottomLeft" activeCell="A22" sqref="A22"/>
    </sheetView>
  </sheetViews>
  <sheetFormatPr defaultRowHeight="15"/>
  <cols>
    <col min="1" max="1" width="10.7109375" bestFit="1" customWidth="1"/>
    <col min="2" max="2" width="14.42578125" bestFit="1" customWidth="1"/>
    <col min="3" max="3" width="12.42578125" bestFit="1" customWidth="1"/>
    <col min="8" max="8" width="10.85546875" bestFit="1" customWidth="1"/>
  </cols>
  <sheetData>
    <row r="1" spans="1:8">
      <c r="A1" s="3"/>
      <c r="D1" t="s">
        <v>1</v>
      </c>
      <c r="E1" t="s">
        <v>6</v>
      </c>
      <c r="F1" t="s">
        <v>0</v>
      </c>
      <c r="G1" t="s">
        <v>2</v>
      </c>
      <c r="H1" t="s">
        <v>7</v>
      </c>
    </row>
    <row r="2" spans="1:8">
      <c r="A2" s="10">
        <v>43074</v>
      </c>
      <c r="B2" s="11" t="s">
        <v>10</v>
      </c>
      <c r="C2" s="11">
        <v>80</v>
      </c>
      <c r="D2" s="11">
        <f>C2/5</f>
        <v>16</v>
      </c>
      <c r="E2" s="11">
        <v>16</v>
      </c>
      <c r="F2" s="11">
        <v>0</v>
      </c>
      <c r="G2" s="11">
        <v>16</v>
      </c>
      <c r="H2" s="11">
        <v>16</v>
      </c>
    </row>
    <row r="3" spans="1:8">
      <c r="A3" s="11"/>
      <c r="B3" s="11" t="s">
        <v>14</v>
      </c>
      <c r="C3" s="11">
        <v>50</v>
      </c>
      <c r="D3" s="11">
        <v>50</v>
      </c>
      <c r="E3" s="11">
        <v>0</v>
      </c>
      <c r="F3" s="11">
        <v>0</v>
      </c>
      <c r="G3" s="11">
        <v>0</v>
      </c>
      <c r="H3" s="11">
        <v>0</v>
      </c>
    </row>
    <row r="4" spans="1:8">
      <c r="A4" s="10">
        <v>43075</v>
      </c>
      <c r="B4" s="11" t="s">
        <v>10</v>
      </c>
      <c r="C4" s="11">
        <v>80</v>
      </c>
      <c r="D4" s="11">
        <v>26</v>
      </c>
      <c r="E4" s="11">
        <v>0</v>
      </c>
      <c r="F4" s="11">
        <v>0</v>
      </c>
      <c r="G4" s="11">
        <v>26</v>
      </c>
      <c r="H4" s="11">
        <v>0</v>
      </c>
    </row>
    <row r="5" spans="1:8">
      <c r="A5" s="10"/>
      <c r="B5" s="11" t="s">
        <v>1</v>
      </c>
      <c r="C5" s="11">
        <v>24</v>
      </c>
      <c r="D5" s="11">
        <v>24</v>
      </c>
      <c r="E5" s="11">
        <v>0</v>
      </c>
      <c r="F5" s="11">
        <v>0</v>
      </c>
      <c r="G5" s="11">
        <v>0</v>
      </c>
      <c r="H5" s="11">
        <v>0</v>
      </c>
    </row>
    <row r="6" spans="1:8">
      <c r="A6" s="10"/>
      <c r="B6" s="11" t="s">
        <v>13</v>
      </c>
      <c r="C6" s="11"/>
      <c r="D6" s="11">
        <f>SUM(D2:D5)</f>
        <v>116</v>
      </c>
      <c r="E6" s="11">
        <v>16</v>
      </c>
      <c r="F6" s="11">
        <v>0</v>
      </c>
      <c r="G6" s="11">
        <v>42</v>
      </c>
      <c r="H6" s="11">
        <v>16</v>
      </c>
    </row>
    <row r="7" spans="1:8">
      <c r="A7" s="10">
        <v>43076</v>
      </c>
      <c r="B7" s="11" t="s">
        <v>12</v>
      </c>
      <c r="C7" s="11">
        <v>60</v>
      </c>
      <c r="D7" s="11">
        <v>15</v>
      </c>
      <c r="E7" s="11">
        <v>15</v>
      </c>
      <c r="F7" s="11">
        <v>7</v>
      </c>
      <c r="G7" s="11">
        <v>0</v>
      </c>
      <c r="H7" s="11">
        <v>15</v>
      </c>
    </row>
    <row r="8" spans="1:8">
      <c r="A8" s="11"/>
      <c r="B8" s="11" t="s">
        <v>15</v>
      </c>
      <c r="C8" s="11">
        <v>60</v>
      </c>
      <c r="D8" s="11">
        <v>25</v>
      </c>
      <c r="E8" s="11">
        <v>35</v>
      </c>
      <c r="F8" s="11">
        <v>0</v>
      </c>
      <c r="G8" s="11">
        <v>0</v>
      </c>
      <c r="H8" s="11">
        <v>0</v>
      </c>
    </row>
    <row r="9" spans="1:8">
      <c r="A9" s="10">
        <v>43077</v>
      </c>
      <c r="B9" s="11" t="s">
        <v>15</v>
      </c>
      <c r="C9" s="11">
        <v>10</v>
      </c>
      <c r="D9" s="11">
        <v>10</v>
      </c>
      <c r="E9" s="11">
        <v>0</v>
      </c>
      <c r="F9" s="11">
        <v>7</v>
      </c>
      <c r="G9" s="11">
        <v>0</v>
      </c>
      <c r="H9" s="11">
        <v>0</v>
      </c>
    </row>
    <row r="10" spans="1:8">
      <c r="A10" s="10"/>
      <c r="B10" s="11" t="s">
        <v>13</v>
      </c>
      <c r="C10" s="11"/>
      <c r="D10" s="11">
        <f>SUM(D6:D9)</f>
        <v>166</v>
      </c>
      <c r="E10" s="11">
        <f>SUM(E6:E9)</f>
        <v>66</v>
      </c>
      <c r="F10" s="11">
        <f>SUM(F6:F9)</f>
        <v>14</v>
      </c>
      <c r="G10" s="11">
        <f>SUM(G6:G9)</f>
        <v>42</v>
      </c>
      <c r="H10" s="11">
        <f>SUM(H6:H9)</f>
        <v>31</v>
      </c>
    </row>
    <row r="12" spans="1:8">
      <c r="A12" s="3">
        <v>43083</v>
      </c>
      <c r="B12" s="9" t="s">
        <v>23</v>
      </c>
      <c r="C12" s="9">
        <v>450</v>
      </c>
    </row>
    <row r="13" spans="1:8">
      <c r="B13" s="9" t="s">
        <v>12</v>
      </c>
      <c r="C13" s="9">
        <v>45</v>
      </c>
    </row>
    <row r="14" spans="1:8">
      <c r="B14" s="9" t="s">
        <v>10</v>
      </c>
      <c r="C14" s="9">
        <v>80</v>
      </c>
    </row>
    <row r="15" spans="1:8">
      <c r="A15" s="3">
        <v>43084</v>
      </c>
      <c r="B15" s="9" t="s">
        <v>16</v>
      </c>
      <c r="C15" s="9">
        <v>850</v>
      </c>
    </row>
    <row r="16" spans="1:8">
      <c r="B16" s="9" t="s">
        <v>12</v>
      </c>
      <c r="C16" s="9">
        <v>45</v>
      </c>
    </row>
    <row r="17" spans="1:8">
      <c r="B17" s="9" t="s">
        <v>13</v>
      </c>
      <c r="C17">
        <f>SUM(C12:C16)</f>
        <v>1470</v>
      </c>
      <c r="D17">
        <v>0</v>
      </c>
      <c r="E17">
        <v>490</v>
      </c>
      <c r="F17">
        <v>0</v>
      </c>
      <c r="G17">
        <v>0</v>
      </c>
      <c r="H17">
        <v>490</v>
      </c>
    </row>
    <row r="18" spans="1:8">
      <c r="A18" t="s">
        <v>35</v>
      </c>
      <c r="B18" s="9" t="s">
        <v>44</v>
      </c>
      <c r="C18">
        <v>150</v>
      </c>
    </row>
    <row r="19" spans="1:8">
      <c r="B19" s="9" t="s">
        <v>10</v>
      </c>
      <c r="C19">
        <v>200</v>
      </c>
    </row>
    <row r="20" spans="1:8">
      <c r="B20" s="9" t="s">
        <v>29</v>
      </c>
      <c r="C20">
        <v>45</v>
      </c>
    </row>
    <row r="21" spans="1:8">
      <c r="B21" s="9" t="s">
        <v>10</v>
      </c>
      <c r="C21">
        <v>160</v>
      </c>
    </row>
    <row r="22" spans="1:8">
      <c r="B22" s="9" t="s">
        <v>12</v>
      </c>
      <c r="C22">
        <v>90</v>
      </c>
    </row>
    <row r="23" spans="1:8">
      <c r="B23" s="9" t="s">
        <v>23</v>
      </c>
      <c r="C23">
        <v>333</v>
      </c>
    </row>
    <row r="24" spans="1:8">
      <c r="B24" s="9" t="s">
        <v>45</v>
      </c>
      <c r="C24">
        <v>24</v>
      </c>
    </row>
    <row r="25" spans="1:8">
      <c r="B25" s="9" t="s">
        <v>32</v>
      </c>
      <c r="C25">
        <v>86</v>
      </c>
    </row>
    <row r="26" spans="1:8">
      <c r="B26" s="9" t="s">
        <v>13</v>
      </c>
      <c r="C26">
        <f>SUM(C17:C25)</f>
        <v>2558</v>
      </c>
      <c r="D26">
        <v>0</v>
      </c>
      <c r="E26">
        <v>852</v>
      </c>
      <c r="F26">
        <f>(4*7)+(6*35)+(3*35)+(2*70)</f>
        <v>483</v>
      </c>
      <c r="G26">
        <v>0</v>
      </c>
      <c r="H26">
        <v>852</v>
      </c>
    </row>
    <row r="27" spans="1:8">
      <c r="A27" s="3">
        <v>43093</v>
      </c>
      <c r="B27" s="9" t="s">
        <v>46</v>
      </c>
      <c r="C27">
        <v>1070</v>
      </c>
      <c r="E27">
        <v>357</v>
      </c>
      <c r="F27">
        <v>0</v>
      </c>
      <c r="G27">
        <v>0</v>
      </c>
      <c r="H27">
        <v>357</v>
      </c>
    </row>
    <row r="28" spans="1:8">
      <c r="E28">
        <f>SUM(E26:E27)</f>
        <v>1209</v>
      </c>
      <c r="F28">
        <f>SUM(F26:F27)</f>
        <v>483</v>
      </c>
      <c r="G28">
        <f>SUM(G26:G27)</f>
        <v>0</v>
      </c>
      <c r="H28">
        <f>SUM(H26:H27)</f>
        <v>1209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M13" sqref="M13"/>
    </sheetView>
  </sheetViews>
  <sheetFormatPr defaultRowHeight="15"/>
  <cols>
    <col min="1" max="1" width="10.7109375" bestFit="1" customWidth="1"/>
    <col min="2" max="2" width="19.5703125" bestFit="1" customWidth="1"/>
  </cols>
  <sheetData>
    <row r="1" spans="1:12">
      <c r="A1" s="3"/>
      <c r="D1" t="s">
        <v>1</v>
      </c>
      <c r="E1" t="s">
        <v>3</v>
      </c>
      <c r="F1" t="s">
        <v>0</v>
      </c>
      <c r="G1" t="s">
        <v>2</v>
      </c>
      <c r="H1" t="s">
        <v>7</v>
      </c>
    </row>
    <row r="2" spans="1:12">
      <c r="A2" s="10">
        <v>43074</v>
      </c>
      <c r="B2" s="11" t="s">
        <v>12</v>
      </c>
      <c r="C2" s="11">
        <v>190</v>
      </c>
      <c r="D2" s="11">
        <f>C2/5</f>
        <v>38</v>
      </c>
      <c r="E2" s="11">
        <v>38</v>
      </c>
      <c r="F2" s="11">
        <v>0</v>
      </c>
      <c r="G2" s="11">
        <v>38</v>
      </c>
      <c r="H2" s="11">
        <v>38</v>
      </c>
    </row>
    <row r="3" spans="1:12">
      <c r="A3" s="10"/>
      <c r="B3" s="11" t="s">
        <v>0</v>
      </c>
      <c r="C3" s="11">
        <v>26</v>
      </c>
      <c r="D3" s="11">
        <v>0</v>
      </c>
      <c r="E3" s="11">
        <v>0</v>
      </c>
      <c r="F3" s="11">
        <v>26</v>
      </c>
      <c r="G3" s="11">
        <v>0</v>
      </c>
      <c r="H3" s="11">
        <v>0</v>
      </c>
    </row>
    <row r="4" spans="1:12">
      <c r="A4" s="10">
        <v>43075</v>
      </c>
      <c r="B4" s="11" t="s">
        <v>12</v>
      </c>
      <c r="C4" s="11">
        <v>75</v>
      </c>
      <c r="D4" s="11">
        <v>15</v>
      </c>
      <c r="E4" s="11">
        <v>15</v>
      </c>
      <c r="F4" s="11">
        <v>0</v>
      </c>
      <c r="G4" s="11">
        <v>15</v>
      </c>
      <c r="H4" s="11">
        <v>15</v>
      </c>
    </row>
    <row r="5" spans="1:12">
      <c r="A5" s="10"/>
      <c r="B5" s="11" t="s">
        <v>13</v>
      </c>
      <c r="C5" s="11"/>
      <c r="D5" s="11">
        <v>53</v>
      </c>
      <c r="E5" s="11">
        <v>53</v>
      </c>
      <c r="F5" s="11">
        <v>26</v>
      </c>
      <c r="G5" s="11">
        <v>53</v>
      </c>
      <c r="H5" s="11">
        <v>53</v>
      </c>
    </row>
    <row r="7" spans="1:12">
      <c r="A7" s="3">
        <v>43082</v>
      </c>
      <c r="B7" s="9" t="s">
        <v>10</v>
      </c>
      <c r="C7" s="9">
        <v>30</v>
      </c>
      <c r="D7" s="9"/>
      <c r="E7" s="9">
        <v>10</v>
      </c>
      <c r="F7" s="9">
        <v>0</v>
      </c>
      <c r="G7" s="9">
        <v>0</v>
      </c>
      <c r="H7" s="9">
        <v>10</v>
      </c>
    </row>
    <row r="8" spans="1:12">
      <c r="A8" t="s">
        <v>22</v>
      </c>
      <c r="B8" s="9" t="s">
        <v>23</v>
      </c>
      <c r="C8" s="9">
        <v>317</v>
      </c>
      <c r="E8" s="9">
        <v>105</v>
      </c>
      <c r="F8" s="9">
        <v>0</v>
      </c>
      <c r="G8" s="9">
        <v>0</v>
      </c>
      <c r="H8" s="9">
        <v>105</v>
      </c>
    </row>
    <row r="9" spans="1:12">
      <c r="A9" t="s">
        <v>24</v>
      </c>
      <c r="B9" s="9" t="s">
        <v>25</v>
      </c>
      <c r="C9">
        <f>245+45</f>
        <v>290</v>
      </c>
      <c r="E9" s="9">
        <f>96+25</f>
        <v>121</v>
      </c>
      <c r="F9" s="9">
        <v>0</v>
      </c>
      <c r="G9" s="9">
        <v>0</v>
      </c>
      <c r="H9" s="9">
        <v>96</v>
      </c>
    </row>
    <row r="10" spans="1:12">
      <c r="E10">
        <f>SUM(E7:E9)</f>
        <v>236</v>
      </c>
      <c r="H10">
        <f>SUM(H7:H9)</f>
        <v>211</v>
      </c>
    </row>
    <row r="11" spans="1:12">
      <c r="A11" t="s">
        <v>41</v>
      </c>
      <c r="B11" t="s">
        <v>42</v>
      </c>
      <c r="C11">
        <v>235</v>
      </c>
      <c r="E11">
        <v>78</v>
      </c>
      <c r="F11">
        <v>0</v>
      </c>
      <c r="G11">
        <v>0</v>
      </c>
      <c r="H11">
        <v>78</v>
      </c>
      <c r="L11">
        <f>135+100</f>
        <v>235</v>
      </c>
    </row>
    <row r="12" spans="1:12">
      <c r="B12" t="s">
        <v>43</v>
      </c>
      <c r="C12">
        <v>40</v>
      </c>
      <c r="E12">
        <v>20</v>
      </c>
      <c r="F12">
        <v>0</v>
      </c>
      <c r="G12">
        <v>0</v>
      </c>
      <c r="H12">
        <v>0</v>
      </c>
      <c r="L12">
        <f>L11/3</f>
        <v>78.333333333333329</v>
      </c>
    </row>
    <row r="13" spans="1:12">
      <c r="E13">
        <f>SUM(E10:E12)</f>
        <v>334</v>
      </c>
      <c r="F13">
        <f>SUM(F11:F12)</f>
        <v>0</v>
      </c>
      <c r="G13">
        <f>SUM(G11:G12)</f>
        <v>0</v>
      </c>
      <c r="H13">
        <f>SUM(H10:H12)</f>
        <v>289</v>
      </c>
    </row>
    <row r="14" spans="1:12">
      <c r="A14" t="s">
        <v>41</v>
      </c>
      <c r="B14" t="s">
        <v>47</v>
      </c>
      <c r="C14">
        <v>210</v>
      </c>
      <c r="E14">
        <v>70</v>
      </c>
      <c r="F14">
        <v>0</v>
      </c>
      <c r="G14">
        <v>0</v>
      </c>
      <c r="H14">
        <v>70</v>
      </c>
    </row>
    <row r="15" spans="1:12">
      <c r="E15">
        <f>SUM(E13:E14)</f>
        <v>404</v>
      </c>
      <c r="F15">
        <f>SUM(F13:F14)</f>
        <v>0</v>
      </c>
      <c r="G15">
        <f>SUM(G13:G14)</f>
        <v>0</v>
      </c>
      <c r="H15">
        <f>SUM(H13:H14)</f>
        <v>359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>
      <selection activeCell="D15" sqref="D15"/>
    </sheetView>
  </sheetViews>
  <sheetFormatPr defaultRowHeight="15"/>
  <cols>
    <col min="1" max="1" width="10.7109375" bestFit="1" customWidth="1"/>
  </cols>
  <sheetData>
    <row r="1" spans="1:8">
      <c r="A1" s="3"/>
      <c r="D1" t="s">
        <v>1</v>
      </c>
      <c r="E1" t="s">
        <v>3</v>
      </c>
      <c r="F1" t="s">
        <v>0</v>
      </c>
      <c r="G1" t="s">
        <v>2</v>
      </c>
      <c r="H1" t="s">
        <v>6</v>
      </c>
    </row>
    <row r="2" spans="1:8">
      <c r="A2" s="10">
        <v>43074</v>
      </c>
      <c r="B2" s="11" t="s">
        <v>11</v>
      </c>
      <c r="C2" s="11">
        <v>247</v>
      </c>
      <c r="D2" s="11">
        <v>49</v>
      </c>
      <c r="E2" s="11">
        <v>49</v>
      </c>
      <c r="F2" s="11">
        <v>0</v>
      </c>
      <c r="G2" s="11">
        <v>49</v>
      </c>
      <c r="H2" s="11">
        <v>49</v>
      </c>
    </row>
    <row r="4" spans="1:8">
      <c r="A4" t="s">
        <v>18</v>
      </c>
      <c r="B4" t="s">
        <v>19</v>
      </c>
      <c r="C4">
        <v>800</v>
      </c>
      <c r="E4">
        <v>200</v>
      </c>
      <c r="F4">
        <v>200</v>
      </c>
      <c r="G4">
        <v>0</v>
      </c>
      <c r="H4">
        <v>200</v>
      </c>
    </row>
    <row r="5" spans="1:8">
      <c r="A5" t="s">
        <v>20</v>
      </c>
      <c r="B5" t="s">
        <v>21</v>
      </c>
      <c r="C5">
        <v>122</v>
      </c>
      <c r="E5">
        <v>140</v>
      </c>
      <c r="F5">
        <v>0</v>
      </c>
      <c r="H5">
        <v>40</v>
      </c>
    </row>
    <row r="6" spans="1:8">
      <c r="E6">
        <f>SUM(E4:E5)</f>
        <v>340</v>
      </c>
      <c r="F6">
        <f>SUM(F4:F5)</f>
        <v>200</v>
      </c>
      <c r="H6">
        <f>SUM(H4:H5)</f>
        <v>240</v>
      </c>
    </row>
    <row r="7" spans="1:8">
      <c r="A7" t="s">
        <v>35</v>
      </c>
      <c r="B7" t="s">
        <v>36</v>
      </c>
      <c r="C7">
        <f>1700-F7</f>
        <v>1080</v>
      </c>
      <c r="E7">
        <f>C7/3</f>
        <v>360</v>
      </c>
      <c r="F7">
        <v>620</v>
      </c>
      <c r="G7">
        <v>0</v>
      </c>
      <c r="H7">
        <v>360</v>
      </c>
    </row>
    <row r="8" spans="1:8">
      <c r="A8" t="s">
        <v>37</v>
      </c>
      <c r="B8" t="s">
        <v>12</v>
      </c>
      <c r="C8">
        <v>45</v>
      </c>
      <c r="E8">
        <v>15</v>
      </c>
      <c r="F8">
        <v>0</v>
      </c>
      <c r="G8">
        <v>0</v>
      </c>
      <c r="H8">
        <v>15</v>
      </c>
    </row>
    <row r="9" spans="1:8">
      <c r="A9" t="s">
        <v>38</v>
      </c>
      <c r="B9" t="s">
        <v>10</v>
      </c>
      <c r="C9">
        <v>40</v>
      </c>
      <c r="E9">
        <v>13</v>
      </c>
      <c r="F9">
        <v>0</v>
      </c>
      <c r="G9">
        <v>0</v>
      </c>
      <c r="H9">
        <v>13</v>
      </c>
    </row>
    <row r="10" spans="1:8">
      <c r="A10" t="s">
        <v>39</v>
      </c>
      <c r="B10" t="s">
        <v>10</v>
      </c>
      <c r="C10">
        <v>40</v>
      </c>
      <c r="E10">
        <v>14</v>
      </c>
      <c r="F10">
        <v>0</v>
      </c>
      <c r="G10">
        <v>0</v>
      </c>
      <c r="H10">
        <v>14</v>
      </c>
    </row>
    <row r="11" spans="1:8">
      <c r="A11" t="s">
        <v>40</v>
      </c>
      <c r="B11" t="s">
        <v>12</v>
      </c>
      <c r="C11">
        <v>45</v>
      </c>
      <c r="E11">
        <v>15</v>
      </c>
      <c r="F11">
        <v>0</v>
      </c>
      <c r="G11">
        <v>0</v>
      </c>
      <c r="H11">
        <v>15</v>
      </c>
    </row>
    <row r="12" spans="1:8">
      <c r="A12" t="s">
        <v>13</v>
      </c>
      <c r="E12">
        <f>SUM(E6:E11)</f>
        <v>757</v>
      </c>
      <c r="F12">
        <f>SUM(F6:F11)</f>
        <v>820</v>
      </c>
      <c r="G12">
        <f>SUM(G6:G11)</f>
        <v>0</v>
      </c>
      <c r="H12">
        <f>SUM(H6:H11)</f>
        <v>657</v>
      </c>
    </row>
    <row r="13" spans="1:8">
      <c r="A13" s="3">
        <v>43093</v>
      </c>
      <c r="B13" t="s">
        <v>19</v>
      </c>
      <c r="C13">
        <v>460</v>
      </c>
      <c r="E13">
        <v>153</v>
      </c>
      <c r="F13">
        <v>0</v>
      </c>
      <c r="G13">
        <v>0</v>
      </c>
      <c r="H13">
        <v>153</v>
      </c>
    </row>
    <row r="14" spans="1:8">
      <c r="E14">
        <f>SUM(E12:E13)</f>
        <v>910</v>
      </c>
      <c r="F14">
        <f>SUM(F12:F13)</f>
        <v>820</v>
      </c>
      <c r="G14">
        <f>SUM(G12:G13)</f>
        <v>0</v>
      </c>
      <c r="H14">
        <f>SUM(H12:H13)</f>
        <v>810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A13" sqref="A13"/>
    </sheetView>
  </sheetViews>
  <sheetFormatPr defaultRowHeight="15"/>
  <sheetData>
    <row r="1" spans="1:11">
      <c r="A1" t="s">
        <v>26</v>
      </c>
      <c r="B1" t="s">
        <v>27</v>
      </c>
      <c r="C1">
        <v>150</v>
      </c>
    </row>
    <row r="2" spans="1:11">
      <c r="B2" t="s">
        <v>28</v>
      </c>
      <c r="C2">
        <v>200</v>
      </c>
    </row>
    <row r="3" spans="1:11">
      <c r="B3" t="s">
        <v>29</v>
      </c>
      <c r="C3">
        <v>45</v>
      </c>
    </row>
    <row r="4" spans="1:11">
      <c r="A4" t="s">
        <v>30</v>
      </c>
      <c r="B4" t="s">
        <v>28</v>
      </c>
      <c r="C4">
        <v>40</v>
      </c>
    </row>
    <row r="5" spans="1:11">
      <c r="B5" t="s">
        <v>28</v>
      </c>
      <c r="C5">
        <v>80</v>
      </c>
    </row>
    <row r="6" spans="1:11">
      <c r="B6" t="s">
        <v>31</v>
      </c>
      <c r="C6">
        <v>333</v>
      </c>
    </row>
    <row r="7" spans="1:11">
      <c r="B7" t="s">
        <v>32</v>
      </c>
      <c r="C7">
        <v>86</v>
      </c>
    </row>
    <row r="8" spans="1:11">
      <c r="B8" t="s">
        <v>12</v>
      </c>
      <c r="C8">
        <v>45</v>
      </c>
    </row>
    <row r="9" spans="1:11">
      <c r="A9" t="s">
        <v>33</v>
      </c>
      <c r="B9" t="s">
        <v>28</v>
      </c>
      <c r="C9">
        <v>40</v>
      </c>
    </row>
    <row r="10" spans="1:11">
      <c r="B10" t="s">
        <v>28</v>
      </c>
      <c r="C10">
        <v>80</v>
      </c>
      <c r="K10">
        <f>40*2*5</f>
        <v>400</v>
      </c>
    </row>
    <row r="11" spans="1:11">
      <c r="B11" t="s">
        <v>34</v>
      </c>
      <c r="C11">
        <v>24</v>
      </c>
    </row>
    <row r="12" spans="1:11">
      <c r="B12" t="s">
        <v>29</v>
      </c>
      <c r="C12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Sagar</vt:lpstr>
      <vt:lpstr>Koka</vt:lpstr>
      <vt:lpstr>Sir</vt:lpstr>
      <vt:lpstr>Mahantesh</vt:lpstr>
      <vt:lpstr>Prithvi</vt:lpstr>
      <vt:lpstr>Chaitanya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Uno</dc:creator>
  <cp:lastModifiedBy>Uno</cp:lastModifiedBy>
  <dcterms:created xsi:type="dcterms:W3CDTF">2017-09-24T12:32:58Z</dcterms:created>
  <dcterms:modified xsi:type="dcterms:W3CDTF">2017-12-24T16:43:57Z</dcterms:modified>
</cp:coreProperties>
</file>