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95"/>
  </bookViews>
  <sheets>
    <sheet name="summary" sheetId="7" r:id="rId1"/>
    <sheet name="Koka" sheetId="13" r:id="rId2"/>
    <sheet name="Sir" sheetId="14" r:id="rId3"/>
    <sheet name="Mahantesh" sheetId="15" r:id="rId4"/>
    <sheet name="Prithvi" sheetId="16" r:id="rId5"/>
  </sheets>
  <calcPr calcId="124519"/>
</workbook>
</file>

<file path=xl/calcChain.xml><?xml version="1.0" encoding="utf-8"?>
<calcChain xmlns="http://schemas.openxmlformats.org/spreadsheetml/2006/main">
  <c r="E5" i="7"/>
  <c r="G6" i="13"/>
  <c r="F6"/>
  <c r="E6"/>
  <c r="F23" i="16"/>
  <c r="E23"/>
  <c r="D23"/>
  <c r="E8" i="14"/>
  <c r="D8"/>
  <c r="F35" i="15"/>
  <c r="E35"/>
  <c r="D35"/>
  <c r="D33"/>
  <c r="C33"/>
  <c r="C3" i="14"/>
  <c r="D10" i="16"/>
  <c r="D27" i="15"/>
  <c r="C27"/>
  <c r="D23"/>
  <c r="C16"/>
  <c r="C13"/>
  <c r="C12"/>
  <c r="D3"/>
  <c r="H7" i="7"/>
  <c r="E10"/>
  <c r="F10"/>
  <c r="D10"/>
  <c r="H6"/>
  <c r="G10"/>
  <c r="H4"/>
  <c r="H5" l="1"/>
  <c r="H8"/>
  <c r="L8" s="1"/>
  <c r="L7"/>
  <c r="H9"/>
  <c r="L9" s="1"/>
  <c r="L4"/>
  <c r="C10"/>
  <c r="B10"/>
  <c r="L6" s="1"/>
  <c r="L5" l="1"/>
</calcChain>
</file>

<file path=xl/sharedStrings.xml><?xml version="1.0" encoding="utf-8"?>
<sst xmlns="http://schemas.openxmlformats.org/spreadsheetml/2006/main" count="101" uniqueCount="51">
  <si>
    <t>Sir</t>
  </si>
  <si>
    <t>Sagar</t>
  </si>
  <si>
    <t>Koka</t>
  </si>
  <si>
    <t>Mahantesh</t>
  </si>
  <si>
    <t>TO</t>
  </si>
  <si>
    <t>MoneyToCome</t>
  </si>
  <si>
    <t>Prithvi</t>
  </si>
  <si>
    <t>Chaitanya</t>
  </si>
  <si>
    <t xml:space="preserve"> Summary</t>
  </si>
  <si>
    <t>MonayToGive</t>
  </si>
  <si>
    <t>Milk</t>
  </si>
  <si>
    <t>Ropes</t>
  </si>
  <si>
    <t>Curd</t>
  </si>
  <si>
    <t>Spagetti</t>
  </si>
  <si>
    <t>Rice</t>
  </si>
  <si>
    <t>Noodles</t>
  </si>
  <si>
    <t>Disposal</t>
  </si>
  <si>
    <t>Coffee</t>
  </si>
  <si>
    <t>Dal</t>
  </si>
  <si>
    <t>Chair</t>
  </si>
  <si>
    <t>VillaMarket</t>
  </si>
  <si>
    <t>Dinner FoodPanda</t>
  </si>
  <si>
    <t>Beer</t>
  </si>
  <si>
    <t>Pizza</t>
  </si>
  <si>
    <t>Tops</t>
  </si>
  <si>
    <t>Taxi(Lunch)</t>
  </si>
  <si>
    <t>Wine/Beer</t>
  </si>
  <si>
    <t>SevenEleven</t>
  </si>
  <si>
    <t>Omlete Rice</t>
  </si>
  <si>
    <t>Rice/Curd</t>
  </si>
  <si>
    <t>Coffee/Water/Almonds</t>
  </si>
  <si>
    <t>Cab</t>
  </si>
  <si>
    <t>Lunch Cab</t>
  </si>
  <si>
    <t>Lunch</t>
  </si>
  <si>
    <t>cab</t>
  </si>
  <si>
    <t>Vegetbles</t>
  </si>
  <si>
    <t>Apple</t>
  </si>
  <si>
    <t>Mc Donald's</t>
  </si>
  <si>
    <t>7-eleven</t>
  </si>
  <si>
    <t>Cash</t>
  </si>
  <si>
    <t>Bread</t>
  </si>
  <si>
    <t>Villa Market</t>
  </si>
  <si>
    <t>Dinner</t>
  </si>
  <si>
    <t>Bouritto</t>
  </si>
  <si>
    <t>Food</t>
  </si>
  <si>
    <t>Snacks</t>
  </si>
  <si>
    <t>Cuter</t>
  </si>
  <si>
    <t>FoodPanda</t>
  </si>
  <si>
    <t>Vegetables</t>
  </si>
  <si>
    <t>TopsCoffee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</si>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</sst>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0"/>
  <sheetViews>
    <sheetView tabSelected="1" workbookViewId="0">
      <selection activeCell="H16" sqref="H16"/>
    </sheetView>
  </sheetViews>
  <sheetFormatPr defaultRowHeight="15"/>
  <cols>
    <col min="1" max="1" width="14.5703125" bestFit="1" customWidth="1"/>
    <col min="3" max="3" width="10.855468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0.85546875" bestFit="1" customWidth="1"/>
    <col min="11" max="11" width="10.85546875" bestFit="1" customWidth="1"/>
  </cols>
  <sheetData>
    <row r="2" spans="1:16">
      <c r="A2" s="11" t="s">
        <v>8</v>
      </c>
      <c r="B2" s="12"/>
      <c r="C2" s="12"/>
      <c r="D2" s="12"/>
      <c r="E2" s="12"/>
      <c r="F2" s="12"/>
      <c r="G2" s="12"/>
    </row>
    <row r="3" spans="1:16">
      <c r="A3" s="1" t="s">
        <v>4</v>
      </c>
      <c r="B3" s="1" t="s">
        <v>2</v>
      </c>
      <c r="C3" s="1" t="s">
        <v>3</v>
      </c>
      <c r="D3" s="1" t="s">
        <v>1</v>
      </c>
      <c r="E3" s="1" t="s">
        <v>0</v>
      </c>
      <c r="F3" s="4" t="s">
        <v>6</v>
      </c>
      <c r="G3" s="4" t="s">
        <v>7</v>
      </c>
      <c r="H3" s="5" t="s">
        <v>9</v>
      </c>
    </row>
    <row r="4" spans="1:16">
      <c r="A4" s="1" t="s">
        <v>2</v>
      </c>
      <c r="B4" s="1">
        <v>0</v>
      </c>
      <c r="C4" s="1">
        <v>780</v>
      </c>
      <c r="D4" s="1">
        <v>0</v>
      </c>
      <c r="E4" s="1">
        <v>414</v>
      </c>
      <c r="F4" s="1">
        <v>515</v>
      </c>
      <c r="G4" s="1">
        <v>0</v>
      </c>
      <c r="H4" s="5">
        <f>SUM(B4:G4)</f>
        <v>1709</v>
      </c>
      <c r="K4" s="6" t="s">
        <v>1</v>
      </c>
      <c r="L4" s="7">
        <f>D10-H6</f>
        <v>0</v>
      </c>
      <c r="O4" s="8"/>
      <c r="P4" s="8"/>
    </row>
    <row r="5" spans="1:16">
      <c r="A5" s="1" t="s">
        <v>3</v>
      </c>
      <c r="B5" s="1">
        <v>178</v>
      </c>
      <c r="C5" s="1">
        <v>0</v>
      </c>
      <c r="D5" s="1">
        <v>0</v>
      </c>
      <c r="E5" s="1">
        <f>887+119</f>
        <v>1006</v>
      </c>
      <c r="F5" s="1">
        <v>1062</v>
      </c>
      <c r="G5" s="1">
        <v>0</v>
      </c>
      <c r="H5" s="5">
        <f t="shared" ref="H5:H9" si="0">SUM(B5:G5)</f>
        <v>2246</v>
      </c>
      <c r="K5" s="6" t="s">
        <v>3</v>
      </c>
      <c r="L5" s="7">
        <f>C10-H5</f>
        <v>2245</v>
      </c>
      <c r="O5" s="8"/>
      <c r="P5" s="8"/>
    </row>
    <row r="6" spans="1:16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5">
        <f t="shared" si="0"/>
        <v>0</v>
      </c>
      <c r="K6" s="6" t="s">
        <v>2</v>
      </c>
      <c r="L6" s="7">
        <f>B10-H4</f>
        <v>-1349</v>
      </c>
      <c r="O6" s="8"/>
      <c r="P6" s="8"/>
    </row>
    <row r="7" spans="1:16">
      <c r="A7" s="1" t="s">
        <v>0</v>
      </c>
      <c r="B7" s="1">
        <v>29</v>
      </c>
      <c r="C7" s="1">
        <v>2786</v>
      </c>
      <c r="D7" s="1">
        <v>0</v>
      </c>
      <c r="E7" s="1">
        <v>0</v>
      </c>
      <c r="F7" s="1">
        <v>212</v>
      </c>
      <c r="G7" s="1">
        <v>0</v>
      </c>
      <c r="H7" s="5">
        <f t="shared" si="0"/>
        <v>3027</v>
      </c>
      <c r="K7" s="6" t="s">
        <v>0</v>
      </c>
      <c r="L7" s="7">
        <f>E10-H7</f>
        <v>-1523</v>
      </c>
      <c r="O7" s="8"/>
      <c r="P7" s="8"/>
    </row>
    <row r="8" spans="1:16">
      <c r="A8" s="4" t="s">
        <v>6</v>
      </c>
      <c r="B8" s="1">
        <v>153</v>
      </c>
      <c r="C8" s="1">
        <v>925</v>
      </c>
      <c r="D8" s="1">
        <v>0</v>
      </c>
      <c r="E8" s="1">
        <v>84</v>
      </c>
      <c r="F8" s="1">
        <v>0</v>
      </c>
      <c r="G8" s="1">
        <v>0</v>
      </c>
      <c r="H8" s="5">
        <f t="shared" si="0"/>
        <v>1162</v>
      </c>
      <c r="K8" s="6" t="s">
        <v>6</v>
      </c>
      <c r="L8" s="7">
        <f>F10-H8</f>
        <v>627</v>
      </c>
      <c r="O8" s="8"/>
      <c r="P8" s="8"/>
    </row>
    <row r="9" spans="1:16">
      <c r="A9" s="4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5">
        <f t="shared" si="0"/>
        <v>0</v>
      </c>
      <c r="K9" s="6" t="s">
        <v>7</v>
      </c>
      <c r="L9" s="7">
        <f>G10-H9</f>
        <v>0</v>
      </c>
      <c r="O9" s="8"/>
      <c r="P9" s="8"/>
    </row>
    <row r="10" spans="1:16">
      <c r="A10" s="2" t="s">
        <v>5</v>
      </c>
      <c r="B10" s="2">
        <f>SUM(B4:B9)</f>
        <v>360</v>
      </c>
      <c r="C10" s="2">
        <f t="shared" ref="C10:G10" si="1">SUM(C4:C9)</f>
        <v>4491</v>
      </c>
      <c r="D10" s="2">
        <f t="shared" si="1"/>
        <v>0</v>
      </c>
      <c r="E10" s="2">
        <f t="shared" si="1"/>
        <v>1504</v>
      </c>
      <c r="F10" s="2">
        <f t="shared" si="1"/>
        <v>1789</v>
      </c>
      <c r="G10" s="2">
        <f t="shared" si="1"/>
        <v>0</v>
      </c>
      <c r="H10" s="1"/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13.28515625" customWidth="1"/>
    <col min="3" max="3" width="10.85546875" bestFit="1" customWidth="1"/>
    <col min="5" max="5" width="10.85546875" bestFit="1" customWidth="1"/>
    <col min="10" max="10" width="10.85546875" bestFit="1" customWidth="1"/>
  </cols>
  <sheetData>
    <row r="1" spans="1:7">
      <c r="A1" s="3"/>
      <c r="E1" t="s">
        <v>3</v>
      </c>
      <c r="F1" t="s">
        <v>0</v>
      </c>
      <c r="G1" t="s">
        <v>6</v>
      </c>
    </row>
    <row r="3" spans="1:7">
      <c r="A3" s="3"/>
      <c r="D3" t="s">
        <v>44</v>
      </c>
      <c r="E3">
        <v>153</v>
      </c>
      <c r="F3">
        <v>0</v>
      </c>
      <c r="G3">
        <v>153</v>
      </c>
    </row>
    <row r="4" spans="1:7">
      <c r="D4" t="s">
        <v>17</v>
      </c>
      <c r="E4">
        <v>25</v>
      </c>
      <c r="F4">
        <v>0</v>
      </c>
      <c r="G4">
        <v>0</v>
      </c>
    </row>
    <row r="5" spans="1:7">
      <c r="D5" t="s">
        <v>46</v>
      </c>
      <c r="E5">
        <v>0</v>
      </c>
      <c r="F5">
        <v>29</v>
      </c>
      <c r="G5">
        <v>0</v>
      </c>
    </row>
    <row r="6" spans="1:7">
      <c r="D6" s="9" t="s">
        <v>50</v>
      </c>
      <c r="E6" s="9">
        <f>SUM(E3:E5)</f>
        <v>178</v>
      </c>
      <c r="F6" s="9">
        <f>SUM(F3:F5)</f>
        <v>29</v>
      </c>
      <c r="G6" s="9">
        <f>SUM(G3:G5)</f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11" sqref="F11"/>
    </sheetView>
  </sheetViews>
  <sheetFormatPr defaultRowHeight="15"/>
  <cols>
    <col min="1" max="1" width="9.7109375" bestFit="1" customWidth="1"/>
    <col min="2" max="2" width="11.28515625" bestFit="1" customWidth="1"/>
    <col min="4" max="5" width="10.85546875" bestFit="1" customWidth="1"/>
  </cols>
  <sheetData>
    <row r="1" spans="1:6">
      <c r="A1" s="3"/>
      <c r="D1" t="s">
        <v>3</v>
      </c>
      <c r="E1" t="s">
        <v>6</v>
      </c>
      <c r="F1" t="s">
        <v>2</v>
      </c>
    </row>
    <row r="2" spans="1:6">
      <c r="A2" s="3">
        <v>43138</v>
      </c>
      <c r="B2" t="s">
        <v>20</v>
      </c>
      <c r="C2">
        <v>231</v>
      </c>
      <c r="D2">
        <v>58</v>
      </c>
      <c r="E2">
        <v>58</v>
      </c>
      <c r="F2">
        <v>58</v>
      </c>
    </row>
    <row r="3" spans="1:6">
      <c r="A3" s="3">
        <v>43137</v>
      </c>
      <c r="B3" t="s">
        <v>11</v>
      </c>
      <c r="C3">
        <f>7*15</f>
        <v>105</v>
      </c>
      <c r="D3">
        <v>26</v>
      </c>
      <c r="E3">
        <v>26</v>
      </c>
      <c r="F3">
        <v>26</v>
      </c>
    </row>
    <row r="4" spans="1:6">
      <c r="A4" s="3">
        <v>43140</v>
      </c>
      <c r="B4" t="s">
        <v>17</v>
      </c>
      <c r="C4">
        <v>35</v>
      </c>
      <c r="D4">
        <v>35</v>
      </c>
      <c r="E4">
        <v>0</v>
      </c>
      <c r="F4">
        <v>0</v>
      </c>
    </row>
    <row r="5" spans="1:6">
      <c r="A5" s="3"/>
      <c r="B5" t="s">
        <v>43</v>
      </c>
      <c r="C5">
        <v>150</v>
      </c>
      <c r="D5">
        <v>0</v>
      </c>
      <c r="E5">
        <v>0</v>
      </c>
      <c r="F5">
        <v>150</v>
      </c>
    </row>
    <row r="6" spans="1:6">
      <c r="B6" t="s">
        <v>17</v>
      </c>
      <c r="C6">
        <v>115</v>
      </c>
      <c r="D6">
        <v>0</v>
      </c>
      <c r="E6">
        <v>0</v>
      </c>
      <c r="F6">
        <v>115</v>
      </c>
    </row>
    <row r="7" spans="1:6">
      <c r="B7" s="10" t="s">
        <v>45</v>
      </c>
      <c r="C7" s="10">
        <v>65</v>
      </c>
      <c r="D7" s="9">
        <v>0</v>
      </c>
      <c r="E7" s="9">
        <v>0</v>
      </c>
      <c r="F7" s="10">
        <v>65</v>
      </c>
    </row>
    <row r="8" spans="1:6">
      <c r="B8" s="9" t="s">
        <v>50</v>
      </c>
      <c r="C8" s="9"/>
      <c r="D8" s="9">
        <f>SUM(D2:D7)</f>
        <v>119</v>
      </c>
      <c r="E8" s="9">
        <f>SUM(E2:E7)</f>
        <v>84</v>
      </c>
      <c r="F8" s="9">
        <v>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pane ySplit="1" topLeftCell="A2" activePane="bottomLeft" state="frozen"/>
      <selection pane="bottomLeft" activeCell="E4" sqref="E4"/>
    </sheetView>
  </sheetViews>
  <sheetFormatPr defaultRowHeight="15"/>
  <cols>
    <col min="1" max="1" width="10.7109375" bestFit="1" customWidth="1"/>
    <col min="2" max="2" width="22.42578125" bestFit="1" customWidth="1"/>
    <col min="3" max="3" width="12.42578125" bestFit="1" customWidth="1"/>
    <col min="9" max="9" width="9.7109375" bestFit="1" customWidth="1"/>
  </cols>
  <sheetData>
    <row r="1" spans="1:6">
      <c r="A1" s="3"/>
      <c r="D1" t="s">
        <v>6</v>
      </c>
      <c r="E1" t="s">
        <v>0</v>
      </c>
      <c r="F1" t="s">
        <v>2</v>
      </c>
    </row>
    <row r="2" spans="1:6">
      <c r="A2" s="3">
        <v>43135</v>
      </c>
      <c r="B2" t="s">
        <v>10</v>
      </c>
      <c r="C2">
        <v>91</v>
      </c>
      <c r="D2">
        <v>0</v>
      </c>
      <c r="E2">
        <v>91</v>
      </c>
      <c r="F2">
        <v>0</v>
      </c>
    </row>
    <row r="3" spans="1:6">
      <c r="A3" s="3"/>
      <c r="B3" t="s">
        <v>11</v>
      </c>
      <c r="C3">
        <v>60</v>
      </c>
      <c r="D3">
        <f>C3/4</f>
        <v>15</v>
      </c>
      <c r="E3">
        <v>15</v>
      </c>
      <c r="F3">
        <v>15</v>
      </c>
    </row>
    <row r="4" spans="1:6">
      <c r="B4" t="s">
        <v>12</v>
      </c>
      <c r="C4">
        <v>40</v>
      </c>
      <c r="D4">
        <v>20</v>
      </c>
      <c r="E4">
        <v>0</v>
      </c>
      <c r="F4">
        <v>0</v>
      </c>
    </row>
    <row r="5" spans="1:6">
      <c r="B5" t="s">
        <v>13</v>
      </c>
      <c r="C5">
        <v>70</v>
      </c>
      <c r="D5">
        <v>0</v>
      </c>
      <c r="E5">
        <v>70</v>
      </c>
      <c r="F5">
        <v>0</v>
      </c>
    </row>
    <row r="6" spans="1:6">
      <c r="A6" s="3"/>
      <c r="B6" t="s">
        <v>14</v>
      </c>
      <c r="C6">
        <v>105</v>
      </c>
      <c r="D6">
        <v>35</v>
      </c>
      <c r="E6">
        <v>0</v>
      </c>
      <c r="F6">
        <v>35</v>
      </c>
    </row>
    <row r="7" spans="1:6">
      <c r="B7" t="s">
        <v>15</v>
      </c>
      <c r="C7">
        <v>34</v>
      </c>
      <c r="D7">
        <v>9</v>
      </c>
      <c r="E7">
        <v>9</v>
      </c>
      <c r="F7">
        <v>9</v>
      </c>
    </row>
    <row r="8" spans="1:6">
      <c r="B8" t="s">
        <v>16</v>
      </c>
      <c r="C8">
        <v>115</v>
      </c>
      <c r="D8">
        <v>0</v>
      </c>
      <c r="E8">
        <v>115</v>
      </c>
      <c r="F8">
        <v>0</v>
      </c>
    </row>
    <row r="9" spans="1:6">
      <c r="A9" s="3"/>
      <c r="B9" t="s">
        <v>17</v>
      </c>
      <c r="C9">
        <v>50</v>
      </c>
      <c r="D9">
        <v>0</v>
      </c>
      <c r="E9">
        <v>50</v>
      </c>
      <c r="F9">
        <v>0</v>
      </c>
    </row>
    <row r="10" spans="1:6">
      <c r="B10" t="s">
        <v>18</v>
      </c>
      <c r="C10">
        <v>37</v>
      </c>
      <c r="D10">
        <v>9</v>
      </c>
      <c r="E10">
        <v>9</v>
      </c>
      <c r="F10">
        <v>9</v>
      </c>
    </row>
    <row r="11" spans="1:6">
      <c r="B11" s="10" t="s">
        <v>19</v>
      </c>
      <c r="C11" s="10">
        <v>239</v>
      </c>
      <c r="D11" s="10">
        <v>0</v>
      </c>
      <c r="E11" s="10">
        <v>239</v>
      </c>
      <c r="F11" s="10">
        <v>0</v>
      </c>
    </row>
    <row r="12" spans="1:6">
      <c r="B12" s="10" t="s">
        <v>20</v>
      </c>
      <c r="C12">
        <f>641-108</f>
        <v>533</v>
      </c>
      <c r="D12">
        <v>134</v>
      </c>
      <c r="E12" s="10">
        <v>134</v>
      </c>
      <c r="F12" s="10">
        <v>134</v>
      </c>
    </row>
    <row r="13" spans="1:6">
      <c r="A13" s="3">
        <v>43136</v>
      </c>
      <c r="B13" t="s">
        <v>30</v>
      </c>
      <c r="C13">
        <f>7+115</f>
        <v>122</v>
      </c>
      <c r="D13">
        <v>0</v>
      </c>
      <c r="E13" s="10">
        <v>122</v>
      </c>
      <c r="F13" s="10">
        <v>0</v>
      </c>
    </row>
    <row r="14" spans="1:6">
      <c r="B14" t="s">
        <v>25</v>
      </c>
      <c r="C14">
        <v>40</v>
      </c>
      <c r="D14">
        <v>14</v>
      </c>
      <c r="E14" s="10">
        <v>0</v>
      </c>
      <c r="F14" s="10">
        <v>14</v>
      </c>
    </row>
    <row r="15" spans="1:6">
      <c r="B15" t="s">
        <v>14</v>
      </c>
      <c r="C15">
        <v>50</v>
      </c>
      <c r="D15">
        <v>13</v>
      </c>
      <c r="E15" s="10">
        <v>13</v>
      </c>
      <c r="F15" s="10">
        <v>13</v>
      </c>
    </row>
    <row r="16" spans="1:6">
      <c r="A16" s="3">
        <v>43137</v>
      </c>
      <c r="B16" t="s">
        <v>0</v>
      </c>
      <c r="C16">
        <f>129+65+70+7</f>
        <v>271</v>
      </c>
      <c r="D16">
        <v>0</v>
      </c>
      <c r="E16" s="10">
        <v>271</v>
      </c>
      <c r="F16" s="10">
        <v>0</v>
      </c>
    </row>
    <row r="17" spans="1:6">
      <c r="B17" t="s">
        <v>23</v>
      </c>
      <c r="C17">
        <v>319</v>
      </c>
      <c r="D17">
        <v>160</v>
      </c>
      <c r="E17" s="10">
        <v>0</v>
      </c>
      <c r="F17" s="10">
        <v>0</v>
      </c>
    </row>
    <row r="18" spans="1:6">
      <c r="B18" t="s">
        <v>24</v>
      </c>
      <c r="C18">
        <v>170</v>
      </c>
      <c r="D18">
        <v>42</v>
      </c>
      <c r="E18" s="10">
        <v>42</v>
      </c>
      <c r="F18" s="10">
        <v>42</v>
      </c>
    </row>
    <row r="19" spans="1:6">
      <c r="A19" s="3">
        <v>43138</v>
      </c>
      <c r="B19" t="s">
        <v>17</v>
      </c>
      <c r="C19">
        <v>140</v>
      </c>
      <c r="D19">
        <v>0</v>
      </c>
      <c r="E19" s="10">
        <v>140</v>
      </c>
      <c r="F19" s="10">
        <v>0</v>
      </c>
    </row>
    <row r="20" spans="1:6">
      <c r="A20" s="3"/>
      <c r="B20" t="s">
        <v>22</v>
      </c>
      <c r="C20">
        <v>127</v>
      </c>
      <c r="D20">
        <v>0</v>
      </c>
      <c r="E20" s="10">
        <v>127</v>
      </c>
      <c r="F20" s="10">
        <v>0</v>
      </c>
    </row>
    <row r="21" spans="1:6">
      <c r="A21" s="3">
        <v>43139</v>
      </c>
      <c r="B21" t="s">
        <v>22</v>
      </c>
      <c r="C21">
        <v>115</v>
      </c>
      <c r="D21">
        <v>0</v>
      </c>
      <c r="E21" s="10">
        <v>115</v>
      </c>
      <c r="F21" s="10">
        <v>0</v>
      </c>
    </row>
    <row r="22" spans="1:6">
      <c r="B22" t="s">
        <v>14</v>
      </c>
      <c r="C22">
        <v>22</v>
      </c>
      <c r="D22">
        <v>0</v>
      </c>
      <c r="E22" s="10">
        <v>0</v>
      </c>
      <c r="F22" s="10">
        <v>22</v>
      </c>
    </row>
    <row r="23" spans="1:6">
      <c r="A23" s="3">
        <v>43140</v>
      </c>
      <c r="B23" t="s">
        <v>21</v>
      </c>
      <c r="C23">
        <v>400</v>
      </c>
      <c r="D23">
        <f>C23/4</f>
        <v>100</v>
      </c>
      <c r="E23" s="10">
        <v>100</v>
      </c>
      <c r="F23" s="10">
        <v>100</v>
      </c>
    </row>
    <row r="24" spans="1:6">
      <c r="B24" t="s">
        <v>20</v>
      </c>
      <c r="C24">
        <v>683</v>
      </c>
      <c r="D24">
        <v>171</v>
      </c>
      <c r="E24" s="10">
        <v>171</v>
      </c>
      <c r="F24" s="10">
        <v>171</v>
      </c>
    </row>
    <row r="25" spans="1:6">
      <c r="B25" t="s">
        <v>17</v>
      </c>
      <c r="C25">
        <v>77</v>
      </c>
      <c r="D25">
        <v>0</v>
      </c>
      <c r="E25">
        <v>77</v>
      </c>
      <c r="F25">
        <v>0</v>
      </c>
    </row>
    <row r="26" spans="1:6">
      <c r="B26" t="s">
        <v>26</v>
      </c>
      <c r="C26">
        <v>288</v>
      </c>
      <c r="D26">
        <v>0</v>
      </c>
      <c r="E26">
        <v>288</v>
      </c>
      <c r="F26">
        <v>0</v>
      </c>
    </row>
    <row r="27" spans="1:6">
      <c r="A27" s="3">
        <v>43141</v>
      </c>
      <c r="B27" t="s">
        <v>27</v>
      </c>
      <c r="C27">
        <f>189-25</f>
        <v>164</v>
      </c>
      <c r="D27">
        <f>C27/4</f>
        <v>41</v>
      </c>
      <c r="E27">
        <v>41</v>
      </c>
      <c r="F27">
        <v>41</v>
      </c>
    </row>
    <row r="28" spans="1:6">
      <c r="B28" t="s">
        <v>28</v>
      </c>
      <c r="C28">
        <v>27</v>
      </c>
      <c r="D28">
        <v>0</v>
      </c>
      <c r="E28">
        <v>0</v>
      </c>
      <c r="F28">
        <v>27</v>
      </c>
    </row>
    <row r="29" spans="1:6">
      <c r="B29" t="s">
        <v>29</v>
      </c>
      <c r="C29">
        <v>70</v>
      </c>
      <c r="D29">
        <v>70</v>
      </c>
      <c r="E29">
        <v>0</v>
      </c>
      <c r="F29">
        <v>0</v>
      </c>
    </row>
    <row r="30" spans="1:6">
      <c r="A30" s="3">
        <v>43142</v>
      </c>
      <c r="B30" t="s">
        <v>17</v>
      </c>
      <c r="C30">
        <v>25</v>
      </c>
      <c r="D30">
        <v>25</v>
      </c>
      <c r="E30">
        <v>0</v>
      </c>
      <c r="F30">
        <v>0</v>
      </c>
    </row>
    <row r="31" spans="1:6">
      <c r="B31" t="s">
        <v>47</v>
      </c>
      <c r="C31">
        <v>480</v>
      </c>
      <c r="D31">
        <v>0</v>
      </c>
      <c r="E31">
        <v>480</v>
      </c>
      <c r="F31">
        <v>0</v>
      </c>
    </row>
    <row r="32" spans="1:6">
      <c r="B32" t="s">
        <v>48</v>
      </c>
      <c r="C32">
        <v>175</v>
      </c>
      <c r="D32">
        <v>44</v>
      </c>
      <c r="E32">
        <v>44</v>
      </c>
      <c r="F32">
        <v>44</v>
      </c>
    </row>
    <row r="33" spans="2:6">
      <c r="B33" t="s">
        <v>24</v>
      </c>
      <c r="C33">
        <f>173-81</f>
        <v>92</v>
      </c>
      <c r="D33">
        <f>C33/4</f>
        <v>23</v>
      </c>
      <c r="E33">
        <v>23</v>
      </c>
      <c r="F33">
        <v>23</v>
      </c>
    </row>
    <row r="34" spans="2:6">
      <c r="B34" t="s">
        <v>49</v>
      </c>
      <c r="C34">
        <v>81</v>
      </c>
      <c r="D34">
        <v>0</v>
      </c>
      <c r="E34">
        <v>0</v>
      </c>
      <c r="F34">
        <v>81</v>
      </c>
    </row>
    <row r="35" spans="2:6">
      <c r="B35" s="9" t="s">
        <v>50</v>
      </c>
      <c r="C35" s="9"/>
      <c r="D35" s="9">
        <f>SUM(D2:D34)</f>
        <v>925</v>
      </c>
      <c r="E35" s="9">
        <f>SUM(E2:E34)</f>
        <v>2786</v>
      </c>
      <c r="F35" s="9">
        <f>SUM(F2:F34)</f>
        <v>780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10.7109375" bestFit="1" customWidth="1"/>
    <col min="2" max="2" width="19.5703125" bestFit="1" customWidth="1"/>
  </cols>
  <sheetData>
    <row r="1" spans="1:6">
      <c r="A1" s="3"/>
      <c r="D1" t="s">
        <v>3</v>
      </c>
      <c r="E1" t="s">
        <v>0</v>
      </c>
      <c r="F1" t="s">
        <v>2</v>
      </c>
    </row>
    <row r="2" spans="1:6">
      <c r="A2" s="3">
        <v>43136</v>
      </c>
      <c r="B2" t="s">
        <v>31</v>
      </c>
      <c r="C2">
        <v>45</v>
      </c>
      <c r="D2">
        <v>15</v>
      </c>
      <c r="E2">
        <v>0</v>
      </c>
      <c r="F2">
        <v>15</v>
      </c>
    </row>
    <row r="3" spans="1:6">
      <c r="A3" s="3"/>
      <c r="B3" t="s">
        <v>32</v>
      </c>
      <c r="C3">
        <v>36</v>
      </c>
      <c r="D3">
        <v>12</v>
      </c>
      <c r="E3">
        <v>0</v>
      </c>
      <c r="F3">
        <v>12</v>
      </c>
    </row>
    <row r="4" spans="1:6">
      <c r="B4" t="s">
        <v>33</v>
      </c>
      <c r="C4">
        <v>330</v>
      </c>
      <c r="D4">
        <v>117</v>
      </c>
      <c r="E4">
        <v>0</v>
      </c>
      <c r="F4">
        <v>97</v>
      </c>
    </row>
    <row r="5" spans="1:6">
      <c r="A5" s="3">
        <v>43137</v>
      </c>
      <c r="B5" t="s">
        <v>34</v>
      </c>
      <c r="C5">
        <v>42</v>
      </c>
      <c r="D5">
        <v>14</v>
      </c>
      <c r="E5">
        <v>0</v>
      </c>
      <c r="F5">
        <v>14</v>
      </c>
    </row>
    <row r="6" spans="1:6">
      <c r="A6" s="3"/>
      <c r="B6" t="s">
        <v>35</v>
      </c>
      <c r="C6">
        <v>80</v>
      </c>
      <c r="D6">
        <v>20</v>
      </c>
      <c r="E6">
        <v>20</v>
      </c>
      <c r="F6">
        <v>20</v>
      </c>
    </row>
    <row r="7" spans="1:6">
      <c r="A7" s="3"/>
      <c r="B7" t="s">
        <v>36</v>
      </c>
      <c r="C7">
        <v>20</v>
      </c>
      <c r="D7">
        <v>20</v>
      </c>
      <c r="E7">
        <v>0</v>
      </c>
      <c r="F7">
        <v>0</v>
      </c>
    </row>
    <row r="8" spans="1:6">
      <c r="A8" s="3">
        <v>43138</v>
      </c>
      <c r="B8" t="s">
        <v>31</v>
      </c>
      <c r="C8">
        <v>40</v>
      </c>
      <c r="D8">
        <v>13</v>
      </c>
      <c r="E8">
        <v>0</v>
      </c>
      <c r="F8">
        <v>13</v>
      </c>
    </row>
    <row r="9" spans="1:6">
      <c r="B9" t="s">
        <v>37</v>
      </c>
      <c r="C9">
        <v>265</v>
      </c>
      <c r="D9">
        <v>109</v>
      </c>
      <c r="E9">
        <v>0</v>
      </c>
      <c r="F9">
        <v>78</v>
      </c>
    </row>
    <row r="10" spans="1:6">
      <c r="B10" s="13" t="s">
        <v>38</v>
      </c>
      <c r="C10" s="10">
        <v>283</v>
      </c>
      <c r="D10" s="10">
        <f>57+115+12</f>
        <v>184</v>
      </c>
      <c r="E10" s="10">
        <v>73</v>
      </c>
      <c r="F10" s="10">
        <v>12</v>
      </c>
    </row>
    <row r="11" spans="1:6">
      <c r="B11" t="s">
        <v>36</v>
      </c>
      <c r="C11">
        <v>20</v>
      </c>
      <c r="D11">
        <v>20</v>
      </c>
      <c r="E11" s="10">
        <v>0</v>
      </c>
      <c r="F11" s="10">
        <v>0</v>
      </c>
    </row>
    <row r="12" spans="1:6">
      <c r="B12" t="s">
        <v>39</v>
      </c>
      <c r="C12">
        <v>200</v>
      </c>
      <c r="D12">
        <v>200</v>
      </c>
      <c r="E12" s="10">
        <v>0</v>
      </c>
      <c r="F12" s="10">
        <v>0</v>
      </c>
    </row>
    <row r="13" spans="1:6">
      <c r="B13" t="s">
        <v>12</v>
      </c>
      <c r="C13">
        <v>40</v>
      </c>
      <c r="D13">
        <v>20</v>
      </c>
      <c r="E13">
        <v>20</v>
      </c>
      <c r="F13" s="10">
        <v>0</v>
      </c>
    </row>
    <row r="14" spans="1:6">
      <c r="B14" t="s">
        <v>40</v>
      </c>
      <c r="C14">
        <v>20</v>
      </c>
      <c r="D14">
        <v>5</v>
      </c>
      <c r="E14">
        <v>5</v>
      </c>
      <c r="F14">
        <v>5</v>
      </c>
    </row>
    <row r="15" spans="1:6">
      <c r="A15" s="3">
        <v>43139</v>
      </c>
      <c r="B15" t="s">
        <v>31</v>
      </c>
      <c r="C15">
        <v>42</v>
      </c>
      <c r="D15">
        <v>14</v>
      </c>
      <c r="E15">
        <v>0</v>
      </c>
      <c r="F15">
        <v>14</v>
      </c>
    </row>
    <row r="16" spans="1:6">
      <c r="B16" t="s">
        <v>41</v>
      </c>
      <c r="C16">
        <v>218</v>
      </c>
      <c r="D16">
        <v>54</v>
      </c>
      <c r="E16">
        <v>54</v>
      </c>
      <c r="F16">
        <v>54</v>
      </c>
    </row>
    <row r="17" spans="1:6">
      <c r="B17" t="s">
        <v>14</v>
      </c>
      <c r="C17">
        <v>60</v>
      </c>
      <c r="D17">
        <v>15</v>
      </c>
      <c r="E17">
        <v>15</v>
      </c>
      <c r="F17">
        <v>15</v>
      </c>
    </row>
    <row r="18" spans="1:6">
      <c r="B18" t="s">
        <v>36</v>
      </c>
      <c r="C18">
        <v>20</v>
      </c>
      <c r="D18">
        <v>20</v>
      </c>
      <c r="E18">
        <v>0</v>
      </c>
    </row>
    <row r="19" spans="1:6">
      <c r="A19" s="3">
        <v>43140</v>
      </c>
      <c r="B19" t="s">
        <v>31</v>
      </c>
      <c r="C19">
        <v>42</v>
      </c>
      <c r="D19">
        <v>14</v>
      </c>
      <c r="E19">
        <v>0</v>
      </c>
      <c r="F19">
        <v>14</v>
      </c>
    </row>
    <row r="20" spans="1:6">
      <c r="B20" t="s">
        <v>42</v>
      </c>
      <c r="C20">
        <v>100</v>
      </c>
      <c r="D20">
        <v>25</v>
      </c>
      <c r="E20">
        <v>25</v>
      </c>
      <c r="F20">
        <v>25</v>
      </c>
    </row>
    <row r="21" spans="1:6">
      <c r="B21" t="s">
        <v>33</v>
      </c>
      <c r="C21">
        <v>44</v>
      </c>
      <c r="D21">
        <v>44</v>
      </c>
      <c r="E21">
        <v>0</v>
      </c>
      <c r="F21">
        <v>0</v>
      </c>
    </row>
    <row r="22" spans="1:6">
      <c r="A22" s="3">
        <v>43141</v>
      </c>
      <c r="B22" t="s">
        <v>31</v>
      </c>
      <c r="C22">
        <v>380</v>
      </c>
      <c r="D22">
        <v>127</v>
      </c>
      <c r="E22">
        <v>0</v>
      </c>
      <c r="F22">
        <v>127</v>
      </c>
    </row>
    <row r="23" spans="1:6">
      <c r="B23" s="9" t="s">
        <v>50</v>
      </c>
      <c r="C23" s="9"/>
      <c r="D23" s="9">
        <f>SUM(D2:D22)</f>
        <v>1062</v>
      </c>
      <c r="E23" s="9">
        <f>SUM(E2:E22)</f>
        <v>212</v>
      </c>
      <c r="F23" s="9">
        <f>SUM(F2:F22)</f>
        <v>515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Koka</vt:lpstr>
      <vt:lpstr>Sir</vt:lpstr>
      <vt:lpstr>Mahantesh</vt:lpstr>
      <vt:lpstr>Prithvi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Uno</cp:lastModifiedBy>
  <dcterms:created xsi:type="dcterms:W3CDTF">2017-09-24T12:32:58Z</dcterms:created>
  <dcterms:modified xsi:type="dcterms:W3CDTF">2018-02-11T15:36:41Z</dcterms:modified>
</cp:coreProperties>
</file>