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<sst xmlns="http://schemas.openxmlformats.org/spreadsheetml/2006/main" count="48" uniqueCount="40">
  <si>
    <t>序号</t>
  </si>
  <si>
    <t>Y值</t>
  </si>
  <si>
    <t>Z值</t>
  </si>
  <si>
    <t>夹角</t>
  </si>
  <si>
    <t>Y差值</t>
  </si>
  <si>
    <t>Z差值</t>
  </si>
  <si>
    <t>角差</t>
  </si>
  <si>
    <t>X值</t>
  </si>
  <si>
    <t>175.636124901816</t>
  </si>
  <si>
    <t>7.92368839427663</t>
  </si>
  <si>
    <t>174.912358801398</t>
  </si>
  <si>
    <t>7.82193958664547</t>
  </si>
  <si>
    <t>173.110536625055</t>
  </si>
  <si>
    <t>7.68203497615262</t>
  </si>
  <si>
    <t>170.966574686703</t>
  </si>
  <si>
    <t>7.50397456279809</t>
  </si>
  <si>
    <t>169.198959995574</t>
  </si>
  <si>
    <t>7.30047694753577</t>
  </si>
  <si>
    <t>166.414725993437</t>
  </si>
  <si>
    <t>7.02066772655008</t>
  </si>
  <si>
    <t>161.701795021296</t>
  </si>
  <si>
    <t>6.63910969793323</t>
  </si>
  <si>
    <t>157.231533340866</t>
  </si>
  <si>
    <t>6.18124006359301</t>
  </si>
  <si>
    <t>153.617418841421</t>
  </si>
  <si>
    <t>5.64705882352941</t>
  </si>
  <si>
    <t>150.767818928906</t>
  </si>
  <si>
    <t>5.06200317965024</t>
  </si>
  <si>
    <t>148.068367039460</t>
  </si>
  <si>
    <t>4.40063593004770</t>
  </si>
  <si>
    <t>144.298939818700</t>
  </si>
  <si>
    <t>3.62480127186010</t>
  </si>
  <si>
    <t>140.854739411490</t>
  </si>
  <si>
    <t>2.77265500794913</t>
  </si>
  <si>
    <t>138.525158627995</t>
  </si>
  <si>
    <t>1.85691573926868</t>
  </si>
  <si>
    <t>136.735704588928</t>
  </si>
  <si>
    <t>0.890302066772655</t>
  </si>
  <si>
    <t>137.124590467856</t>
  </si>
  <si>
    <t>138.321261359513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</si>
</sst>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abSelected="1" topLeftCell="C1" workbookViewId="0">
      <selection activeCell="N1" sqref="N1:R13"/>
    </sheetView>
  </sheetViews>
  <sheetFormatPr defaultColWidth="9" defaultRowHeight="14.4"/>
  <cols>
    <col min="2" max="2" width="10.5555555555556" style="1" customWidth="1"/>
    <col min="3" max="3" width="19.2222222222222" style="1" customWidth="1"/>
    <col min="4" max="4" width="19.5555555555556" style="1" customWidth="1"/>
    <col min="7" max="8" width="10.5555555555556" customWidth="1"/>
    <col min="9" max="11" width="11" customWidth="1"/>
    <col min="12" max="12" width="11.6666666666667" customWidth="1"/>
    <col min="16" max="16" width="10.5555555555556" customWidth="1"/>
    <col min="17" max="17" width="19.2222222222222" customWidth="1"/>
    <col min="18" max="18" width="19.555555555555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4</v>
      </c>
      <c r="I1" s="2" t="s">
        <v>2</v>
      </c>
      <c r="J1" s="2" t="s">
        <v>5</v>
      </c>
      <c r="K1" s="2" t="s">
        <v>3</v>
      </c>
      <c r="L1" s="3" t="s">
        <v>6</v>
      </c>
      <c r="N1" s="2" t="s">
        <v>0</v>
      </c>
      <c r="O1" s="2" t="s">
        <v>7</v>
      </c>
      <c r="P1" s="2" t="s">
        <v>1</v>
      </c>
      <c r="Q1" s="2" t="s">
        <v>2</v>
      </c>
      <c r="R1" s="2" t="s">
        <v>3</v>
      </c>
    </row>
    <row r="2" spans="1:18">
      <c r="A2" s="2">
        <v>12</v>
      </c>
      <c r="B2" s="2">
        <v>16</v>
      </c>
      <c r="C2" s="2">
        <v>8</v>
      </c>
      <c r="D2" s="6" t="s">
        <v>8</v>
      </c>
      <c r="F2" s="2">
        <v>12</v>
      </c>
      <c r="G2" s="2">
        <v>-110</v>
      </c>
      <c r="H2" s="2">
        <v>0</v>
      </c>
      <c r="I2" s="2">
        <v>86</v>
      </c>
      <c r="J2" s="2">
        <v>0</v>
      </c>
      <c r="K2" s="2">
        <v>180</v>
      </c>
      <c r="L2" s="3">
        <f>K2-D2</f>
        <v>4.363875098184</v>
      </c>
      <c r="N2" s="4">
        <v>12</v>
      </c>
      <c r="O2" s="4">
        <v>440</v>
      </c>
      <c r="P2" s="4">
        <f>B2-126</f>
        <v>-110</v>
      </c>
      <c r="Q2" s="4">
        <f>C2+78</f>
        <v>86</v>
      </c>
      <c r="R2" s="4">
        <f>D2+L2</f>
        <v>180</v>
      </c>
    </row>
    <row r="3" spans="1:18">
      <c r="A3" s="2">
        <v>11</v>
      </c>
      <c r="B3" s="2">
        <v>17</v>
      </c>
      <c r="C3" s="6" t="s">
        <v>9</v>
      </c>
      <c r="D3" s="6" t="s">
        <v>10</v>
      </c>
      <c r="F3" s="2">
        <v>11</v>
      </c>
      <c r="G3" s="2">
        <v>-109</v>
      </c>
      <c r="H3" s="2">
        <v>-20</v>
      </c>
      <c r="I3" s="2">
        <v>85.9236883942766</v>
      </c>
      <c r="J3" s="2">
        <v>-1</v>
      </c>
      <c r="K3" s="2"/>
      <c r="L3" s="3"/>
      <c r="N3" s="4">
        <v>11</v>
      </c>
      <c r="O3" s="4">
        <v>440</v>
      </c>
      <c r="P3" s="4">
        <v>-89</v>
      </c>
      <c r="Q3" s="4">
        <v>85.93</v>
      </c>
      <c r="R3" s="4">
        <f t="shared" ref="R3:R13" si="0">D3+L3</f>
        <v>174.912358801398</v>
      </c>
    </row>
    <row r="4" spans="1:18">
      <c r="A4" s="2">
        <v>10</v>
      </c>
      <c r="B4" s="2">
        <v>18</v>
      </c>
      <c r="C4" s="6" t="s">
        <v>11</v>
      </c>
      <c r="D4" s="6" t="s">
        <v>12</v>
      </c>
      <c r="F4" s="2">
        <v>10</v>
      </c>
      <c r="G4" s="2">
        <v>-108</v>
      </c>
      <c r="H4" s="2">
        <v>-40</v>
      </c>
      <c r="I4" s="2">
        <v>85.8219395866455</v>
      </c>
      <c r="J4" s="2">
        <v>-2</v>
      </c>
      <c r="K4" s="2"/>
      <c r="L4" s="3"/>
      <c r="N4" s="4">
        <v>10</v>
      </c>
      <c r="O4" s="4">
        <v>440</v>
      </c>
      <c r="P4" s="4">
        <v>-68</v>
      </c>
      <c r="Q4" s="4">
        <v>83.82</v>
      </c>
      <c r="R4" s="4">
        <f t="shared" si="0"/>
        <v>173.110536625055</v>
      </c>
    </row>
    <row r="5" spans="1:18">
      <c r="A5" s="2">
        <v>9</v>
      </c>
      <c r="B5" s="2">
        <v>19</v>
      </c>
      <c r="C5" s="6" t="s">
        <v>13</v>
      </c>
      <c r="D5" s="6" t="s">
        <v>14</v>
      </c>
      <c r="F5" s="2">
        <v>9</v>
      </c>
      <c r="G5" s="2">
        <v>-107</v>
      </c>
      <c r="H5" s="2">
        <v>-60</v>
      </c>
      <c r="I5" s="2">
        <v>85.6820349761526</v>
      </c>
      <c r="J5" s="2">
        <v>-3</v>
      </c>
      <c r="K5" s="2"/>
      <c r="L5" s="3"/>
      <c r="N5" s="5">
        <v>9</v>
      </c>
      <c r="O5" s="5">
        <v>440</v>
      </c>
      <c r="P5" s="5">
        <v>-47</v>
      </c>
      <c r="Q5" s="5">
        <v>82.68</v>
      </c>
      <c r="R5" s="5">
        <f t="shared" si="0"/>
        <v>170.966574686703</v>
      </c>
    </row>
    <row r="6" spans="1:18">
      <c r="A6" s="2">
        <v>8</v>
      </c>
      <c r="B6" s="2">
        <v>20</v>
      </c>
      <c r="C6" s="6" t="s">
        <v>15</v>
      </c>
      <c r="D6" s="6" t="s">
        <v>16</v>
      </c>
      <c r="F6" s="2">
        <v>8</v>
      </c>
      <c r="G6" s="2">
        <v>-106</v>
      </c>
      <c r="H6" s="2">
        <v>-80</v>
      </c>
      <c r="I6" s="2">
        <v>85.5039745627981</v>
      </c>
      <c r="J6" s="2"/>
      <c r="K6" s="2"/>
      <c r="L6" s="3"/>
      <c r="N6" s="4">
        <v>8</v>
      </c>
      <c r="O6" s="4">
        <v>440</v>
      </c>
      <c r="P6" s="4">
        <v>-26</v>
      </c>
      <c r="Q6" s="4">
        <v>78.5</v>
      </c>
      <c r="R6" s="4">
        <f t="shared" si="0"/>
        <v>169.198959995574</v>
      </c>
    </row>
    <row r="7" spans="1:18">
      <c r="A7" s="2">
        <v>7</v>
      </c>
      <c r="B7" s="2">
        <v>21</v>
      </c>
      <c r="C7" s="6" t="s">
        <v>17</v>
      </c>
      <c r="D7" s="6" t="s">
        <v>18</v>
      </c>
      <c r="F7" s="2">
        <v>7</v>
      </c>
      <c r="G7" s="2">
        <v>-105</v>
      </c>
      <c r="H7" s="2">
        <v>-100</v>
      </c>
      <c r="I7" s="2">
        <v>85.3004769475358</v>
      </c>
      <c r="J7" s="2"/>
      <c r="K7" s="2"/>
      <c r="L7" s="3"/>
      <c r="N7" s="4">
        <v>7</v>
      </c>
      <c r="O7" s="4">
        <v>440</v>
      </c>
      <c r="P7" s="4">
        <v>-5</v>
      </c>
      <c r="Q7" s="4">
        <v>74</v>
      </c>
      <c r="R7" s="4">
        <v>164.4</v>
      </c>
    </row>
    <row r="8" spans="1:18">
      <c r="A8" s="2">
        <v>6</v>
      </c>
      <c r="B8" s="2">
        <v>22</v>
      </c>
      <c r="C8" s="6" t="s">
        <v>19</v>
      </c>
      <c r="D8" s="6" t="s">
        <v>20</v>
      </c>
      <c r="F8" s="2">
        <v>6</v>
      </c>
      <c r="G8" s="2">
        <v>-104</v>
      </c>
      <c r="H8" s="2"/>
      <c r="I8" s="2">
        <v>85.0206677265501</v>
      </c>
      <c r="J8" s="2"/>
      <c r="K8" s="2"/>
      <c r="L8" s="3"/>
      <c r="N8" s="4">
        <v>6</v>
      </c>
      <c r="O8" s="4">
        <v>440</v>
      </c>
      <c r="P8" s="4">
        <v>15</v>
      </c>
      <c r="Q8" s="4">
        <v>67.02</v>
      </c>
      <c r="R8" s="4">
        <f t="shared" si="0"/>
        <v>161.701795021296</v>
      </c>
    </row>
    <row r="9" spans="1:18">
      <c r="A9" s="2">
        <v>5</v>
      </c>
      <c r="B9" s="2">
        <v>23</v>
      </c>
      <c r="C9" s="6" t="s">
        <v>21</v>
      </c>
      <c r="D9" s="6" t="s">
        <v>22</v>
      </c>
      <c r="F9" s="2">
        <v>5</v>
      </c>
      <c r="G9" s="2">
        <v>-103</v>
      </c>
      <c r="H9" s="2"/>
      <c r="I9" s="2">
        <v>84.6391096979332</v>
      </c>
      <c r="J9" s="2"/>
      <c r="K9" s="2"/>
      <c r="L9" s="3"/>
      <c r="N9" s="4">
        <v>5</v>
      </c>
      <c r="O9" s="4">
        <v>440</v>
      </c>
      <c r="P9" s="4">
        <v>35</v>
      </c>
      <c r="Q9" s="4">
        <v>60</v>
      </c>
      <c r="R9" s="4">
        <v>155.23</v>
      </c>
    </row>
    <row r="10" spans="1:18">
      <c r="A10" s="2">
        <v>4</v>
      </c>
      <c r="B10" s="2">
        <v>24</v>
      </c>
      <c r="C10" s="6" t="s">
        <v>23</v>
      </c>
      <c r="D10" s="6" t="s">
        <v>24</v>
      </c>
      <c r="F10" s="2">
        <v>4</v>
      </c>
      <c r="G10" s="2">
        <v>-102</v>
      </c>
      <c r="H10" s="2"/>
      <c r="I10" s="2">
        <v>84.181240063593</v>
      </c>
      <c r="J10" s="2"/>
      <c r="K10" s="2"/>
      <c r="L10" s="3"/>
      <c r="N10" s="4">
        <v>4</v>
      </c>
      <c r="O10" s="4">
        <v>440</v>
      </c>
      <c r="P10" s="4">
        <v>55</v>
      </c>
      <c r="Q10" s="4">
        <v>50.5</v>
      </c>
      <c r="R10" s="4">
        <v>151</v>
      </c>
    </row>
    <row r="11" spans="1:18">
      <c r="A11" s="2">
        <v>3</v>
      </c>
      <c r="B11" s="2">
        <v>25</v>
      </c>
      <c r="C11" s="6" t="s">
        <v>25</v>
      </c>
      <c r="D11" s="6" t="s">
        <v>26</v>
      </c>
      <c r="F11" s="2">
        <v>3</v>
      </c>
      <c r="G11" s="2">
        <v>-101</v>
      </c>
      <c r="H11" s="2"/>
      <c r="I11" s="2">
        <v>83.6470588235294</v>
      </c>
      <c r="J11" s="2"/>
      <c r="K11" s="2"/>
      <c r="L11" s="3"/>
      <c r="N11" s="4">
        <v>3</v>
      </c>
      <c r="O11" s="4">
        <v>440</v>
      </c>
      <c r="P11" s="4">
        <v>75</v>
      </c>
      <c r="Q11" s="4">
        <v>38.5</v>
      </c>
      <c r="R11" s="4">
        <v>145</v>
      </c>
    </row>
    <row r="12" spans="1:18">
      <c r="A12" s="2">
        <v>2</v>
      </c>
      <c r="B12" s="2">
        <v>26</v>
      </c>
      <c r="C12" s="6" t="s">
        <v>27</v>
      </c>
      <c r="D12" s="6" t="s">
        <v>28</v>
      </c>
      <c r="F12" s="2">
        <v>2</v>
      </c>
      <c r="G12" s="2">
        <v>-100</v>
      </c>
      <c r="H12" s="2"/>
      <c r="I12" s="2">
        <v>83.0620031796502</v>
      </c>
      <c r="J12" s="2"/>
      <c r="K12" s="2"/>
      <c r="L12" s="3"/>
      <c r="N12" s="4">
        <v>2</v>
      </c>
      <c r="O12" s="4">
        <v>440</v>
      </c>
      <c r="P12" s="4">
        <v>95</v>
      </c>
      <c r="Q12" s="4">
        <v>24.6</v>
      </c>
      <c r="R12" s="4">
        <v>140.1</v>
      </c>
    </row>
    <row r="13" spans="1:18">
      <c r="A13" s="2">
        <v>1</v>
      </c>
      <c r="B13" s="2">
        <v>27</v>
      </c>
      <c r="C13" s="6" t="s">
        <v>29</v>
      </c>
      <c r="D13" s="6" t="s">
        <v>30</v>
      </c>
      <c r="F13" s="2">
        <v>1</v>
      </c>
      <c r="G13" s="2">
        <v>-99</v>
      </c>
      <c r="H13" s="2"/>
      <c r="I13" s="2">
        <v>82.4006359300477</v>
      </c>
      <c r="J13" s="2"/>
      <c r="K13" s="2"/>
      <c r="L13" s="3"/>
      <c r="N13" s="4">
        <v>1</v>
      </c>
      <c r="O13" s="4">
        <v>440</v>
      </c>
      <c r="P13" s="4">
        <v>115</v>
      </c>
      <c r="Q13" s="4">
        <v>7.8</v>
      </c>
      <c r="R13" s="4">
        <v>135.5</v>
      </c>
    </row>
    <row r="14" spans="2:4">
      <c r="B14" s="1">
        <v>28</v>
      </c>
      <c r="C14" s="7" t="s">
        <v>31</v>
      </c>
      <c r="D14" s="7" t="s">
        <v>32</v>
      </c>
    </row>
    <row r="15" spans="2:4">
      <c r="B15" s="1">
        <v>29</v>
      </c>
      <c r="C15" s="7" t="s">
        <v>33</v>
      </c>
      <c r="D15" s="7" t="s">
        <v>34</v>
      </c>
    </row>
    <row r="16" spans="2:4">
      <c r="B16" s="1">
        <v>30</v>
      </c>
      <c r="C16" s="7" t="s">
        <v>35</v>
      </c>
      <c r="D16" s="7" t="s">
        <v>36</v>
      </c>
    </row>
    <row r="17" spans="2:4">
      <c r="B17" s="1">
        <v>31</v>
      </c>
      <c r="C17" s="7" t="s">
        <v>37</v>
      </c>
      <c r="D17" s="7" t="s">
        <v>38</v>
      </c>
    </row>
    <row r="18" spans="2:4">
      <c r="B18" s="1">
        <v>32</v>
      </c>
      <c r="C18" s="1">
        <v>0</v>
      </c>
      <c r="D18" s="7" t="s">
        <v>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正弦</cp:lastModifiedBy>
  <dcterms:created xsi:type="dcterms:W3CDTF">2023-05-12T11:15:00Z</dcterms:created>
  <dcterms:modified xsi:type="dcterms:W3CDTF">2024-12-30T04:18:50Z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FC48A09CC31E453FA8BBF7D250DD0D13_12</vt:lpwstr>
  </property>
</Properties>
</file>