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5.ProjectBusinessAnalyst\DigitalSkola\HW File\"/>
    </mc:Choice>
  </mc:AlternateContent>
  <xr:revisionPtr revIDLastSave="0" documentId="13_ncr:1_{299F140E-A347-4A80-994C-65B39EF7A6A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instruksi" sheetId="1" r:id="rId1"/>
    <sheet name="raw data" sheetId="2" r:id="rId2"/>
    <sheet name="Pivot" sheetId="4" r:id="rId3"/>
    <sheet name="Sheet1" sheetId="3" r:id="rId4"/>
  </sheets>
  <calcPr calcId="181029"/>
  <pivotCaches>
    <pivotCache cacheId="31" r:id="rId5"/>
  </pivotCaches>
  <extLst>
    <ext uri="GoogleSheetsCustomDataVersion2">
      <go:sheetsCustomData xmlns:go="http://customooxmlschemas.google.com/" r:id="rId7" roundtripDataChecksum="En2VNXuq036dsW9A08M7MXs3D3sXf5u4hwBARcAukcU=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<sst xmlns="http://schemas.openxmlformats.org/spreadsheetml/2006/main" count="10123" uniqueCount="104">
  <si>
    <t>Instruksi</t>
  </si>
  <si>
    <t>LATIHAN PIVOT TABLE &amp; PIVOT CHART – PENJUALAN MOBIL</t>
  </si>
  <si>
    <t>Gunakan sheet "raw data" untuk menjawab pertanyaan-pertanyaan berikut ini dengan membuat Pivot Table dan Pivot Chart di sheet baru (atau bisa digabung):</t>
  </si>
  <si>
    <t>1. Total penjualan (Harga_Final) per bulan.</t>
  </si>
  <si>
    <t>2. Jumlah unit terjual per Brand dan Model. Buat visualisasi Pivot Chart-nya.</t>
  </si>
  <si>
    <t>3. Rata-rata diskon yang diberikan per Kota.</t>
  </si>
  <si>
    <t>4. Jumlah unit terjual per Salesperson, urutkan dari yang tertinggi.</t>
  </si>
  <si>
    <t>5. Perbandingan jenis asuransi yang dipilih oleh pembeli. Buatkan Chartnya</t>
  </si>
  <si>
    <t>Tanggal_Transaksi</t>
  </si>
  <si>
    <t>Brand</t>
  </si>
  <si>
    <t>Model</t>
  </si>
  <si>
    <t>Tipe</t>
  </si>
  <si>
    <t>Warna</t>
  </si>
  <si>
    <t>Kota</t>
  </si>
  <si>
    <t>Salesperson</t>
  </si>
  <si>
    <t>Metode_Pembayaran</t>
  </si>
  <si>
    <t>Harga_Awal</t>
  </si>
  <si>
    <t>Diskon</t>
  </si>
  <si>
    <t>Harga_Final</t>
  </si>
  <si>
    <t>Tahun_Produksi</t>
  </si>
  <si>
    <t>Garansi_Extended</t>
  </si>
  <si>
    <t>Test_Drive</t>
  </si>
  <si>
    <t>Asuransi</t>
  </si>
  <si>
    <t>Mitsubishi</t>
  </si>
  <si>
    <t>Xpander</t>
  </si>
  <si>
    <t>Manual</t>
  </si>
  <si>
    <t>Putih</t>
  </si>
  <si>
    <t>Surabaya</t>
  </si>
  <si>
    <t>SP_11</t>
  </si>
  <si>
    <t>Cash</t>
  </si>
  <si>
    <t>Ya</t>
  </si>
  <si>
    <t>Tidak</t>
  </si>
  <si>
    <t>Tidak Ada</t>
  </si>
  <si>
    <t>Nissan</t>
  </si>
  <si>
    <t>Livina</t>
  </si>
  <si>
    <t>Automatic</t>
  </si>
  <si>
    <t>Biru</t>
  </si>
  <si>
    <t>Denpasar</t>
  </si>
  <si>
    <t>SP_1</t>
  </si>
  <si>
    <t>Credit</t>
  </si>
  <si>
    <t>All Risk</t>
  </si>
  <si>
    <t>Toyota</t>
  </si>
  <si>
    <t>Fortuner</t>
  </si>
  <si>
    <t>Abu-abu</t>
  </si>
  <si>
    <t>Makassar</t>
  </si>
  <si>
    <t>SP_15</t>
  </si>
  <si>
    <t>Suzuki</t>
  </si>
  <si>
    <t>Ertiga</t>
  </si>
  <si>
    <t>Hitam</t>
  </si>
  <si>
    <t>Medan</t>
  </si>
  <si>
    <t>SP_14</t>
  </si>
  <si>
    <t>Honda</t>
  </si>
  <si>
    <t>HR-V</t>
  </si>
  <si>
    <t>Merah</t>
  </si>
  <si>
    <t>SP_17</t>
  </si>
  <si>
    <t>TLO</t>
  </si>
  <si>
    <t>X-Trail</t>
  </si>
  <si>
    <t>Bandung</t>
  </si>
  <si>
    <t>SP_12</t>
  </si>
  <si>
    <t>Magnite</t>
  </si>
  <si>
    <t>Silver</t>
  </si>
  <si>
    <t>Avanza</t>
  </si>
  <si>
    <t>Jakarta</t>
  </si>
  <si>
    <t>SP_7</t>
  </si>
  <si>
    <t>SP_13</t>
  </si>
  <si>
    <t>SP_4</t>
  </si>
  <si>
    <t>SP_20</t>
  </si>
  <si>
    <t>SP_9</t>
  </si>
  <si>
    <t>Pajero</t>
  </si>
  <si>
    <t>Daihatsu</t>
  </si>
  <si>
    <t>Sigra</t>
  </si>
  <si>
    <t>SP_6</t>
  </si>
  <si>
    <t>Outlander</t>
  </si>
  <si>
    <t>SP_16</t>
  </si>
  <si>
    <t>Civic</t>
  </si>
  <si>
    <t>SP_19</t>
  </si>
  <si>
    <t>SP_3</t>
  </si>
  <si>
    <t>Ayla</t>
  </si>
  <si>
    <t>SP_10</t>
  </si>
  <si>
    <t>Terios</t>
  </si>
  <si>
    <t>XL7</t>
  </si>
  <si>
    <t>Ignis</t>
  </si>
  <si>
    <t>SP_2</t>
  </si>
  <si>
    <t>Brio</t>
  </si>
  <si>
    <t>SP_18</t>
  </si>
  <si>
    <t>SP_5</t>
  </si>
  <si>
    <t>Innova</t>
  </si>
  <si>
    <t>SP_8</t>
  </si>
  <si>
    <t>Bulan_Produksi</t>
  </si>
  <si>
    <t>Row Labels</t>
  </si>
  <si>
    <t>Grand Total</t>
  </si>
  <si>
    <t>(All)</t>
  </si>
  <si>
    <t>Sum of Harga_Final</t>
  </si>
  <si>
    <t>(Multiple Items)</t>
  </si>
  <si>
    <t>Count of Harga_Final</t>
  </si>
  <si>
    <t>Diskon_in_percent</t>
  </si>
  <si>
    <t>Average of Diskon_in_percent</t>
  </si>
  <si>
    <t>Average of Diskon</t>
  </si>
  <si>
    <t>Count of Tanggal_Transaksi</t>
  </si>
  <si>
    <t>2. Jumlah unit terjual per Brand dan Model</t>
  </si>
  <si>
    <t>1. Total penjualan (Harga_Final) per bulan</t>
  </si>
  <si>
    <t>3. Rata-rata diskon yang diberikan per Kota</t>
  </si>
  <si>
    <t>4. Jumlah unit terjual per Salesperson</t>
  </si>
  <si>
    <t>5. Perbandingan jenis asuransi yang dipilih oleh pembeli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</si>
</sst>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&quot;Rp&quot;* #,##0.00_-;\-&quot;Rp&quot;* #,##0.00_-;_-&quot;Rp&quot;* &quot;-&quot;??_-;_-@"/>
    <numFmt numFmtId="165" formatCode="_-[$Rp-3809]* #,##0.00_-;\-[$Rp-3809]* #,##0.00_-;_-[$Rp-3809]* &quot;-&quot;??_-;_-@_-"/>
    <numFmt numFmtId="166" formatCode="0.0%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41" fontId="4" fillId="0" borderId="0" xfId="1" applyFont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165" fontId="0" fillId="0" borderId="0" xfId="0" applyNumberFormat="1" applyFont="1" applyAlignment="1"/>
    <xf numFmtId="166" fontId="4" fillId="0" borderId="0" xfId="2" applyNumberFormat="1" applyFont="1" applyAlignment="1">
      <alignment horizontal="center"/>
    </xf>
    <xf numFmtId="10" fontId="0" fillId="0" borderId="0" xfId="0" applyNumberFormat="1" applyFont="1" applyAlignment="1"/>
    <xf numFmtId="0" fontId="1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/>
    <xf numFmtId="0" fontId="0" fillId="2" borderId="0" xfId="0" applyFont="1" applyFill="1" applyAlignment="1"/>
  </cellXfs>
  <cellStyles count="3">
    <cellStyle name="Comma [0]" xfId="1" builtinId="6"/>
    <cellStyle name="Normal" xfId="0" builtinId="0"/>
    <cellStyle name="Percent" xfId="2" builtinId="5"/>
  </cellStyles>
  <dxfs count="8">
    <dxf>
      <numFmt numFmtId="14" formatCode="0.00%"/>
    </dxf>
    <dxf>
      <numFmt numFmtId="165" formatCode="_-[$Rp-3809]* #,##0.00_-;\-[$Rp-3809]* #,##0.00_-;_-[$Rp-3809]* &quot;-&quot;??_-;_-@_-"/>
    </dxf>
    <dxf>
      <numFmt numFmtId="165" formatCode="_-[$Rp-3809]* #,##0.00_-;\-[$Rp-3809]* #,##0.00_-;_-[$Rp-3809]* &quot;-&quot;??_-;_-@_-"/>
    </dxf>
    <dxf>
      <numFmt numFmtId="14" formatCode="0.00%"/>
    </dxf>
    <dxf>
      <numFmt numFmtId="165" formatCode="_-[$Rp-3809]* #,##0.00_-;\-[$Rp-3809]* #,##0.00_-;_-[$Rp-3809]* &quot;-&quot;??_-;_-@_-"/>
    </dxf>
    <dxf>
      <numFmt numFmtId="165" formatCode="_-[$Rp-3809]* #,##0.00_-;\-[$Rp-3809]* #,##0.00_-;_-[$Rp-3809]* &quot;-&quot;??_-;_-@_-"/>
    </dxf>
    <dxf>
      <numFmt numFmtId="14" formatCode="0.00%"/>
    </dxf>
    <dxf>
      <numFmt numFmtId="165" formatCode="_-[$Rp-3809]* #,##0.00_-;\-[$Rp-3809]* #,##0.00_-;_-[$Rp-3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- Session 4 - Analysis with Excel_Jesslin Angelina.xlsx]Pivot!PivotTable9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0.28541229221347336"/>
          <c:w val="0.77378937007874016"/>
          <c:h val="0.44617198891805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Pivot!$B$100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Pivot!$A$101:$A$104</c:f>
              <c:strCache>
                <c:ptCount val="3"/>
                <c:pt idx="0">
                  <c:v>All Risk</c:v>
                </c:pt>
                <c:pt idx="1">
                  <c:v>Tidak Ada</c:v>
                </c:pt>
                <c:pt idx="2">
                  <c:v>TLO</c:v>
                </c:pt>
              </c:strCache>
            </c:strRef>
          </c:cat>
          <c:val>
            <c:numRef>
              <c:f>Pivot!$B$101:$B$104</c:f>
              <c:numCache>
                <c:formatCode>General</c:formatCode>
                <c:ptCount val="3"/>
                <c:pt idx="0">
                  <c:v>350</c:v>
                </c:pt>
                <c:pt idx="1">
                  <c:v>319</c:v>
                </c:pt>
                <c:pt idx="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5-4D6F-A360-32BBD353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381807"/>
        <c:axId val="1487379311"/>
      </c:barChart>
      <c:catAx>
        <c:axId val="14873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79311"/>
        <c:crosses val="autoZero"/>
        <c:auto val="1"/>
        <c:lblAlgn val="ctr"/>
        <c:lblOffset val="100"/>
        <c:noMultiLvlLbl val="0"/>
      </c:catAx>
      <c:valAx>
        <c:axId val="14873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- Session 4 - Analysis with Excel_Jesslin Angelina.xlsx]Pivot!PivotTable10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Pivot!$B$109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Pivot!$A$110:$A$113</c:f>
              <c:strCache>
                <c:ptCount val="3"/>
                <c:pt idx="0">
                  <c:v>All Risk</c:v>
                </c:pt>
                <c:pt idx="1">
                  <c:v>Tidak Ada</c:v>
                </c:pt>
                <c:pt idx="2">
                  <c:v>TLO</c:v>
                </c:pt>
              </c:strCache>
            </c:strRef>
          </c:cat>
          <c:val>
            <c:numRef>
              <c:f>Pivot!$B$110:$B$113</c:f>
              <c:numCache>
                <c:formatCode>0.00%</c:formatCode>
                <c:ptCount val="3"/>
                <c:pt idx="0">
                  <c:v>0.35</c:v>
                </c:pt>
                <c:pt idx="1">
                  <c:v>0.31900000000000001</c:v>
                </c:pt>
                <c:pt idx="2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3-4B0C-A47D-F8F3F7EC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- Session 4 - Analysis with Excel_Jesslin Angelina.xlsx]Pivot!PivotTable2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Penjualan Tiap Jenis Unit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Pivot!$A$27:$A$51</c:f>
              <c:multiLvlStrCache>
                <c:ptCount val="18"/>
                <c:lvl>
                  <c:pt idx="0">
                    <c:v>Avanza</c:v>
                  </c:pt>
                  <c:pt idx="1">
                    <c:v>Fortuner</c:v>
                  </c:pt>
                  <c:pt idx="2">
                    <c:v>Innova</c:v>
                  </c:pt>
                  <c:pt idx="3">
                    <c:v>Ertiga</c:v>
                  </c:pt>
                  <c:pt idx="4">
                    <c:v>Ignis</c:v>
                  </c:pt>
                  <c:pt idx="5">
                    <c:v>XL7</c:v>
                  </c:pt>
                  <c:pt idx="6">
                    <c:v>Livina</c:v>
                  </c:pt>
                  <c:pt idx="7">
                    <c:v>Magnite</c:v>
                  </c:pt>
                  <c:pt idx="8">
                    <c:v>X-Trail</c:v>
                  </c:pt>
                  <c:pt idx="9">
                    <c:v>Outlander</c:v>
                  </c:pt>
                  <c:pt idx="10">
                    <c:v>Pajero</c:v>
                  </c:pt>
                  <c:pt idx="11">
                    <c:v>Xpander</c:v>
                  </c:pt>
                  <c:pt idx="12">
                    <c:v>Brio</c:v>
                  </c:pt>
                  <c:pt idx="13">
                    <c:v>Civic</c:v>
                  </c:pt>
                  <c:pt idx="14">
                    <c:v>HR-V</c:v>
                  </c:pt>
                  <c:pt idx="15">
                    <c:v>Ayla</c:v>
                  </c:pt>
                  <c:pt idx="16">
                    <c:v>Sigra</c:v>
                  </c:pt>
                  <c:pt idx="17">
                    <c:v>Terios</c:v>
                  </c:pt>
                </c:lvl>
                <c:lvl>
                  <c:pt idx="0">
                    <c:v>Toyota</c:v>
                  </c:pt>
                  <c:pt idx="3">
                    <c:v>Suzuki</c:v>
                  </c:pt>
                  <c:pt idx="6">
                    <c:v>Nissan</c:v>
                  </c:pt>
                  <c:pt idx="9">
                    <c:v>Mitsubishi</c:v>
                  </c:pt>
                  <c:pt idx="12">
                    <c:v>Honda</c:v>
                  </c:pt>
                  <c:pt idx="15">
                    <c:v>Daihatsu</c:v>
                  </c:pt>
                </c:lvl>
              </c:multiLvlStrCache>
            </c:multiLvlStrRef>
          </c:cat>
          <c:val>
            <c:numRef>
              <c:f>Pivot!$B$27:$B$51</c:f>
              <c:numCache>
                <c:formatCode>General</c:formatCode>
                <c:ptCount val="18"/>
                <c:pt idx="0">
                  <c:v>54</c:v>
                </c:pt>
                <c:pt idx="1">
                  <c:v>64</c:v>
                </c:pt>
                <c:pt idx="2">
                  <c:v>53</c:v>
                </c:pt>
                <c:pt idx="3">
                  <c:v>46</c:v>
                </c:pt>
                <c:pt idx="4">
                  <c:v>46</c:v>
                </c:pt>
                <c:pt idx="5">
                  <c:v>49</c:v>
                </c:pt>
                <c:pt idx="6">
                  <c:v>62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52</c:v>
                </c:pt>
                <c:pt idx="11">
                  <c:v>75</c:v>
                </c:pt>
                <c:pt idx="12">
                  <c:v>51</c:v>
                </c:pt>
                <c:pt idx="13">
                  <c:v>66</c:v>
                </c:pt>
                <c:pt idx="14">
                  <c:v>61</c:v>
                </c:pt>
                <c:pt idx="15">
                  <c:v>46</c:v>
                </c:pt>
                <c:pt idx="16">
                  <c:v>66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B62-9FE1-D4ED114B5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2091407"/>
        <c:axId val="2102088911"/>
      </c:barChart>
      <c:catAx>
        <c:axId val="2102091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8911"/>
        <c:crosses val="autoZero"/>
        <c:auto val="1"/>
        <c:lblAlgn val="ctr"/>
        <c:lblOffset val="100"/>
        <c:noMultiLvlLbl val="0"/>
      </c:catAx>
      <c:valAx>
        <c:axId val="21020889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914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96</xdr:row>
      <xdr:rowOff>166687</xdr:rowOff>
    </xdr:from>
    <xdr:to>
      <xdr:col>6</xdr:col>
      <xdr:colOff>514350</xdr:colOff>
      <xdr:row>111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D3F21-4D8A-4E6C-BA77-0ADBDE1D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97</xdr:row>
      <xdr:rowOff>23812</xdr:rowOff>
    </xdr:from>
    <xdr:to>
      <xdr:col>12</xdr:col>
      <xdr:colOff>723900</xdr:colOff>
      <xdr:row>111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6EBA7-7F4C-484E-A92E-EAC3852D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695325</xdr:colOff>
      <xdr:row>22</xdr:row>
      <xdr:rowOff>157161</xdr:rowOff>
    </xdr:from>
    <xdr:to>
      <xdr:col>6</xdr:col>
      <xdr:colOff>180975</xdr:colOff>
      <xdr:row>50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84FD2-3E4F-4B45-BAB8-D54F20E53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G3" refreshedDate="45880.051381828707" createdVersion="7" refreshedVersion="7" minRefreshableVersion="3" recordCount="1001" xr:uid="{5ED0B2E6-60C7-45DF-B8F5-29C788D2079A}">
  <cacheSource type="worksheet">
    <worksheetSource ref="A1:Q1048576" sheet="raw data"/>
  </cacheSource>
  <cacheFields count="17">
    <cacheField name="Tanggal_Transaksi" numFmtId="0">
      <sharedItems containsNonDate="0" containsDate="1" containsString="0" containsBlank="1" minDate="2024-01-01T00:00:00" maxDate="2024-12-31T00:00:00"/>
    </cacheField>
    <cacheField name="Brand" numFmtId="0">
      <sharedItems containsBlank="1" count="7">
        <s v="Mitsubishi"/>
        <s v="Nissan"/>
        <s v="Toyota"/>
        <s v="Suzuki"/>
        <s v="Honda"/>
        <s v="Daihatsu"/>
        <m/>
      </sharedItems>
    </cacheField>
    <cacheField name="Model" numFmtId="0">
      <sharedItems containsBlank="1" count="19">
        <s v="Xpander"/>
        <s v="Livina"/>
        <s v="Fortuner"/>
        <s v="Ertiga"/>
        <s v="HR-V"/>
        <s v="X-Trail"/>
        <s v="Magnite"/>
        <s v="Avanza"/>
        <s v="Pajero"/>
        <s v="Sigra"/>
        <s v="Outlander"/>
        <s v="Civic"/>
        <s v="Ayla"/>
        <s v="Terios"/>
        <s v="XL7"/>
        <s v="Ignis"/>
        <s v="Brio"/>
        <s v="Innova"/>
        <m/>
      </sharedItems>
    </cacheField>
    <cacheField name="Tipe" numFmtId="0">
      <sharedItems containsBlank="1"/>
    </cacheField>
    <cacheField name="Warna" numFmtId="0">
      <sharedItems containsBlank="1"/>
    </cacheField>
    <cacheField name="Kota" numFmtId="0">
      <sharedItems containsBlank="1" count="7">
        <s v="Surabaya"/>
        <s v="Denpasar"/>
        <s v="Makassar"/>
        <s v="Medan"/>
        <s v="Bandung"/>
        <s v="Jakarta"/>
        <m/>
      </sharedItems>
    </cacheField>
    <cacheField name="Salesperson" numFmtId="0">
      <sharedItems containsBlank="1" count="21">
        <s v="SP_11"/>
        <s v="SP_1"/>
        <s v="SP_15"/>
        <s v="SP_14"/>
        <s v="SP_17"/>
        <s v="SP_12"/>
        <s v="SP_7"/>
        <s v="SP_13"/>
        <s v="SP_4"/>
        <s v="SP_20"/>
        <s v="SP_9"/>
        <s v="SP_6"/>
        <s v="SP_16"/>
        <s v="SP_19"/>
        <s v="SP_3"/>
        <s v="SP_10"/>
        <s v="SP_2"/>
        <s v="SP_18"/>
        <s v="SP_5"/>
        <s v="SP_8"/>
        <m/>
      </sharedItems>
    </cacheField>
    <cacheField name="Metode_Pembayaran" numFmtId="0">
      <sharedItems containsBlank="1"/>
    </cacheField>
    <cacheField name="Harga_Awal" numFmtId="0">
      <sharedItems containsString="0" containsBlank="1" containsNumber="1" containsInteger="1" minValue="151043233" maxValue="599280098"/>
    </cacheField>
    <cacheField name="Diskon" numFmtId="0">
      <sharedItems containsString="0" containsBlank="1" containsNumber="1" containsInteger="1" minValue="69518" maxValue="49970088"/>
    </cacheField>
    <cacheField name="Diskon_in_percent" numFmtId="0">
      <sharedItems containsString="0" containsBlank="1" containsNumber="1" minValue="1.3564480129367343E-4" maxValue="0.31225095195232366"/>
    </cacheField>
    <cacheField name="Harga_Final" numFmtId="0">
      <sharedItems containsString="0" containsBlank="1" containsNumber="1" containsInteger="1" minValue="108605462" maxValue="592780700"/>
    </cacheField>
    <cacheField name="Bulan_Produksi" numFmtId="0">
      <sharedItems containsString="0" containsBlank="1" containsNumber="1" containsInteger="1" minValue="1" maxValue="12" count="13">
        <n v="1"/>
        <n v="10"/>
        <n v="7"/>
        <n v="9"/>
        <n v="11"/>
        <n v="3"/>
        <n v="2"/>
        <n v="8"/>
        <n v="5"/>
        <n v="4"/>
        <n v="12"/>
        <n v="6"/>
        <m/>
      </sharedItems>
    </cacheField>
    <cacheField name="Tahun_Produksi" numFmtId="0">
      <sharedItems containsString="0" containsBlank="1" containsNumber="1" containsInteger="1" minValue="2023" maxValue="2024" count="3">
        <n v="2024"/>
        <n v="2023"/>
        <m/>
      </sharedItems>
    </cacheField>
    <cacheField name="Garansi_Extended" numFmtId="0">
      <sharedItems containsBlank="1"/>
    </cacheField>
    <cacheField name="Test_Drive" numFmtId="0">
      <sharedItems containsBlank="1"/>
    </cacheField>
    <cacheField name="Asuransi" numFmtId="0">
      <sharedItems containsBlank="1" count="4">
        <s v="Tidak Ada"/>
        <s v="All Risk"/>
        <s v="TL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d v="2024-01-21T00:00:00"/>
    <x v="0"/>
    <x v="0"/>
    <s v="Manual"/>
    <s v="Putih"/>
    <x v="0"/>
    <x v="0"/>
    <s v="Cash"/>
    <n v="400975502"/>
    <n v="21081788"/>
    <n v="5.2576249408872865E-2"/>
    <n v="379893714"/>
    <x v="0"/>
    <x v="0"/>
    <s v="Ya"/>
    <s v="Tidak"/>
    <x v="0"/>
  </r>
  <r>
    <d v="2024-10-20T00:00:00"/>
    <x v="1"/>
    <x v="1"/>
    <s v="Automatic"/>
    <s v="Biru"/>
    <x v="1"/>
    <x v="1"/>
    <s v="Credit"/>
    <n v="557634689"/>
    <n v="13953367"/>
    <n v="2.5022415705562392E-2"/>
    <n v="543681322"/>
    <x v="1"/>
    <x v="0"/>
    <s v="Tidak"/>
    <s v="Ya"/>
    <x v="1"/>
  </r>
  <r>
    <d v="2024-07-06T00:00:00"/>
    <x v="2"/>
    <x v="2"/>
    <s v="Automatic"/>
    <s v="Abu-abu"/>
    <x v="2"/>
    <x v="2"/>
    <s v="Credit"/>
    <n v="256777086"/>
    <n v="46792155"/>
    <n v="0.182228701668497"/>
    <n v="209984931"/>
    <x v="2"/>
    <x v="1"/>
    <s v="Tidak"/>
    <s v="Ya"/>
    <x v="1"/>
  </r>
  <r>
    <d v="2024-09-30T00:00:00"/>
    <x v="3"/>
    <x v="3"/>
    <s v="Automatic"/>
    <s v="Hitam"/>
    <x v="3"/>
    <x v="3"/>
    <s v="Credit"/>
    <n v="387544070"/>
    <n v="10959014"/>
    <n v="2.8278110409481947E-2"/>
    <n v="376585056"/>
    <x v="3"/>
    <x v="0"/>
    <s v="Ya"/>
    <s v="Tidak"/>
    <x v="1"/>
  </r>
  <r>
    <d v="2024-09-20T00:00:00"/>
    <x v="4"/>
    <x v="4"/>
    <s v="Manual"/>
    <s v="Merah"/>
    <x v="2"/>
    <x v="4"/>
    <s v="Credit"/>
    <n v="400239931"/>
    <n v="2669995"/>
    <n v="6.6709860591096298E-3"/>
    <n v="397569936"/>
    <x v="3"/>
    <x v="0"/>
    <s v="Tidak"/>
    <s v="Tidak"/>
    <x v="2"/>
  </r>
  <r>
    <d v="2024-11-05T00:00:00"/>
    <x v="1"/>
    <x v="5"/>
    <s v="Manual"/>
    <s v="Putih"/>
    <x v="4"/>
    <x v="5"/>
    <s v="Credit"/>
    <n v="506231733"/>
    <n v="22335235"/>
    <n v="4.4120574717112802E-2"/>
    <n v="483896498"/>
    <x v="4"/>
    <x v="0"/>
    <s v="Tidak"/>
    <s v="Tidak"/>
    <x v="2"/>
  </r>
  <r>
    <d v="2024-10-22T00:00:00"/>
    <x v="1"/>
    <x v="6"/>
    <s v="Manual"/>
    <s v="Silver"/>
    <x v="4"/>
    <x v="2"/>
    <s v="Cash"/>
    <n v="239482491"/>
    <n v="34561725"/>
    <n v="0.14431837941755835"/>
    <n v="204920766"/>
    <x v="1"/>
    <x v="0"/>
    <s v="Tidak"/>
    <s v="Ya"/>
    <x v="1"/>
  </r>
  <r>
    <d v="2024-03-05T00:00:00"/>
    <x v="2"/>
    <x v="7"/>
    <s v="Manual"/>
    <s v="Hitam"/>
    <x v="5"/>
    <x v="5"/>
    <s v="Credit"/>
    <n v="374184334"/>
    <n v="38727468"/>
    <n v="0.10349836826680189"/>
    <n v="335456866"/>
    <x v="5"/>
    <x v="0"/>
    <s v="Ya"/>
    <s v="Ya"/>
    <x v="0"/>
  </r>
  <r>
    <d v="2024-09-17T00:00:00"/>
    <x v="2"/>
    <x v="2"/>
    <s v="Automatic"/>
    <s v="Putih"/>
    <x v="5"/>
    <x v="6"/>
    <s v="Cash"/>
    <n v="322552610"/>
    <n v="24246560"/>
    <n v="7.5170869025056097E-2"/>
    <n v="298306050"/>
    <x v="3"/>
    <x v="0"/>
    <s v="Tidak"/>
    <s v="Tidak"/>
    <x v="1"/>
  </r>
  <r>
    <d v="2024-02-04T00:00:00"/>
    <x v="1"/>
    <x v="1"/>
    <s v="Manual"/>
    <s v="Merah"/>
    <x v="1"/>
    <x v="2"/>
    <s v="Credit"/>
    <n v="599280098"/>
    <n v="39070421"/>
    <n v="6.5195592395594623E-2"/>
    <n v="560209677"/>
    <x v="6"/>
    <x v="1"/>
    <s v="Ya"/>
    <s v="Ya"/>
    <x v="2"/>
  </r>
  <r>
    <d v="2024-07-25T00:00:00"/>
    <x v="1"/>
    <x v="6"/>
    <s v="Manual"/>
    <s v="Putih"/>
    <x v="4"/>
    <x v="7"/>
    <s v="Cash"/>
    <n v="323660954"/>
    <n v="30527880"/>
    <n v="9.4320552487773976E-2"/>
    <n v="293133074"/>
    <x v="2"/>
    <x v="1"/>
    <s v="Tidak"/>
    <s v="Ya"/>
    <x v="1"/>
  </r>
  <r>
    <d v="2024-08-09T00:00:00"/>
    <x v="0"/>
    <x v="0"/>
    <s v="Manual"/>
    <s v="Silver"/>
    <x v="0"/>
    <x v="8"/>
    <s v="Cash"/>
    <n v="186810847"/>
    <n v="34428803"/>
    <n v="0.18429766554187296"/>
    <n v="152382044"/>
    <x v="7"/>
    <x v="0"/>
    <s v="Ya"/>
    <s v="Ya"/>
    <x v="0"/>
  </r>
  <r>
    <d v="2024-05-13T00:00:00"/>
    <x v="1"/>
    <x v="5"/>
    <s v="Automatic"/>
    <s v="Biru"/>
    <x v="3"/>
    <x v="5"/>
    <s v="Credit"/>
    <n v="399625132"/>
    <n v="36093880"/>
    <n v="9.0319344580160194E-2"/>
    <n v="363531252"/>
    <x v="8"/>
    <x v="0"/>
    <s v="Tidak"/>
    <s v="Ya"/>
    <x v="2"/>
  </r>
  <r>
    <d v="2024-08-12T00:00:00"/>
    <x v="0"/>
    <x v="0"/>
    <s v="Manual"/>
    <s v="Hitam"/>
    <x v="0"/>
    <x v="9"/>
    <s v="Cash"/>
    <n v="442072678"/>
    <n v="2484413"/>
    <n v="5.619919808751447E-3"/>
    <n v="439588265"/>
    <x v="7"/>
    <x v="1"/>
    <s v="Ya"/>
    <s v="Ya"/>
    <x v="2"/>
  </r>
  <r>
    <d v="2024-11-02T00:00:00"/>
    <x v="3"/>
    <x v="3"/>
    <s v="Automatic"/>
    <s v="Biru"/>
    <x v="0"/>
    <x v="10"/>
    <s v="Credit"/>
    <n v="567074852"/>
    <n v="21200096"/>
    <n v="3.7385004687176641E-2"/>
    <n v="545874756"/>
    <x v="4"/>
    <x v="1"/>
    <s v="Tidak"/>
    <s v="Ya"/>
    <x v="2"/>
  </r>
  <r>
    <d v="2024-04-22T00:00:00"/>
    <x v="0"/>
    <x v="8"/>
    <s v="Manual"/>
    <s v="Hitam"/>
    <x v="5"/>
    <x v="4"/>
    <s v="Credit"/>
    <n v="456249510"/>
    <n v="39280002"/>
    <n v="8.6093247530282274E-2"/>
    <n v="416969508"/>
    <x v="9"/>
    <x v="0"/>
    <s v="Tidak"/>
    <s v="Tidak"/>
    <x v="0"/>
  </r>
  <r>
    <d v="2024-05-05T00:00:00"/>
    <x v="5"/>
    <x v="9"/>
    <s v="Automatic"/>
    <s v="Silver"/>
    <x v="3"/>
    <x v="11"/>
    <s v="Credit"/>
    <n v="190163712"/>
    <n v="22277522"/>
    <n v="0.11714917512758691"/>
    <n v="167886190"/>
    <x v="8"/>
    <x v="1"/>
    <s v="Tidak"/>
    <s v="Ya"/>
    <x v="0"/>
  </r>
  <r>
    <d v="2024-10-06T00:00:00"/>
    <x v="3"/>
    <x v="3"/>
    <s v="Manual"/>
    <s v="Biru"/>
    <x v="4"/>
    <x v="11"/>
    <s v="Credit"/>
    <n v="593310846"/>
    <n v="26906917"/>
    <n v="4.535045529910977E-2"/>
    <n v="566403929"/>
    <x v="1"/>
    <x v="1"/>
    <s v="Ya"/>
    <s v="Tidak"/>
    <x v="1"/>
  </r>
  <r>
    <d v="2024-12-14T00:00:00"/>
    <x v="2"/>
    <x v="2"/>
    <s v="Manual"/>
    <s v="Biru"/>
    <x v="3"/>
    <x v="8"/>
    <s v="Cash"/>
    <n v="414219973"/>
    <n v="35703247"/>
    <n v="8.6193929137260608E-2"/>
    <n v="378516726"/>
    <x v="10"/>
    <x v="0"/>
    <s v="Ya"/>
    <s v="Ya"/>
    <x v="0"/>
  </r>
  <r>
    <d v="2024-05-07T00:00:00"/>
    <x v="0"/>
    <x v="10"/>
    <s v="Manual"/>
    <s v="Putih"/>
    <x v="5"/>
    <x v="0"/>
    <s v="Credit"/>
    <n v="362027187"/>
    <n v="12984808"/>
    <n v="3.5866941672532453E-2"/>
    <n v="349042379"/>
    <x v="8"/>
    <x v="1"/>
    <s v="Ya"/>
    <s v="Tidak"/>
    <x v="0"/>
  </r>
  <r>
    <d v="2024-09-08T00:00:00"/>
    <x v="1"/>
    <x v="5"/>
    <s v="Automatic"/>
    <s v="Putih"/>
    <x v="5"/>
    <x v="9"/>
    <s v="Credit"/>
    <n v="184109026"/>
    <n v="42090758"/>
    <n v="0.2286186555568438"/>
    <n v="142018268"/>
    <x v="3"/>
    <x v="1"/>
    <s v="Tidak"/>
    <s v="Ya"/>
    <x v="2"/>
  </r>
  <r>
    <d v="2024-01-09T00:00:00"/>
    <x v="0"/>
    <x v="0"/>
    <s v="Manual"/>
    <s v="Merah"/>
    <x v="0"/>
    <x v="12"/>
    <s v="Credit"/>
    <n v="259169700"/>
    <n v="32797855"/>
    <n v="0.12654972784241367"/>
    <n v="226371845"/>
    <x v="0"/>
    <x v="1"/>
    <s v="Tidak"/>
    <s v="Tidak"/>
    <x v="2"/>
  </r>
  <r>
    <d v="2024-04-13T00:00:00"/>
    <x v="2"/>
    <x v="2"/>
    <s v="Automatic"/>
    <s v="Abu-abu"/>
    <x v="0"/>
    <x v="12"/>
    <s v="Credit"/>
    <n v="410425328"/>
    <n v="23101383"/>
    <n v="5.6286445850145E-2"/>
    <n v="387323945"/>
    <x v="9"/>
    <x v="1"/>
    <s v="Ya"/>
    <s v="Ya"/>
    <x v="1"/>
  </r>
  <r>
    <d v="2024-11-05T00:00:00"/>
    <x v="4"/>
    <x v="11"/>
    <s v="Manual"/>
    <s v="Silver"/>
    <x v="5"/>
    <x v="8"/>
    <s v="Cash"/>
    <n v="359310033"/>
    <n v="5320385"/>
    <n v="1.4807226382125544E-2"/>
    <n v="353989648"/>
    <x v="4"/>
    <x v="0"/>
    <s v="Ya"/>
    <s v="Tidak"/>
    <x v="1"/>
  </r>
  <r>
    <d v="2024-05-07T00:00:00"/>
    <x v="0"/>
    <x v="10"/>
    <s v="Manual"/>
    <s v="Biru"/>
    <x v="0"/>
    <x v="13"/>
    <s v="Credit"/>
    <n v="562058818"/>
    <n v="5853584"/>
    <n v="1.0414539924538646E-2"/>
    <n v="556205234"/>
    <x v="8"/>
    <x v="1"/>
    <s v="Tidak"/>
    <s v="Tidak"/>
    <x v="2"/>
  </r>
  <r>
    <d v="2024-09-20T00:00:00"/>
    <x v="1"/>
    <x v="5"/>
    <s v="Manual"/>
    <s v="Merah"/>
    <x v="4"/>
    <x v="1"/>
    <s v="Credit"/>
    <n v="227729132"/>
    <n v="10166834"/>
    <n v="4.4644415541881574E-2"/>
    <n v="217562298"/>
    <x v="3"/>
    <x v="1"/>
    <s v="Tidak"/>
    <s v="Ya"/>
    <x v="1"/>
  </r>
  <r>
    <d v="2024-02-04T00:00:00"/>
    <x v="0"/>
    <x v="0"/>
    <s v="Automatic"/>
    <s v="Hitam"/>
    <x v="5"/>
    <x v="5"/>
    <s v="Credit"/>
    <n v="282166290"/>
    <n v="40820227"/>
    <n v="0.14466727049499783"/>
    <n v="241346063"/>
    <x v="6"/>
    <x v="0"/>
    <s v="Ya"/>
    <s v="Tidak"/>
    <x v="1"/>
  </r>
  <r>
    <d v="2024-12-14T00:00:00"/>
    <x v="1"/>
    <x v="6"/>
    <s v="Manual"/>
    <s v="Abu-abu"/>
    <x v="1"/>
    <x v="14"/>
    <s v="Credit"/>
    <n v="216385640"/>
    <n v="27674903"/>
    <n v="0.12789620882420849"/>
    <n v="188710737"/>
    <x v="10"/>
    <x v="1"/>
    <s v="Tidak"/>
    <s v="Ya"/>
    <x v="1"/>
  </r>
  <r>
    <d v="2024-11-18T00:00:00"/>
    <x v="5"/>
    <x v="12"/>
    <s v="Automatic"/>
    <s v="Putih"/>
    <x v="5"/>
    <x v="15"/>
    <s v="Cash"/>
    <n v="229348896"/>
    <n v="18992383"/>
    <n v="8.2810004021122471E-2"/>
    <n v="210356513"/>
    <x v="4"/>
    <x v="0"/>
    <s v="Tidak"/>
    <s v="Ya"/>
    <x v="2"/>
  </r>
  <r>
    <d v="2024-06-03T00:00:00"/>
    <x v="4"/>
    <x v="4"/>
    <s v="Automatic"/>
    <s v="Putih"/>
    <x v="4"/>
    <x v="4"/>
    <s v="Credit"/>
    <n v="214785345"/>
    <n v="17882750"/>
    <n v="8.3258706500669313E-2"/>
    <n v="196902595"/>
    <x v="11"/>
    <x v="1"/>
    <s v="Ya"/>
    <s v="Ya"/>
    <x v="2"/>
  </r>
  <r>
    <d v="2024-01-13T00:00:00"/>
    <x v="5"/>
    <x v="13"/>
    <s v="Automatic"/>
    <s v="Putih"/>
    <x v="5"/>
    <x v="8"/>
    <s v="Cash"/>
    <n v="404954230"/>
    <n v="26658609"/>
    <n v="6.5831165660375987E-2"/>
    <n v="378295621"/>
    <x v="0"/>
    <x v="0"/>
    <s v="Ya"/>
    <s v="Tidak"/>
    <x v="2"/>
  </r>
  <r>
    <d v="2024-12-19T00:00:00"/>
    <x v="1"/>
    <x v="6"/>
    <s v="Automatic"/>
    <s v="Abu-abu"/>
    <x v="0"/>
    <x v="4"/>
    <s v="Credit"/>
    <n v="527936342"/>
    <n v="2503771"/>
    <n v="4.7425623144541924E-3"/>
    <n v="525432571"/>
    <x v="10"/>
    <x v="0"/>
    <s v="Tidak"/>
    <s v="Ya"/>
    <x v="2"/>
  </r>
  <r>
    <d v="2024-02-29T00:00:00"/>
    <x v="3"/>
    <x v="3"/>
    <s v="Automatic"/>
    <s v="Biru"/>
    <x v="1"/>
    <x v="6"/>
    <s v="Credit"/>
    <n v="245534048"/>
    <n v="18762804"/>
    <n v="7.6416302149671725E-2"/>
    <n v="226771244"/>
    <x v="6"/>
    <x v="0"/>
    <s v="Ya"/>
    <s v="Tidak"/>
    <x v="2"/>
  </r>
  <r>
    <d v="2024-05-23T00:00:00"/>
    <x v="3"/>
    <x v="14"/>
    <s v="Manual"/>
    <s v="Putih"/>
    <x v="3"/>
    <x v="15"/>
    <s v="Credit"/>
    <n v="207351079"/>
    <n v="31530803"/>
    <n v="0.1520648127420644"/>
    <n v="175820276"/>
    <x v="8"/>
    <x v="1"/>
    <s v="Ya"/>
    <s v="Tidak"/>
    <x v="0"/>
  </r>
  <r>
    <d v="2024-08-16T00:00:00"/>
    <x v="3"/>
    <x v="15"/>
    <s v="Automatic"/>
    <s v="Silver"/>
    <x v="2"/>
    <x v="10"/>
    <s v="Credit"/>
    <n v="486967606"/>
    <n v="3695961"/>
    <n v="7.5897471504500855E-3"/>
    <n v="483271645"/>
    <x v="7"/>
    <x v="1"/>
    <s v="Ya"/>
    <s v="Tidak"/>
    <x v="2"/>
  </r>
  <r>
    <d v="2024-05-05T00:00:00"/>
    <x v="2"/>
    <x v="2"/>
    <s v="Automatic"/>
    <s v="Hitam"/>
    <x v="1"/>
    <x v="1"/>
    <s v="Credit"/>
    <n v="151043233"/>
    <n v="23245919"/>
    <n v="0.15390241944834429"/>
    <n v="127797314"/>
    <x v="8"/>
    <x v="1"/>
    <s v="Ya"/>
    <s v="Tidak"/>
    <x v="0"/>
  </r>
  <r>
    <d v="2024-03-16T00:00:00"/>
    <x v="5"/>
    <x v="13"/>
    <s v="Automatic"/>
    <s v="Merah"/>
    <x v="1"/>
    <x v="3"/>
    <s v="Credit"/>
    <n v="341555830"/>
    <n v="3612610"/>
    <n v="1.0576923837019558E-2"/>
    <n v="337943220"/>
    <x v="5"/>
    <x v="1"/>
    <s v="Ya"/>
    <s v="Ya"/>
    <x v="2"/>
  </r>
  <r>
    <d v="2024-07-22T00:00:00"/>
    <x v="1"/>
    <x v="5"/>
    <s v="Automatic"/>
    <s v="Putih"/>
    <x v="4"/>
    <x v="12"/>
    <s v="Cash"/>
    <n v="487832947"/>
    <n v="14840260"/>
    <n v="3.0420782547104182E-2"/>
    <n v="472992687"/>
    <x v="2"/>
    <x v="1"/>
    <s v="Tidak"/>
    <s v="Ya"/>
    <x v="2"/>
  </r>
  <r>
    <d v="2024-01-10T00:00:00"/>
    <x v="1"/>
    <x v="1"/>
    <s v="Automatic"/>
    <s v="Silver"/>
    <x v="3"/>
    <x v="16"/>
    <s v="Credit"/>
    <n v="250952086"/>
    <n v="5084921"/>
    <n v="2.026251736357354E-2"/>
    <n v="245867165"/>
    <x v="0"/>
    <x v="1"/>
    <s v="Tidak"/>
    <s v="Tidak"/>
    <x v="0"/>
  </r>
  <r>
    <d v="2024-01-04T00:00:00"/>
    <x v="4"/>
    <x v="16"/>
    <s v="Automatic"/>
    <s v="Putih"/>
    <x v="5"/>
    <x v="9"/>
    <s v="Credit"/>
    <n v="319124855"/>
    <n v="10495300"/>
    <n v="3.2887754856950897E-2"/>
    <n v="308629555"/>
    <x v="0"/>
    <x v="0"/>
    <s v="Tidak"/>
    <s v="Ya"/>
    <x v="1"/>
  </r>
  <r>
    <d v="2024-04-10T00:00:00"/>
    <x v="2"/>
    <x v="7"/>
    <s v="Automatic"/>
    <s v="Merah"/>
    <x v="5"/>
    <x v="1"/>
    <s v="Credit"/>
    <n v="345922610"/>
    <n v="34958762"/>
    <n v="0.1010594884214131"/>
    <n v="310963848"/>
    <x v="9"/>
    <x v="0"/>
    <s v="Ya"/>
    <s v="Tidak"/>
    <x v="1"/>
  </r>
  <r>
    <d v="2024-09-09T00:00:00"/>
    <x v="5"/>
    <x v="12"/>
    <s v="Manual"/>
    <s v="Putih"/>
    <x v="0"/>
    <x v="4"/>
    <s v="Credit"/>
    <n v="159702701"/>
    <n v="11153281"/>
    <n v="6.983777312570312E-2"/>
    <n v="148549420"/>
    <x v="3"/>
    <x v="0"/>
    <s v="Ya"/>
    <s v="Tidak"/>
    <x v="2"/>
  </r>
  <r>
    <d v="2024-04-14T00:00:00"/>
    <x v="4"/>
    <x v="11"/>
    <s v="Manual"/>
    <s v="Biru"/>
    <x v="4"/>
    <x v="17"/>
    <s v="Cash"/>
    <n v="426890017"/>
    <n v="45932658"/>
    <n v="0.1075983418932938"/>
    <n v="380957359"/>
    <x v="9"/>
    <x v="1"/>
    <s v="Ya"/>
    <s v="Tidak"/>
    <x v="1"/>
  </r>
  <r>
    <d v="2024-12-22T00:00:00"/>
    <x v="5"/>
    <x v="9"/>
    <s v="Manual"/>
    <s v="Merah"/>
    <x v="5"/>
    <x v="14"/>
    <s v="Credit"/>
    <n v="287587448"/>
    <n v="4711075"/>
    <n v="1.6381365156103753E-2"/>
    <n v="282876373"/>
    <x v="10"/>
    <x v="0"/>
    <s v="Tidak"/>
    <s v="Ya"/>
    <x v="0"/>
  </r>
  <r>
    <d v="2024-01-13T00:00:00"/>
    <x v="1"/>
    <x v="1"/>
    <s v="Manual"/>
    <s v="Hitam"/>
    <x v="0"/>
    <x v="10"/>
    <s v="Credit"/>
    <n v="381902576"/>
    <n v="34229942"/>
    <n v="8.9630036954765138E-2"/>
    <n v="347672634"/>
    <x v="0"/>
    <x v="1"/>
    <s v="Ya"/>
    <s v="Tidak"/>
    <x v="1"/>
  </r>
  <r>
    <d v="2024-06-25T00:00:00"/>
    <x v="1"/>
    <x v="1"/>
    <s v="Automatic"/>
    <s v="Biru"/>
    <x v="1"/>
    <x v="10"/>
    <s v="Cash"/>
    <n v="238146618"/>
    <n v="26778642"/>
    <n v="0.11244603104126383"/>
    <n v="211367976"/>
    <x v="11"/>
    <x v="0"/>
    <s v="Ya"/>
    <s v="Ya"/>
    <x v="2"/>
  </r>
  <r>
    <d v="2024-03-09T00:00:00"/>
    <x v="0"/>
    <x v="10"/>
    <s v="Manual"/>
    <s v="Biru"/>
    <x v="5"/>
    <x v="9"/>
    <s v="Cash"/>
    <n v="179365614"/>
    <n v="22159503"/>
    <n v="0.1235437635220316"/>
    <n v="157206111"/>
    <x v="5"/>
    <x v="1"/>
    <s v="Tidak"/>
    <s v="Ya"/>
    <x v="0"/>
  </r>
  <r>
    <d v="2024-02-11T00:00:00"/>
    <x v="2"/>
    <x v="2"/>
    <s v="Automatic"/>
    <s v="Abu-abu"/>
    <x v="4"/>
    <x v="18"/>
    <s v="Cash"/>
    <n v="541727212"/>
    <n v="38887092"/>
    <n v="7.1783530785601374E-2"/>
    <n v="502840120"/>
    <x v="6"/>
    <x v="1"/>
    <s v="Ya"/>
    <s v="Ya"/>
    <x v="0"/>
  </r>
  <r>
    <d v="2024-03-14T00:00:00"/>
    <x v="4"/>
    <x v="4"/>
    <s v="Automatic"/>
    <s v="Biru"/>
    <x v="5"/>
    <x v="11"/>
    <s v="Cash"/>
    <n v="227273675"/>
    <n v="2276360"/>
    <n v="1.0015942233520887E-2"/>
    <n v="224997315"/>
    <x v="5"/>
    <x v="0"/>
    <s v="Ya"/>
    <s v="Tidak"/>
    <x v="2"/>
  </r>
  <r>
    <d v="2024-07-12T00:00:00"/>
    <x v="2"/>
    <x v="17"/>
    <s v="Manual"/>
    <s v="Silver"/>
    <x v="1"/>
    <x v="11"/>
    <s v="Cash"/>
    <n v="222571674"/>
    <n v="13388409"/>
    <n v="6.0153247533196882E-2"/>
    <n v="209183265"/>
    <x v="2"/>
    <x v="0"/>
    <s v="Tidak"/>
    <s v="Ya"/>
    <x v="1"/>
  </r>
  <r>
    <d v="2024-08-04T00:00:00"/>
    <x v="1"/>
    <x v="1"/>
    <s v="Manual"/>
    <s v="Biru"/>
    <x v="3"/>
    <x v="11"/>
    <s v="Credit"/>
    <n v="460305278"/>
    <n v="6200646"/>
    <n v="1.3470725399763937E-2"/>
    <n v="454104632"/>
    <x v="7"/>
    <x v="1"/>
    <s v="Ya"/>
    <s v="Ya"/>
    <x v="2"/>
  </r>
  <r>
    <d v="2024-02-08T00:00:00"/>
    <x v="3"/>
    <x v="15"/>
    <s v="Automatic"/>
    <s v="Merah"/>
    <x v="1"/>
    <x v="7"/>
    <s v="Credit"/>
    <n v="284666073"/>
    <n v="9137682"/>
    <n v="3.209965242327982E-2"/>
    <n v="275528391"/>
    <x v="6"/>
    <x v="0"/>
    <s v="Tidak"/>
    <s v="Tidak"/>
    <x v="1"/>
  </r>
  <r>
    <d v="2024-12-13T00:00:00"/>
    <x v="2"/>
    <x v="2"/>
    <s v="Automatic"/>
    <s v="Hitam"/>
    <x v="3"/>
    <x v="4"/>
    <s v="Cash"/>
    <n v="390687490"/>
    <n v="22521804"/>
    <n v="5.7646596260351207E-2"/>
    <n v="368165686"/>
    <x v="10"/>
    <x v="0"/>
    <s v="Ya"/>
    <s v="Tidak"/>
    <x v="1"/>
  </r>
  <r>
    <d v="2024-06-08T00:00:00"/>
    <x v="1"/>
    <x v="5"/>
    <s v="Manual"/>
    <s v="Silver"/>
    <x v="1"/>
    <x v="12"/>
    <s v="Credit"/>
    <n v="202203051"/>
    <n v="39301804"/>
    <n v="0.19436800684080677"/>
    <n v="162901247"/>
    <x v="11"/>
    <x v="1"/>
    <s v="Ya"/>
    <s v="Tidak"/>
    <x v="1"/>
  </r>
  <r>
    <d v="2024-02-16T00:00:00"/>
    <x v="0"/>
    <x v="10"/>
    <s v="Manual"/>
    <s v="Hitam"/>
    <x v="2"/>
    <x v="2"/>
    <s v="Cash"/>
    <n v="452413458"/>
    <n v="2373139"/>
    <n v="5.2455092969404989E-3"/>
    <n v="450040319"/>
    <x v="6"/>
    <x v="1"/>
    <s v="Ya"/>
    <s v="Tidak"/>
    <x v="2"/>
  </r>
  <r>
    <d v="2024-01-12T00:00:00"/>
    <x v="3"/>
    <x v="14"/>
    <s v="Automatic"/>
    <s v="Abu-abu"/>
    <x v="3"/>
    <x v="19"/>
    <s v="Credit"/>
    <n v="345190712"/>
    <n v="38673354"/>
    <n v="0.11203474675181875"/>
    <n v="306517358"/>
    <x v="0"/>
    <x v="0"/>
    <s v="Tidak"/>
    <s v="Tidak"/>
    <x v="2"/>
  </r>
  <r>
    <d v="2024-02-10T00:00:00"/>
    <x v="0"/>
    <x v="8"/>
    <s v="Automatic"/>
    <s v="Merah"/>
    <x v="2"/>
    <x v="4"/>
    <s v="Cash"/>
    <n v="218452891"/>
    <n v="4166500"/>
    <n v="1.9072762007988259E-2"/>
    <n v="214286391"/>
    <x v="6"/>
    <x v="1"/>
    <s v="Ya"/>
    <s v="Tidak"/>
    <x v="1"/>
  </r>
  <r>
    <d v="2024-02-04T00:00:00"/>
    <x v="0"/>
    <x v="0"/>
    <s v="Manual"/>
    <s v="Abu-abu"/>
    <x v="4"/>
    <x v="13"/>
    <s v="Credit"/>
    <n v="185154828"/>
    <n v="20088365"/>
    <n v="0.10849495644801657"/>
    <n v="165066463"/>
    <x v="6"/>
    <x v="1"/>
    <s v="Ya"/>
    <s v="Ya"/>
    <x v="2"/>
  </r>
  <r>
    <d v="2024-04-28T00:00:00"/>
    <x v="4"/>
    <x v="11"/>
    <s v="Automatic"/>
    <s v="Hitam"/>
    <x v="2"/>
    <x v="1"/>
    <s v="Credit"/>
    <n v="371568250"/>
    <n v="36869124"/>
    <n v="9.9225711561738664E-2"/>
    <n v="334699126"/>
    <x v="9"/>
    <x v="0"/>
    <s v="Ya"/>
    <s v="Ya"/>
    <x v="0"/>
  </r>
  <r>
    <d v="2024-12-07T00:00:00"/>
    <x v="5"/>
    <x v="13"/>
    <s v="Manual"/>
    <s v="Merah"/>
    <x v="5"/>
    <x v="7"/>
    <s v="Cash"/>
    <n v="175301054"/>
    <n v="10155224"/>
    <n v="5.7930193619942526E-2"/>
    <n v="165145830"/>
    <x v="10"/>
    <x v="0"/>
    <s v="Ya"/>
    <s v="Ya"/>
    <x v="0"/>
  </r>
  <r>
    <d v="2024-07-15T00:00:00"/>
    <x v="2"/>
    <x v="7"/>
    <s v="Manual"/>
    <s v="Silver"/>
    <x v="2"/>
    <x v="14"/>
    <s v="Cash"/>
    <n v="392130927"/>
    <n v="22966789"/>
    <n v="5.8569185490436972E-2"/>
    <n v="369164138"/>
    <x v="2"/>
    <x v="1"/>
    <s v="Ya"/>
    <s v="Ya"/>
    <x v="1"/>
  </r>
  <r>
    <d v="2024-03-18T00:00:00"/>
    <x v="4"/>
    <x v="11"/>
    <s v="Manual"/>
    <s v="Abu-abu"/>
    <x v="5"/>
    <x v="13"/>
    <s v="Cash"/>
    <n v="162243026"/>
    <n v="28818516"/>
    <n v="0.17762560715552728"/>
    <n v="133424510"/>
    <x v="5"/>
    <x v="1"/>
    <s v="Tidak"/>
    <s v="Tidak"/>
    <x v="1"/>
  </r>
  <r>
    <d v="2024-02-08T00:00:00"/>
    <x v="2"/>
    <x v="17"/>
    <s v="Automatic"/>
    <s v="Putih"/>
    <x v="4"/>
    <x v="14"/>
    <s v="Cash"/>
    <n v="230197726"/>
    <n v="17964103"/>
    <n v="7.8037708330793848E-2"/>
    <n v="212233623"/>
    <x v="6"/>
    <x v="0"/>
    <s v="Tidak"/>
    <s v="Ya"/>
    <x v="2"/>
  </r>
  <r>
    <d v="2024-09-07T00:00:00"/>
    <x v="0"/>
    <x v="0"/>
    <s v="Manual"/>
    <s v="Hitam"/>
    <x v="1"/>
    <x v="3"/>
    <s v="Credit"/>
    <n v="529710429"/>
    <n v="7102173"/>
    <n v="1.3407651824804832E-2"/>
    <n v="522608256"/>
    <x v="3"/>
    <x v="1"/>
    <s v="Ya"/>
    <s v="Ya"/>
    <x v="2"/>
  </r>
  <r>
    <d v="2024-11-30T00:00:00"/>
    <x v="0"/>
    <x v="8"/>
    <s v="Manual"/>
    <s v="Merah"/>
    <x v="4"/>
    <x v="9"/>
    <s v="Cash"/>
    <n v="582020261"/>
    <n v="6953757"/>
    <n v="1.1947620153381567E-2"/>
    <n v="575066504"/>
    <x v="4"/>
    <x v="0"/>
    <s v="Ya"/>
    <s v="Tidak"/>
    <x v="0"/>
  </r>
  <r>
    <d v="2024-03-21T00:00:00"/>
    <x v="0"/>
    <x v="8"/>
    <s v="Manual"/>
    <s v="Silver"/>
    <x v="3"/>
    <x v="15"/>
    <s v="Credit"/>
    <n v="251370985"/>
    <n v="12836402"/>
    <n v="5.1065567491808968E-2"/>
    <n v="238534583"/>
    <x v="5"/>
    <x v="1"/>
    <s v="Tidak"/>
    <s v="Ya"/>
    <x v="1"/>
  </r>
  <r>
    <d v="2024-05-05T00:00:00"/>
    <x v="4"/>
    <x v="11"/>
    <s v="Manual"/>
    <s v="Merah"/>
    <x v="0"/>
    <x v="13"/>
    <s v="Cash"/>
    <n v="568387393"/>
    <n v="2691276"/>
    <n v="4.7349326060791078E-3"/>
    <n v="565696117"/>
    <x v="8"/>
    <x v="1"/>
    <s v="Ya"/>
    <s v="Ya"/>
    <x v="0"/>
  </r>
  <r>
    <d v="2024-12-25T00:00:00"/>
    <x v="3"/>
    <x v="15"/>
    <s v="Automatic"/>
    <s v="Hitam"/>
    <x v="0"/>
    <x v="14"/>
    <s v="Cash"/>
    <n v="462104847"/>
    <n v="1072647"/>
    <n v="2.321219971968829E-3"/>
    <n v="461032200"/>
    <x v="10"/>
    <x v="1"/>
    <s v="Tidak"/>
    <s v="Tidak"/>
    <x v="1"/>
  </r>
  <r>
    <d v="2024-01-05T00:00:00"/>
    <x v="4"/>
    <x v="4"/>
    <s v="Automatic"/>
    <s v="Biru"/>
    <x v="4"/>
    <x v="11"/>
    <s v="Cash"/>
    <n v="325529362"/>
    <n v="39902996"/>
    <n v="0.1225787921398009"/>
    <n v="285626366"/>
    <x v="0"/>
    <x v="1"/>
    <s v="Ya"/>
    <s v="Tidak"/>
    <x v="2"/>
  </r>
  <r>
    <d v="2024-08-05T00:00:00"/>
    <x v="1"/>
    <x v="5"/>
    <s v="Manual"/>
    <s v="Merah"/>
    <x v="5"/>
    <x v="2"/>
    <s v="Cash"/>
    <n v="166099248"/>
    <n v="14677069"/>
    <n v="8.8363247737280548E-2"/>
    <n v="151422179"/>
    <x v="7"/>
    <x v="0"/>
    <s v="Ya"/>
    <s v="Tidak"/>
    <x v="2"/>
  </r>
  <r>
    <d v="2024-01-26T00:00:00"/>
    <x v="3"/>
    <x v="14"/>
    <s v="Automatic"/>
    <s v="Hitam"/>
    <x v="5"/>
    <x v="14"/>
    <s v="Cash"/>
    <n v="159818159"/>
    <n v="11145552"/>
    <n v="6.9738958762502079E-2"/>
    <n v="148672607"/>
    <x v="0"/>
    <x v="0"/>
    <s v="Ya"/>
    <s v="Ya"/>
    <x v="0"/>
  </r>
  <r>
    <d v="2024-03-18T00:00:00"/>
    <x v="1"/>
    <x v="5"/>
    <s v="Automatic"/>
    <s v="Putih"/>
    <x v="1"/>
    <x v="3"/>
    <s v="Cash"/>
    <n v="192758171"/>
    <n v="40968150"/>
    <n v="0.2125365155078173"/>
    <n v="151790021"/>
    <x v="5"/>
    <x v="0"/>
    <s v="Ya"/>
    <s v="Ya"/>
    <x v="0"/>
  </r>
  <r>
    <d v="2024-10-20T00:00:00"/>
    <x v="1"/>
    <x v="6"/>
    <s v="Manual"/>
    <s v="Merah"/>
    <x v="5"/>
    <x v="18"/>
    <s v="Credit"/>
    <n v="287926382"/>
    <n v="33672465"/>
    <n v="0.11694817531517483"/>
    <n v="254253917"/>
    <x v="1"/>
    <x v="0"/>
    <s v="Ya"/>
    <s v="Ya"/>
    <x v="1"/>
  </r>
  <r>
    <d v="2024-01-25T00:00:00"/>
    <x v="1"/>
    <x v="5"/>
    <s v="Manual"/>
    <s v="Silver"/>
    <x v="3"/>
    <x v="8"/>
    <s v="Credit"/>
    <n v="301765117"/>
    <n v="44612395"/>
    <n v="0.1478381445924381"/>
    <n v="257152722"/>
    <x v="0"/>
    <x v="1"/>
    <s v="Ya"/>
    <s v="Ya"/>
    <x v="2"/>
  </r>
  <r>
    <d v="2024-09-20T00:00:00"/>
    <x v="0"/>
    <x v="10"/>
    <s v="Automatic"/>
    <s v="Hitam"/>
    <x v="3"/>
    <x v="13"/>
    <s v="Credit"/>
    <n v="522979745"/>
    <n v="46674542"/>
    <n v="8.9247322570781398E-2"/>
    <n v="476305203"/>
    <x v="3"/>
    <x v="1"/>
    <s v="Ya"/>
    <s v="Tidak"/>
    <x v="2"/>
  </r>
  <r>
    <d v="2024-05-29T00:00:00"/>
    <x v="4"/>
    <x v="4"/>
    <s v="Manual"/>
    <s v="Abu-abu"/>
    <x v="2"/>
    <x v="12"/>
    <s v="Credit"/>
    <n v="495094085"/>
    <n v="12248352"/>
    <n v="2.4739443211081787E-2"/>
    <n v="482845733"/>
    <x v="8"/>
    <x v="0"/>
    <s v="Ya"/>
    <s v="Tidak"/>
    <x v="2"/>
  </r>
  <r>
    <d v="2024-05-16T00:00:00"/>
    <x v="1"/>
    <x v="6"/>
    <s v="Manual"/>
    <s v="Merah"/>
    <x v="0"/>
    <x v="19"/>
    <s v="Cash"/>
    <n v="389029911"/>
    <n v="26372918"/>
    <n v="6.7791491744705459E-2"/>
    <n v="362656993"/>
    <x v="8"/>
    <x v="0"/>
    <s v="Tidak"/>
    <s v="Ya"/>
    <x v="2"/>
  </r>
  <r>
    <d v="2024-04-27T00:00:00"/>
    <x v="4"/>
    <x v="4"/>
    <s v="Manual"/>
    <s v="Abu-abu"/>
    <x v="2"/>
    <x v="13"/>
    <s v="Credit"/>
    <n v="172763342"/>
    <n v="19636869"/>
    <n v="0.11366340088512528"/>
    <n v="153126473"/>
    <x v="9"/>
    <x v="1"/>
    <s v="Tidak"/>
    <s v="Ya"/>
    <x v="0"/>
  </r>
  <r>
    <d v="2024-05-12T00:00:00"/>
    <x v="4"/>
    <x v="4"/>
    <s v="Automatic"/>
    <s v="Putih"/>
    <x v="2"/>
    <x v="8"/>
    <s v="Cash"/>
    <n v="530459180"/>
    <n v="16612651"/>
    <n v="3.1317491762514131E-2"/>
    <n v="513846529"/>
    <x v="8"/>
    <x v="0"/>
    <s v="Ya"/>
    <s v="Tidak"/>
    <x v="1"/>
  </r>
  <r>
    <d v="2024-05-21T00:00:00"/>
    <x v="0"/>
    <x v="10"/>
    <s v="Automatic"/>
    <s v="Abu-abu"/>
    <x v="1"/>
    <x v="0"/>
    <s v="Cash"/>
    <n v="503175552"/>
    <n v="5347417"/>
    <n v="1.0627338666883403E-2"/>
    <n v="497828135"/>
    <x v="8"/>
    <x v="0"/>
    <s v="Ya"/>
    <s v="Ya"/>
    <x v="0"/>
  </r>
  <r>
    <d v="2024-01-10T00:00:00"/>
    <x v="2"/>
    <x v="17"/>
    <s v="Manual"/>
    <s v="Putih"/>
    <x v="3"/>
    <x v="16"/>
    <s v="Cash"/>
    <n v="521962545"/>
    <n v="4909047"/>
    <n v="9.4049794320011978E-3"/>
    <n v="517053498"/>
    <x v="0"/>
    <x v="0"/>
    <s v="Tidak"/>
    <s v="Tidak"/>
    <x v="1"/>
  </r>
  <r>
    <d v="2024-02-07T00:00:00"/>
    <x v="5"/>
    <x v="9"/>
    <s v="Manual"/>
    <s v="Merah"/>
    <x v="2"/>
    <x v="4"/>
    <s v="Cash"/>
    <n v="193928336"/>
    <n v="31443720"/>
    <n v="0.16214092612025507"/>
    <n v="162484616"/>
    <x v="6"/>
    <x v="0"/>
    <s v="Tidak"/>
    <s v="Tidak"/>
    <x v="2"/>
  </r>
  <r>
    <d v="2024-03-16T00:00:00"/>
    <x v="1"/>
    <x v="1"/>
    <s v="Manual"/>
    <s v="Merah"/>
    <x v="5"/>
    <x v="19"/>
    <s v="Credit"/>
    <n v="422045192"/>
    <n v="8060833"/>
    <n v="1.9099454638497576E-2"/>
    <n v="413984359"/>
    <x v="5"/>
    <x v="0"/>
    <s v="Tidak"/>
    <s v="Tidak"/>
    <x v="1"/>
  </r>
  <r>
    <d v="2024-10-12T00:00:00"/>
    <x v="3"/>
    <x v="3"/>
    <s v="Manual"/>
    <s v="Silver"/>
    <x v="1"/>
    <x v="18"/>
    <s v="Cash"/>
    <n v="152155748"/>
    <n v="11433787"/>
    <n v="7.5145284685531569E-2"/>
    <n v="140721961"/>
    <x v="1"/>
    <x v="1"/>
    <s v="Tidak"/>
    <s v="Tidak"/>
    <x v="2"/>
  </r>
  <r>
    <d v="2024-03-29T00:00:00"/>
    <x v="0"/>
    <x v="0"/>
    <s v="Automatic"/>
    <s v="Abu-abu"/>
    <x v="0"/>
    <x v="11"/>
    <s v="Cash"/>
    <n v="159451244"/>
    <n v="43729961"/>
    <n v="0.27425286816827843"/>
    <n v="115721283"/>
    <x v="5"/>
    <x v="1"/>
    <s v="Ya"/>
    <s v="Ya"/>
    <x v="1"/>
  </r>
  <r>
    <d v="2024-11-04T00:00:00"/>
    <x v="2"/>
    <x v="7"/>
    <s v="Automatic"/>
    <s v="Merah"/>
    <x v="0"/>
    <x v="11"/>
    <s v="Credit"/>
    <n v="255546976"/>
    <n v="3681262"/>
    <n v="1.4405421882198285E-2"/>
    <n v="251865714"/>
    <x v="4"/>
    <x v="1"/>
    <s v="Ya"/>
    <s v="Ya"/>
    <x v="2"/>
  </r>
  <r>
    <d v="2024-10-15T00:00:00"/>
    <x v="0"/>
    <x v="10"/>
    <s v="Automatic"/>
    <s v="Abu-abu"/>
    <x v="0"/>
    <x v="8"/>
    <s v="Cash"/>
    <n v="165586926"/>
    <n v="45946524"/>
    <n v="0.27747676166172686"/>
    <n v="119640402"/>
    <x v="1"/>
    <x v="0"/>
    <s v="Ya"/>
    <s v="Ya"/>
    <x v="1"/>
  </r>
  <r>
    <d v="2024-07-14T00:00:00"/>
    <x v="5"/>
    <x v="12"/>
    <s v="Automatic"/>
    <s v="Putih"/>
    <x v="4"/>
    <x v="18"/>
    <s v="Cash"/>
    <n v="227859104"/>
    <n v="9803005"/>
    <n v="4.3022222188673222E-2"/>
    <n v="218056099"/>
    <x v="2"/>
    <x v="0"/>
    <s v="Ya"/>
    <s v="Tidak"/>
    <x v="2"/>
  </r>
  <r>
    <d v="2024-12-30T00:00:00"/>
    <x v="5"/>
    <x v="12"/>
    <s v="Automatic"/>
    <s v="Biru"/>
    <x v="1"/>
    <x v="19"/>
    <s v="Cash"/>
    <n v="166413486"/>
    <n v="11606243"/>
    <n v="6.9743404089257527E-2"/>
    <n v="154807243"/>
    <x v="10"/>
    <x v="1"/>
    <s v="Ya"/>
    <s v="Tidak"/>
    <x v="1"/>
  </r>
  <r>
    <d v="2024-08-30T00:00:00"/>
    <x v="4"/>
    <x v="4"/>
    <s v="Automatic"/>
    <s v="Biru"/>
    <x v="4"/>
    <x v="0"/>
    <s v="Cash"/>
    <n v="219353566"/>
    <n v="20154994"/>
    <n v="9.1883593996370222E-2"/>
    <n v="199198572"/>
    <x v="7"/>
    <x v="1"/>
    <s v="Tidak"/>
    <s v="Ya"/>
    <x v="2"/>
  </r>
  <r>
    <d v="2024-01-23T00:00:00"/>
    <x v="4"/>
    <x v="11"/>
    <s v="Manual"/>
    <s v="Putih"/>
    <x v="2"/>
    <x v="0"/>
    <s v="Credit"/>
    <n v="589594117"/>
    <n v="43922119"/>
    <n v="7.4495517735974973E-2"/>
    <n v="545671998"/>
    <x v="0"/>
    <x v="0"/>
    <s v="Ya"/>
    <s v="Tidak"/>
    <x v="2"/>
  </r>
  <r>
    <d v="2024-04-13T00:00:00"/>
    <x v="4"/>
    <x v="16"/>
    <s v="Automatic"/>
    <s v="Merah"/>
    <x v="3"/>
    <x v="5"/>
    <s v="Credit"/>
    <n v="175836512"/>
    <n v="10673774"/>
    <n v="6.0702830592999933E-2"/>
    <n v="165162738"/>
    <x v="9"/>
    <x v="0"/>
    <s v="Tidak"/>
    <s v="Ya"/>
    <x v="1"/>
  </r>
  <r>
    <d v="2024-02-20T00:00:00"/>
    <x v="4"/>
    <x v="16"/>
    <s v="Manual"/>
    <s v="Abu-abu"/>
    <x v="5"/>
    <x v="0"/>
    <s v="Cash"/>
    <n v="477656027"/>
    <n v="27580296"/>
    <n v="5.7740914886435631E-2"/>
    <n v="450075731"/>
    <x v="6"/>
    <x v="1"/>
    <s v="Tidak"/>
    <s v="Ya"/>
    <x v="1"/>
  </r>
  <r>
    <d v="2024-11-08T00:00:00"/>
    <x v="4"/>
    <x v="11"/>
    <s v="Manual"/>
    <s v="Abu-abu"/>
    <x v="0"/>
    <x v="19"/>
    <s v="Cash"/>
    <n v="413371171"/>
    <n v="40225750"/>
    <n v="9.7311454745836648E-2"/>
    <n v="373145421"/>
    <x v="4"/>
    <x v="1"/>
    <s v="Ya"/>
    <s v="Ya"/>
    <x v="1"/>
  </r>
  <r>
    <d v="2024-04-26T00:00:00"/>
    <x v="2"/>
    <x v="17"/>
    <s v="Automatic"/>
    <s v="Hitam"/>
    <x v="0"/>
    <x v="9"/>
    <s v="Cash"/>
    <n v="377003827"/>
    <n v="28088632"/>
    <n v="7.45048988587588E-2"/>
    <n v="348915195"/>
    <x v="9"/>
    <x v="0"/>
    <s v="Ya"/>
    <s v="Tidak"/>
    <x v="2"/>
  </r>
  <r>
    <d v="2024-12-29T00:00:00"/>
    <x v="4"/>
    <x v="4"/>
    <s v="Manual"/>
    <s v="Merah"/>
    <x v="2"/>
    <x v="6"/>
    <s v="Credit"/>
    <n v="336636634"/>
    <n v="38410879"/>
    <n v="0.11410189836914779"/>
    <n v="298225755"/>
    <x v="10"/>
    <x v="0"/>
    <s v="Ya"/>
    <s v="Tidak"/>
    <x v="1"/>
  </r>
  <r>
    <d v="2024-06-02T00:00:00"/>
    <x v="2"/>
    <x v="7"/>
    <s v="Automatic"/>
    <s v="Putih"/>
    <x v="1"/>
    <x v="4"/>
    <s v="Cash"/>
    <n v="496124350"/>
    <n v="31199893"/>
    <n v="6.2887243893592404E-2"/>
    <n v="464924457"/>
    <x v="11"/>
    <x v="1"/>
    <s v="Tidak"/>
    <s v="Ya"/>
    <x v="1"/>
  </r>
  <r>
    <d v="2024-07-07T00:00:00"/>
    <x v="0"/>
    <x v="8"/>
    <s v="Automatic"/>
    <s v="Hitam"/>
    <x v="5"/>
    <x v="7"/>
    <s v="Credit"/>
    <n v="516574043"/>
    <n v="16405566"/>
    <n v="3.1758401767004771E-2"/>
    <n v="500168477"/>
    <x v="2"/>
    <x v="1"/>
    <s v="Ya"/>
    <s v="Ya"/>
    <x v="0"/>
  </r>
  <r>
    <d v="2024-10-12T00:00:00"/>
    <x v="1"/>
    <x v="5"/>
    <s v="Automatic"/>
    <s v="Merah"/>
    <x v="4"/>
    <x v="1"/>
    <s v="Credit"/>
    <n v="432126620"/>
    <n v="22761900"/>
    <n v="5.2674144444052072E-2"/>
    <n v="409364720"/>
    <x v="1"/>
    <x v="1"/>
    <s v="Ya"/>
    <s v="Tidak"/>
    <x v="2"/>
  </r>
  <r>
    <d v="2024-09-20T00:00:00"/>
    <x v="1"/>
    <x v="1"/>
    <s v="Manual"/>
    <s v="Merah"/>
    <x v="4"/>
    <x v="15"/>
    <s v="Cash"/>
    <n v="260651505"/>
    <n v="39648899"/>
    <n v="0.15211459837916533"/>
    <n v="221002606"/>
    <x v="3"/>
    <x v="0"/>
    <s v="Tidak"/>
    <s v="Tidak"/>
    <x v="1"/>
  </r>
  <r>
    <d v="2024-11-16T00:00:00"/>
    <x v="0"/>
    <x v="8"/>
    <s v="Manual"/>
    <s v="Merah"/>
    <x v="0"/>
    <x v="19"/>
    <s v="Credit"/>
    <n v="295702236"/>
    <n v="7449607"/>
    <n v="2.5192934286773536E-2"/>
    <n v="288252629"/>
    <x v="4"/>
    <x v="1"/>
    <s v="Ya"/>
    <s v="Ya"/>
    <x v="0"/>
  </r>
  <r>
    <d v="2024-09-20T00:00:00"/>
    <x v="3"/>
    <x v="3"/>
    <s v="Automatic"/>
    <s v="Merah"/>
    <x v="2"/>
    <x v="3"/>
    <s v="Cash"/>
    <n v="393617371"/>
    <n v="16354286"/>
    <n v="4.1548689679145281E-2"/>
    <n v="377263085"/>
    <x v="3"/>
    <x v="0"/>
    <s v="Tidak"/>
    <s v="Tidak"/>
    <x v="1"/>
  </r>
  <r>
    <d v="2024-01-07T00:00:00"/>
    <x v="1"/>
    <x v="1"/>
    <s v="Automatic"/>
    <s v="Hitam"/>
    <x v="1"/>
    <x v="13"/>
    <s v="Credit"/>
    <n v="284828941"/>
    <n v="49349430"/>
    <n v="0.17325988653660024"/>
    <n v="235479511"/>
    <x v="0"/>
    <x v="1"/>
    <s v="Ya"/>
    <s v="Tidak"/>
    <x v="1"/>
  </r>
  <r>
    <d v="2024-10-29T00:00:00"/>
    <x v="0"/>
    <x v="8"/>
    <s v="Manual"/>
    <s v="Biru"/>
    <x v="0"/>
    <x v="15"/>
    <s v="Cash"/>
    <n v="225899393"/>
    <n v="18786176"/>
    <n v="8.3161693134784123E-2"/>
    <n v="207113217"/>
    <x v="1"/>
    <x v="0"/>
    <s v="Ya"/>
    <s v="Ya"/>
    <x v="0"/>
  </r>
  <r>
    <d v="2024-09-12T00:00:00"/>
    <x v="0"/>
    <x v="0"/>
    <s v="Automatic"/>
    <s v="Hitam"/>
    <x v="4"/>
    <x v="5"/>
    <s v="Cash"/>
    <n v="558847140"/>
    <n v="13579173"/>
    <n v="2.429854611048023E-2"/>
    <n v="545267967"/>
    <x v="3"/>
    <x v="0"/>
    <s v="Tidak"/>
    <s v="Tidak"/>
    <x v="1"/>
  </r>
  <r>
    <d v="2024-05-07T00:00:00"/>
    <x v="4"/>
    <x v="11"/>
    <s v="Automatic"/>
    <s v="Hitam"/>
    <x v="4"/>
    <x v="13"/>
    <s v="Cash"/>
    <n v="233976173"/>
    <n v="9944790"/>
    <n v="4.2503430466827918E-2"/>
    <n v="224031383"/>
    <x v="8"/>
    <x v="0"/>
    <s v="Ya"/>
    <s v="Tidak"/>
    <x v="2"/>
  </r>
  <r>
    <d v="2024-08-22T00:00:00"/>
    <x v="5"/>
    <x v="9"/>
    <s v="Automatic"/>
    <s v="Biru"/>
    <x v="4"/>
    <x v="7"/>
    <s v="Credit"/>
    <n v="183877350"/>
    <n v="19023125"/>
    <n v="0.10345550988199471"/>
    <n v="164854225"/>
    <x v="7"/>
    <x v="1"/>
    <s v="Ya"/>
    <s v="Ya"/>
    <x v="2"/>
  </r>
  <r>
    <d v="2024-02-03T00:00:00"/>
    <x v="4"/>
    <x v="16"/>
    <s v="Manual"/>
    <s v="Silver"/>
    <x v="5"/>
    <x v="11"/>
    <s v="Credit"/>
    <n v="429406633"/>
    <n v="36207525"/>
    <n v="8.4319901504642109E-2"/>
    <n v="393199108"/>
    <x v="6"/>
    <x v="0"/>
    <s v="Ya"/>
    <s v="Ya"/>
    <x v="2"/>
  </r>
  <r>
    <d v="2024-10-13T00:00:00"/>
    <x v="1"/>
    <x v="1"/>
    <s v="Automatic"/>
    <s v="Merah"/>
    <x v="4"/>
    <x v="5"/>
    <s v="Cash"/>
    <n v="208771482"/>
    <n v="40345400"/>
    <n v="0.19325149016281831"/>
    <n v="168426082"/>
    <x v="1"/>
    <x v="1"/>
    <s v="Ya"/>
    <s v="Ya"/>
    <x v="2"/>
  </r>
  <r>
    <d v="2024-07-08T00:00:00"/>
    <x v="5"/>
    <x v="9"/>
    <s v="Automatic"/>
    <s v="Abu-abu"/>
    <x v="4"/>
    <x v="0"/>
    <s v="Cash"/>
    <n v="337992985"/>
    <n v="34954715"/>
    <n v="0.10341846296011144"/>
    <n v="303038270"/>
    <x v="2"/>
    <x v="1"/>
    <s v="Ya"/>
    <s v="Tidak"/>
    <x v="0"/>
  </r>
  <r>
    <d v="2024-10-22T00:00:00"/>
    <x v="4"/>
    <x v="16"/>
    <s v="Manual"/>
    <s v="Biru"/>
    <x v="5"/>
    <x v="6"/>
    <s v="Credit"/>
    <n v="211399188"/>
    <n v="38457098"/>
    <n v="0.18191696176240751"/>
    <n v="172942090"/>
    <x v="1"/>
    <x v="1"/>
    <s v="Tidak"/>
    <s v="Tidak"/>
    <x v="0"/>
  </r>
  <r>
    <d v="2024-02-05T00:00:00"/>
    <x v="1"/>
    <x v="5"/>
    <s v="Manual"/>
    <s v="Biru"/>
    <x v="0"/>
    <x v="14"/>
    <s v="Credit"/>
    <n v="536290976"/>
    <n v="18409209"/>
    <n v="3.4326904281156506E-2"/>
    <n v="517881767"/>
    <x v="6"/>
    <x v="1"/>
    <s v="Ya"/>
    <s v="Tidak"/>
    <x v="0"/>
  </r>
  <r>
    <d v="2024-03-13T00:00:00"/>
    <x v="5"/>
    <x v="12"/>
    <s v="Manual"/>
    <s v="Hitam"/>
    <x v="5"/>
    <x v="0"/>
    <s v="Credit"/>
    <n v="511824737"/>
    <n v="22708377"/>
    <n v="4.436748628661924E-2"/>
    <n v="489116360"/>
    <x v="5"/>
    <x v="0"/>
    <s v="Ya"/>
    <s v="Ya"/>
    <x v="0"/>
  </r>
  <r>
    <d v="2024-06-20T00:00:00"/>
    <x v="3"/>
    <x v="15"/>
    <s v="Manual"/>
    <s v="Abu-abu"/>
    <x v="2"/>
    <x v="16"/>
    <s v="Credit"/>
    <n v="362239588"/>
    <n v="10047595"/>
    <n v="2.7737429405424344E-2"/>
    <n v="352191993"/>
    <x v="11"/>
    <x v="1"/>
    <s v="Ya"/>
    <s v="Tidak"/>
    <x v="0"/>
  </r>
  <r>
    <d v="2024-11-25T00:00:00"/>
    <x v="3"/>
    <x v="3"/>
    <s v="Manual"/>
    <s v="Hitam"/>
    <x v="3"/>
    <x v="12"/>
    <s v="Credit"/>
    <n v="200760636"/>
    <n v="37639184"/>
    <n v="0.18748288882687142"/>
    <n v="163121452"/>
    <x v="4"/>
    <x v="1"/>
    <s v="Tidak"/>
    <s v="Ya"/>
    <x v="1"/>
  </r>
  <r>
    <d v="2024-07-16T00:00:00"/>
    <x v="2"/>
    <x v="2"/>
    <s v="Automatic"/>
    <s v="Hitam"/>
    <x v="4"/>
    <x v="5"/>
    <s v="Cash"/>
    <n v="575645540"/>
    <n v="20515189"/>
    <n v="3.5638578907429733E-2"/>
    <n v="555130351"/>
    <x v="2"/>
    <x v="1"/>
    <s v="Tidak"/>
    <s v="Ya"/>
    <x v="1"/>
  </r>
  <r>
    <d v="2024-01-16T00:00:00"/>
    <x v="4"/>
    <x v="4"/>
    <s v="Manual"/>
    <s v="Hitam"/>
    <x v="4"/>
    <x v="6"/>
    <s v="Credit"/>
    <n v="339689119"/>
    <n v="10523401"/>
    <n v="3.0979505705038494E-2"/>
    <n v="329165718"/>
    <x v="0"/>
    <x v="1"/>
    <s v="Ya"/>
    <s v="Ya"/>
    <x v="1"/>
  </r>
  <r>
    <d v="2024-03-22T00:00:00"/>
    <x v="3"/>
    <x v="15"/>
    <s v="Manual"/>
    <s v="Abu-abu"/>
    <x v="3"/>
    <x v="6"/>
    <s v="Cash"/>
    <n v="350844090"/>
    <n v="29061846"/>
    <n v="8.283407595664502E-2"/>
    <n v="321782244"/>
    <x v="5"/>
    <x v="0"/>
    <s v="Ya"/>
    <s v="Tidak"/>
    <x v="0"/>
  </r>
  <r>
    <d v="2024-04-17T00:00:00"/>
    <x v="2"/>
    <x v="17"/>
    <s v="Automatic"/>
    <s v="Silver"/>
    <x v="4"/>
    <x v="14"/>
    <s v="Cash"/>
    <n v="563475998"/>
    <n v="22858903"/>
    <n v="4.0567660523492255E-2"/>
    <n v="540617095"/>
    <x v="9"/>
    <x v="1"/>
    <s v="Tidak"/>
    <s v="Tidak"/>
    <x v="0"/>
  </r>
  <r>
    <d v="2024-01-04T00:00:00"/>
    <x v="0"/>
    <x v="10"/>
    <s v="Manual"/>
    <s v="Abu-abu"/>
    <x v="5"/>
    <x v="7"/>
    <s v="Credit"/>
    <n v="430419854"/>
    <n v="30502775"/>
    <n v="7.0867490698976909E-2"/>
    <n v="399917079"/>
    <x v="0"/>
    <x v="1"/>
    <s v="Tidak"/>
    <s v="Ya"/>
    <x v="2"/>
  </r>
  <r>
    <d v="2024-08-14T00:00:00"/>
    <x v="0"/>
    <x v="8"/>
    <s v="Automatic"/>
    <s v="Putih"/>
    <x v="2"/>
    <x v="7"/>
    <s v="Cash"/>
    <n v="332562241"/>
    <n v="37691702"/>
    <n v="0.11333728653819121"/>
    <n v="294870539"/>
    <x v="7"/>
    <x v="0"/>
    <s v="Tidak"/>
    <s v="Tidak"/>
    <x v="0"/>
  </r>
  <r>
    <d v="2024-01-29T00:00:00"/>
    <x v="3"/>
    <x v="14"/>
    <s v="Automatic"/>
    <s v="Hitam"/>
    <x v="1"/>
    <x v="5"/>
    <s v="Cash"/>
    <n v="190739629"/>
    <n v="29900787"/>
    <n v="0.15676232126885389"/>
    <n v="160838842"/>
    <x v="0"/>
    <x v="0"/>
    <s v="Tidak"/>
    <s v="Tidak"/>
    <x v="0"/>
  </r>
  <r>
    <d v="2024-12-24T00:00:00"/>
    <x v="2"/>
    <x v="17"/>
    <s v="Automatic"/>
    <s v="Silver"/>
    <x v="5"/>
    <x v="4"/>
    <s v="Cash"/>
    <n v="543845661"/>
    <n v="49464216"/>
    <n v="9.0952671956685882E-2"/>
    <n v="494381445"/>
    <x v="10"/>
    <x v="1"/>
    <s v="Tidak"/>
    <s v="Tidak"/>
    <x v="2"/>
  </r>
  <r>
    <d v="2024-07-11T00:00:00"/>
    <x v="4"/>
    <x v="11"/>
    <s v="Manual"/>
    <s v="Abu-abu"/>
    <x v="5"/>
    <x v="2"/>
    <s v="Cash"/>
    <n v="532718244"/>
    <n v="46571160"/>
    <n v="8.7421747846127829E-2"/>
    <n v="486147084"/>
    <x v="2"/>
    <x v="1"/>
    <s v="Tidak"/>
    <s v="Tidak"/>
    <x v="0"/>
  </r>
  <r>
    <d v="2024-07-16T00:00:00"/>
    <x v="4"/>
    <x v="16"/>
    <s v="Manual"/>
    <s v="Abu-abu"/>
    <x v="0"/>
    <x v="7"/>
    <s v="Credit"/>
    <n v="306100668"/>
    <n v="38580196"/>
    <n v="0.12603760799372055"/>
    <n v="267520472"/>
    <x v="2"/>
    <x v="1"/>
    <s v="Ya"/>
    <s v="Tidak"/>
    <x v="0"/>
  </r>
  <r>
    <d v="2024-11-25T00:00:00"/>
    <x v="0"/>
    <x v="0"/>
    <s v="Manual"/>
    <s v="Putih"/>
    <x v="5"/>
    <x v="10"/>
    <s v="Cash"/>
    <n v="255856574"/>
    <n v="10812658"/>
    <n v="4.2260622156224135E-2"/>
    <n v="245043916"/>
    <x v="4"/>
    <x v="0"/>
    <s v="Ya"/>
    <s v="Tidak"/>
    <x v="2"/>
  </r>
  <r>
    <d v="2024-08-02T00:00:00"/>
    <x v="5"/>
    <x v="9"/>
    <s v="Manual"/>
    <s v="Hitam"/>
    <x v="0"/>
    <x v="9"/>
    <s v="Credit"/>
    <n v="170521013"/>
    <n v="1514542"/>
    <n v="8.8818496521598771E-3"/>
    <n v="169006471"/>
    <x v="7"/>
    <x v="1"/>
    <s v="Ya"/>
    <s v="Ya"/>
    <x v="2"/>
  </r>
  <r>
    <d v="2024-06-08T00:00:00"/>
    <x v="3"/>
    <x v="15"/>
    <s v="Manual"/>
    <s v="Abu-abu"/>
    <x v="1"/>
    <x v="2"/>
    <s v="Cash"/>
    <n v="455031229"/>
    <n v="29253634"/>
    <n v="6.4289288592981386E-2"/>
    <n v="425777595"/>
    <x v="11"/>
    <x v="1"/>
    <s v="Tidak"/>
    <s v="Tidak"/>
    <x v="1"/>
  </r>
  <r>
    <d v="2024-11-18T00:00:00"/>
    <x v="4"/>
    <x v="4"/>
    <s v="Manual"/>
    <s v="Biru"/>
    <x v="1"/>
    <x v="10"/>
    <s v="Cash"/>
    <n v="160569320"/>
    <n v="2339767"/>
    <n v="1.457169401975421E-2"/>
    <n v="158229553"/>
    <x v="4"/>
    <x v="1"/>
    <s v="Tidak"/>
    <s v="Tidak"/>
    <x v="2"/>
  </r>
  <r>
    <d v="2024-09-17T00:00:00"/>
    <x v="2"/>
    <x v="2"/>
    <s v="Manual"/>
    <s v="Merah"/>
    <x v="4"/>
    <x v="2"/>
    <s v="Credit"/>
    <n v="279888295"/>
    <n v="41723416"/>
    <n v="0.14907167161099039"/>
    <n v="238164879"/>
    <x v="3"/>
    <x v="0"/>
    <s v="Ya"/>
    <s v="Ya"/>
    <x v="2"/>
  </r>
  <r>
    <d v="2024-06-24T00:00:00"/>
    <x v="4"/>
    <x v="11"/>
    <s v="Manual"/>
    <s v="Biru"/>
    <x v="1"/>
    <x v="7"/>
    <s v="Cash"/>
    <n v="524186020"/>
    <n v="6155579"/>
    <n v="1.1743119360565931E-2"/>
    <n v="518030441"/>
    <x v="11"/>
    <x v="0"/>
    <s v="Tidak"/>
    <s v="Ya"/>
    <x v="2"/>
  </r>
  <r>
    <d v="2024-02-25T00:00:00"/>
    <x v="5"/>
    <x v="12"/>
    <s v="Automatic"/>
    <s v="Putih"/>
    <x v="0"/>
    <x v="7"/>
    <s v="Cash"/>
    <n v="470752313"/>
    <n v="37877058"/>
    <n v="8.0460694411925285E-2"/>
    <n v="432875255"/>
    <x v="6"/>
    <x v="1"/>
    <s v="Tidak"/>
    <s v="Tidak"/>
    <x v="0"/>
  </r>
  <r>
    <d v="2024-10-30T00:00:00"/>
    <x v="0"/>
    <x v="0"/>
    <s v="Manual"/>
    <s v="Silver"/>
    <x v="0"/>
    <x v="7"/>
    <s v="Cash"/>
    <n v="288902074"/>
    <n v="34012730"/>
    <n v="0.11773099974353247"/>
    <n v="254889344"/>
    <x v="1"/>
    <x v="1"/>
    <s v="Tidak"/>
    <s v="Tidak"/>
    <x v="0"/>
  </r>
  <r>
    <d v="2024-05-12T00:00:00"/>
    <x v="3"/>
    <x v="15"/>
    <s v="Manual"/>
    <s v="Silver"/>
    <x v="4"/>
    <x v="13"/>
    <s v="Cash"/>
    <n v="425829435"/>
    <n v="10115078"/>
    <n v="2.3753825284529708E-2"/>
    <n v="415714357"/>
    <x v="8"/>
    <x v="1"/>
    <s v="Tidak"/>
    <s v="Tidak"/>
    <x v="0"/>
  </r>
  <r>
    <d v="2024-03-22T00:00:00"/>
    <x v="5"/>
    <x v="13"/>
    <s v="Automatic"/>
    <s v="Putih"/>
    <x v="2"/>
    <x v="7"/>
    <s v="Cash"/>
    <n v="294746022"/>
    <n v="19369886"/>
    <n v="6.5717209238535537E-2"/>
    <n v="275376136"/>
    <x v="5"/>
    <x v="0"/>
    <s v="Ya"/>
    <s v="Tidak"/>
    <x v="1"/>
  </r>
  <r>
    <d v="2024-12-25T00:00:00"/>
    <x v="1"/>
    <x v="6"/>
    <s v="Manual"/>
    <s v="Putih"/>
    <x v="3"/>
    <x v="7"/>
    <s v="Cash"/>
    <n v="407029352"/>
    <n v="29263888"/>
    <n v="7.1896259707580012E-2"/>
    <n v="377765464"/>
    <x v="10"/>
    <x v="0"/>
    <s v="Tidak"/>
    <s v="Ya"/>
    <x v="2"/>
  </r>
  <r>
    <d v="2024-02-29T00:00:00"/>
    <x v="4"/>
    <x v="16"/>
    <s v="Manual"/>
    <s v="Abu-abu"/>
    <x v="1"/>
    <x v="8"/>
    <s v="Credit"/>
    <n v="527922783"/>
    <n v="6555035"/>
    <n v="1.2416654880378596E-2"/>
    <n v="521367748"/>
    <x v="6"/>
    <x v="0"/>
    <s v="Tidak"/>
    <s v="Tidak"/>
    <x v="0"/>
  </r>
  <r>
    <d v="2024-07-11T00:00:00"/>
    <x v="2"/>
    <x v="17"/>
    <s v="Automatic"/>
    <s v="Putih"/>
    <x v="0"/>
    <x v="17"/>
    <s v="Credit"/>
    <n v="508939024"/>
    <n v="17375113"/>
    <n v="3.413987173441823E-2"/>
    <n v="491563911"/>
    <x v="2"/>
    <x v="0"/>
    <s v="Tidak"/>
    <s v="Ya"/>
    <x v="1"/>
  </r>
  <r>
    <d v="2024-01-07T00:00:00"/>
    <x v="0"/>
    <x v="10"/>
    <s v="Manual"/>
    <s v="Merah"/>
    <x v="5"/>
    <x v="11"/>
    <s v="Cash"/>
    <n v="171845218"/>
    <n v="2773939"/>
    <n v="1.6142078506950364E-2"/>
    <n v="169071279"/>
    <x v="0"/>
    <x v="1"/>
    <s v="Tidak"/>
    <s v="Ya"/>
    <x v="0"/>
  </r>
  <r>
    <d v="2024-08-13T00:00:00"/>
    <x v="4"/>
    <x v="4"/>
    <s v="Manual"/>
    <s v="Biru"/>
    <x v="5"/>
    <x v="14"/>
    <s v="Cash"/>
    <n v="454524825"/>
    <n v="11546081"/>
    <n v="2.5402531093873696E-2"/>
    <n v="442978744"/>
    <x v="7"/>
    <x v="1"/>
    <s v="Ya"/>
    <s v="Ya"/>
    <x v="0"/>
  </r>
  <r>
    <d v="2024-10-14T00:00:00"/>
    <x v="5"/>
    <x v="9"/>
    <s v="Automatic"/>
    <s v="Abu-abu"/>
    <x v="3"/>
    <x v="0"/>
    <s v="Cash"/>
    <n v="357766602"/>
    <n v="8674163"/>
    <n v="2.424531231118102E-2"/>
    <n v="349092439"/>
    <x v="1"/>
    <x v="1"/>
    <s v="Ya"/>
    <s v="Tidak"/>
    <x v="1"/>
  </r>
  <r>
    <d v="2024-09-18T00:00:00"/>
    <x v="5"/>
    <x v="12"/>
    <s v="Manual"/>
    <s v="Hitam"/>
    <x v="1"/>
    <x v="14"/>
    <s v="Cash"/>
    <n v="342102351"/>
    <n v="48943187"/>
    <n v="0.1430659183046655"/>
    <n v="293159164"/>
    <x v="3"/>
    <x v="1"/>
    <s v="Tidak"/>
    <s v="Tidak"/>
    <x v="2"/>
  </r>
  <r>
    <d v="2024-10-07T00:00:00"/>
    <x v="4"/>
    <x v="16"/>
    <s v="Automatic"/>
    <s v="Biru"/>
    <x v="4"/>
    <x v="2"/>
    <s v="Credit"/>
    <n v="473665058"/>
    <n v="37571568"/>
    <n v="7.9320961859930983E-2"/>
    <n v="436093490"/>
    <x v="1"/>
    <x v="0"/>
    <s v="Ya"/>
    <s v="Tidak"/>
    <x v="2"/>
  </r>
  <r>
    <d v="2024-01-08T00:00:00"/>
    <x v="2"/>
    <x v="7"/>
    <s v="Manual"/>
    <s v="Merah"/>
    <x v="2"/>
    <x v="17"/>
    <s v="Credit"/>
    <n v="541548508"/>
    <n v="47123764"/>
    <n v="8.7016699896438454E-2"/>
    <n v="494424744"/>
    <x v="0"/>
    <x v="1"/>
    <s v="Ya"/>
    <s v="Ya"/>
    <x v="1"/>
  </r>
  <r>
    <d v="2024-06-01T00:00:00"/>
    <x v="0"/>
    <x v="8"/>
    <s v="Automatic"/>
    <s v="Abu-abu"/>
    <x v="5"/>
    <x v="5"/>
    <s v="Credit"/>
    <n v="409668883"/>
    <n v="38535694"/>
    <n v="9.4065465059986017E-2"/>
    <n v="371133189"/>
    <x v="11"/>
    <x v="0"/>
    <s v="Ya"/>
    <s v="Tidak"/>
    <x v="1"/>
  </r>
  <r>
    <d v="2024-04-26T00:00:00"/>
    <x v="0"/>
    <x v="10"/>
    <s v="Automatic"/>
    <s v="Merah"/>
    <x v="1"/>
    <x v="4"/>
    <s v="Credit"/>
    <n v="263900245"/>
    <n v="16520181"/>
    <n v="6.260009724507834E-2"/>
    <n v="247380064"/>
    <x v="9"/>
    <x v="1"/>
    <s v="Tidak"/>
    <s v="Tidak"/>
    <x v="2"/>
  </r>
  <r>
    <d v="2024-02-01T00:00:00"/>
    <x v="1"/>
    <x v="6"/>
    <s v="Manual"/>
    <s v="Silver"/>
    <x v="5"/>
    <x v="1"/>
    <s v="Credit"/>
    <n v="579584990"/>
    <n v="13476005"/>
    <n v="2.3251128363417417E-2"/>
    <n v="566108985"/>
    <x v="6"/>
    <x v="0"/>
    <s v="Ya"/>
    <s v="Tidak"/>
    <x v="0"/>
  </r>
  <r>
    <d v="2024-03-16T00:00:00"/>
    <x v="1"/>
    <x v="6"/>
    <s v="Manual"/>
    <s v="Abu-abu"/>
    <x v="2"/>
    <x v="9"/>
    <s v="Cash"/>
    <n v="239859624"/>
    <n v="32942480"/>
    <n v="0.13734066388764121"/>
    <n v="206917144"/>
    <x v="5"/>
    <x v="0"/>
    <s v="Tidak"/>
    <s v="Tidak"/>
    <x v="2"/>
  </r>
  <r>
    <d v="2024-10-15T00:00:00"/>
    <x v="0"/>
    <x v="0"/>
    <s v="Manual"/>
    <s v="Silver"/>
    <x v="2"/>
    <x v="1"/>
    <s v="Cash"/>
    <n v="226070913"/>
    <n v="12851424"/>
    <n v="5.6846870875423061E-2"/>
    <n v="213219489"/>
    <x v="1"/>
    <x v="0"/>
    <s v="Tidak"/>
    <s v="Tidak"/>
    <x v="0"/>
  </r>
  <r>
    <d v="2024-05-01T00:00:00"/>
    <x v="4"/>
    <x v="11"/>
    <s v="Automatic"/>
    <s v="Putih"/>
    <x v="4"/>
    <x v="5"/>
    <s v="Cash"/>
    <n v="440085734"/>
    <n v="8439469"/>
    <n v="1.9176874749591406E-2"/>
    <n v="431646265"/>
    <x v="8"/>
    <x v="0"/>
    <s v="Ya"/>
    <s v="Ya"/>
    <x v="0"/>
  </r>
  <r>
    <d v="2024-12-24T00:00:00"/>
    <x v="3"/>
    <x v="15"/>
    <s v="Manual"/>
    <s v="Hitam"/>
    <x v="4"/>
    <x v="5"/>
    <s v="Credit"/>
    <n v="557062536"/>
    <n v="31050824"/>
    <n v="5.5740284067496509E-2"/>
    <n v="526011712"/>
    <x v="10"/>
    <x v="0"/>
    <s v="Tidak"/>
    <s v="Tidak"/>
    <x v="2"/>
  </r>
  <r>
    <d v="2024-01-07T00:00:00"/>
    <x v="0"/>
    <x v="8"/>
    <s v="Manual"/>
    <s v="Biru"/>
    <x v="3"/>
    <x v="11"/>
    <s v="Credit"/>
    <n v="428421754"/>
    <n v="100734"/>
    <n v="2.3512811630008873E-4"/>
    <n v="428321020"/>
    <x v="0"/>
    <x v="0"/>
    <s v="Tidak"/>
    <s v="Ya"/>
    <x v="0"/>
  </r>
  <r>
    <d v="2024-01-12T00:00:00"/>
    <x v="2"/>
    <x v="17"/>
    <s v="Manual"/>
    <s v="Biru"/>
    <x v="1"/>
    <x v="7"/>
    <s v="Cash"/>
    <n v="423190925"/>
    <n v="15053770"/>
    <n v="3.5572052968763451E-2"/>
    <n v="408137155"/>
    <x v="0"/>
    <x v="0"/>
    <s v="Ya"/>
    <s v="Ya"/>
    <x v="2"/>
  </r>
  <r>
    <d v="2024-11-04T00:00:00"/>
    <x v="0"/>
    <x v="0"/>
    <s v="Manual"/>
    <s v="Merah"/>
    <x v="3"/>
    <x v="17"/>
    <s v="Credit"/>
    <n v="395319559"/>
    <n v="36286070"/>
    <n v="9.1789209954066558E-2"/>
    <n v="359033489"/>
    <x v="4"/>
    <x v="0"/>
    <s v="Ya"/>
    <s v="Tidak"/>
    <x v="1"/>
  </r>
  <r>
    <d v="2024-07-20T00:00:00"/>
    <x v="2"/>
    <x v="2"/>
    <s v="Manual"/>
    <s v="Merah"/>
    <x v="1"/>
    <x v="2"/>
    <s v="Cash"/>
    <n v="258772994"/>
    <n v="14609307"/>
    <n v="5.6456072846612422E-2"/>
    <n v="244163687"/>
    <x v="2"/>
    <x v="1"/>
    <s v="Tidak"/>
    <s v="Ya"/>
    <x v="2"/>
  </r>
  <r>
    <d v="2024-01-24T00:00:00"/>
    <x v="5"/>
    <x v="12"/>
    <s v="Automatic"/>
    <s v="Silver"/>
    <x v="3"/>
    <x v="5"/>
    <s v="Credit"/>
    <n v="325695801"/>
    <n v="35783612"/>
    <n v="0.10986820183168404"/>
    <n v="289912189"/>
    <x v="0"/>
    <x v="0"/>
    <s v="Tidak"/>
    <s v="Tidak"/>
    <x v="2"/>
  </r>
  <r>
    <d v="2024-09-06T00:00:00"/>
    <x v="2"/>
    <x v="2"/>
    <s v="Manual"/>
    <s v="Putih"/>
    <x v="3"/>
    <x v="16"/>
    <s v="Cash"/>
    <n v="487908319"/>
    <n v="42663528"/>
    <n v="8.744169004423144E-2"/>
    <n v="445244791"/>
    <x v="3"/>
    <x v="0"/>
    <s v="Tidak"/>
    <s v="Tidak"/>
    <x v="0"/>
  </r>
  <r>
    <d v="2024-09-02T00:00:00"/>
    <x v="4"/>
    <x v="4"/>
    <s v="Manual"/>
    <s v="Biru"/>
    <x v="0"/>
    <x v="7"/>
    <s v="Credit"/>
    <n v="546641650"/>
    <n v="11186361"/>
    <n v="2.0463791955845297E-2"/>
    <n v="535455289"/>
    <x v="3"/>
    <x v="0"/>
    <s v="Ya"/>
    <s v="Ya"/>
    <x v="1"/>
  </r>
  <r>
    <d v="2024-03-27T00:00:00"/>
    <x v="3"/>
    <x v="15"/>
    <s v="Automatic"/>
    <s v="Biru"/>
    <x v="2"/>
    <x v="3"/>
    <s v="Credit"/>
    <n v="540090247"/>
    <n v="11950831"/>
    <n v="2.2127470485502027E-2"/>
    <n v="528139416"/>
    <x v="5"/>
    <x v="1"/>
    <s v="Ya"/>
    <s v="Ya"/>
    <x v="2"/>
  </r>
  <r>
    <d v="2024-04-20T00:00:00"/>
    <x v="5"/>
    <x v="9"/>
    <s v="Automatic"/>
    <s v="Hitam"/>
    <x v="3"/>
    <x v="16"/>
    <s v="Cash"/>
    <n v="568301429"/>
    <n v="48854843"/>
    <n v="8.5966426454296321E-2"/>
    <n v="519446586"/>
    <x v="9"/>
    <x v="0"/>
    <s v="Ya"/>
    <s v="Ya"/>
    <x v="1"/>
  </r>
  <r>
    <d v="2024-06-12T00:00:00"/>
    <x v="2"/>
    <x v="17"/>
    <s v="Manual"/>
    <s v="Merah"/>
    <x v="4"/>
    <x v="14"/>
    <s v="Credit"/>
    <n v="286307940"/>
    <n v="38785284"/>
    <n v="0.13546702197640764"/>
    <n v="247522656"/>
    <x v="11"/>
    <x v="0"/>
    <s v="Tidak"/>
    <s v="Tidak"/>
    <x v="1"/>
  </r>
  <r>
    <d v="2024-05-12T00:00:00"/>
    <x v="4"/>
    <x v="11"/>
    <s v="Automatic"/>
    <s v="Merah"/>
    <x v="3"/>
    <x v="1"/>
    <s v="Cash"/>
    <n v="239148776"/>
    <n v="38708480"/>
    <n v="0.16185941089658765"/>
    <n v="200440296"/>
    <x v="8"/>
    <x v="0"/>
    <s v="Tidak"/>
    <s v="Tidak"/>
    <x v="1"/>
  </r>
  <r>
    <d v="2024-06-13T00:00:00"/>
    <x v="3"/>
    <x v="3"/>
    <s v="Manual"/>
    <s v="Hitam"/>
    <x v="3"/>
    <x v="2"/>
    <s v="Cash"/>
    <n v="316664164"/>
    <n v="9714891"/>
    <n v="3.067884561765568E-2"/>
    <n v="306949273"/>
    <x v="11"/>
    <x v="0"/>
    <s v="Tidak"/>
    <s v="Ya"/>
    <x v="1"/>
  </r>
  <r>
    <d v="2024-10-11T00:00:00"/>
    <x v="0"/>
    <x v="8"/>
    <s v="Manual"/>
    <s v="Merah"/>
    <x v="2"/>
    <x v="18"/>
    <s v="Cash"/>
    <n v="395186177"/>
    <n v="20709657"/>
    <n v="5.2404811213829477E-2"/>
    <n v="374476520"/>
    <x v="1"/>
    <x v="1"/>
    <s v="Ya"/>
    <s v="Ya"/>
    <x v="1"/>
  </r>
  <r>
    <d v="2024-10-02T00:00:00"/>
    <x v="3"/>
    <x v="15"/>
    <s v="Manual"/>
    <s v="Putih"/>
    <x v="0"/>
    <x v="0"/>
    <s v="Credit"/>
    <n v="421475723"/>
    <n v="33149417"/>
    <n v="7.8650833704127718E-2"/>
    <n v="388326306"/>
    <x v="1"/>
    <x v="0"/>
    <s v="Ya"/>
    <s v="Tidak"/>
    <x v="1"/>
  </r>
  <r>
    <d v="2024-06-26T00:00:00"/>
    <x v="2"/>
    <x v="2"/>
    <s v="Manual"/>
    <s v="Biru"/>
    <x v="2"/>
    <x v="9"/>
    <s v="Cash"/>
    <n v="492480094"/>
    <n v="18144439"/>
    <n v="3.684298963766848E-2"/>
    <n v="474335655"/>
    <x v="11"/>
    <x v="0"/>
    <s v="Tidak"/>
    <s v="Ya"/>
    <x v="2"/>
  </r>
  <r>
    <d v="2024-12-06T00:00:00"/>
    <x v="4"/>
    <x v="4"/>
    <s v="Manual"/>
    <s v="Silver"/>
    <x v="2"/>
    <x v="18"/>
    <s v="Cash"/>
    <n v="310553991"/>
    <n v="4990961"/>
    <n v="1.607115395274376E-2"/>
    <n v="305563030"/>
    <x v="10"/>
    <x v="0"/>
    <s v="Ya"/>
    <s v="Tidak"/>
    <x v="1"/>
  </r>
  <r>
    <d v="2024-04-23T00:00:00"/>
    <x v="4"/>
    <x v="4"/>
    <s v="Automatic"/>
    <s v="Hitam"/>
    <x v="4"/>
    <x v="19"/>
    <s v="Cash"/>
    <n v="400173385"/>
    <n v="8121757"/>
    <n v="2.0295595120600037E-2"/>
    <n v="392051628"/>
    <x v="9"/>
    <x v="0"/>
    <s v="Ya"/>
    <s v="Tidak"/>
    <x v="0"/>
  </r>
  <r>
    <d v="2024-01-01T00:00:00"/>
    <x v="2"/>
    <x v="17"/>
    <s v="Manual"/>
    <s v="Abu-abu"/>
    <x v="1"/>
    <x v="12"/>
    <s v="Cash"/>
    <n v="337594691"/>
    <n v="19921696"/>
    <n v="5.9010691018242342E-2"/>
    <n v="317672995"/>
    <x v="0"/>
    <x v="1"/>
    <s v="Tidak"/>
    <s v="Tidak"/>
    <x v="2"/>
  </r>
  <r>
    <d v="2024-06-09T00:00:00"/>
    <x v="4"/>
    <x v="11"/>
    <s v="Manual"/>
    <s v="Hitam"/>
    <x v="1"/>
    <x v="10"/>
    <s v="Cash"/>
    <n v="442536894"/>
    <n v="36181576"/>
    <n v="8.1759456647698167E-2"/>
    <n v="406355318"/>
    <x v="11"/>
    <x v="1"/>
    <s v="Ya"/>
    <s v="Ya"/>
    <x v="0"/>
  </r>
  <r>
    <d v="2024-04-11T00:00:00"/>
    <x v="0"/>
    <x v="8"/>
    <s v="Manual"/>
    <s v="Abu-abu"/>
    <x v="4"/>
    <x v="17"/>
    <s v="Cash"/>
    <n v="275156732"/>
    <n v="16320131"/>
    <n v="5.931212687901817E-2"/>
    <n v="258836601"/>
    <x v="9"/>
    <x v="1"/>
    <s v="Ya"/>
    <s v="Ya"/>
    <x v="1"/>
  </r>
  <r>
    <d v="2024-03-29T00:00:00"/>
    <x v="3"/>
    <x v="3"/>
    <s v="Manual"/>
    <s v="Hitam"/>
    <x v="3"/>
    <x v="6"/>
    <s v="Cash"/>
    <n v="351302013"/>
    <n v="36291014"/>
    <n v="0.10330431553775356"/>
    <n v="315010999"/>
    <x v="5"/>
    <x v="1"/>
    <s v="Ya"/>
    <s v="Tidak"/>
    <x v="1"/>
  </r>
  <r>
    <d v="2024-04-11T00:00:00"/>
    <x v="2"/>
    <x v="7"/>
    <s v="Automatic"/>
    <s v="Merah"/>
    <x v="0"/>
    <x v="19"/>
    <s v="Credit"/>
    <n v="346223711"/>
    <n v="29718818"/>
    <n v="8.583703846903773E-2"/>
    <n v="316504893"/>
    <x v="9"/>
    <x v="0"/>
    <s v="Tidak"/>
    <s v="Tidak"/>
    <x v="2"/>
  </r>
  <r>
    <d v="2024-11-23T00:00:00"/>
    <x v="2"/>
    <x v="2"/>
    <s v="Automatic"/>
    <s v="Putih"/>
    <x v="2"/>
    <x v="5"/>
    <s v="Cash"/>
    <n v="331950548"/>
    <n v="17002265"/>
    <n v="5.1219270769211081E-2"/>
    <n v="314948283"/>
    <x v="4"/>
    <x v="0"/>
    <s v="Tidak"/>
    <s v="Ya"/>
    <x v="0"/>
  </r>
  <r>
    <d v="2024-11-21T00:00:00"/>
    <x v="0"/>
    <x v="10"/>
    <s v="Automatic"/>
    <s v="Putih"/>
    <x v="3"/>
    <x v="0"/>
    <s v="Cash"/>
    <n v="233173418"/>
    <n v="10905942"/>
    <n v="4.6771806553009401E-2"/>
    <n v="222267476"/>
    <x v="4"/>
    <x v="1"/>
    <s v="Ya"/>
    <s v="Ya"/>
    <x v="0"/>
  </r>
  <r>
    <d v="2024-02-20T00:00:00"/>
    <x v="5"/>
    <x v="12"/>
    <s v="Manual"/>
    <s v="Biru"/>
    <x v="1"/>
    <x v="7"/>
    <s v="Credit"/>
    <n v="277530787"/>
    <n v="22160074"/>
    <n v="7.9847263936162871E-2"/>
    <n v="255370713"/>
    <x v="6"/>
    <x v="1"/>
    <s v="Tidak"/>
    <s v="Tidak"/>
    <x v="1"/>
  </r>
  <r>
    <d v="2024-06-05T00:00:00"/>
    <x v="0"/>
    <x v="0"/>
    <s v="Manual"/>
    <s v="Biru"/>
    <x v="0"/>
    <x v="19"/>
    <s v="Credit"/>
    <n v="299777971"/>
    <n v="44731930"/>
    <n v="0.14921686824012828"/>
    <n v="255046041"/>
    <x v="11"/>
    <x v="0"/>
    <s v="Tidak"/>
    <s v="Tidak"/>
    <x v="2"/>
  </r>
  <r>
    <d v="2024-03-30T00:00:00"/>
    <x v="4"/>
    <x v="16"/>
    <s v="Manual"/>
    <s v="Abu-abu"/>
    <x v="0"/>
    <x v="6"/>
    <s v="Cash"/>
    <n v="586906572"/>
    <n v="31349379"/>
    <n v="5.341459866971808E-2"/>
    <n v="555557193"/>
    <x v="5"/>
    <x v="0"/>
    <s v="Tidak"/>
    <s v="Ya"/>
    <x v="1"/>
  </r>
  <r>
    <d v="2024-02-05T00:00:00"/>
    <x v="2"/>
    <x v="17"/>
    <s v="Automatic"/>
    <s v="Biru"/>
    <x v="2"/>
    <x v="6"/>
    <s v="Credit"/>
    <n v="408679228"/>
    <n v="28186921"/>
    <n v="6.8970769906612425E-2"/>
    <n v="380492307"/>
    <x v="6"/>
    <x v="1"/>
    <s v="Tidak"/>
    <s v="Tidak"/>
    <x v="1"/>
  </r>
  <r>
    <d v="2024-04-27T00:00:00"/>
    <x v="4"/>
    <x v="4"/>
    <s v="Manual"/>
    <s v="Abu-abu"/>
    <x v="3"/>
    <x v="10"/>
    <s v="Credit"/>
    <n v="478149882"/>
    <n v="11098252"/>
    <n v="2.3210822417394219E-2"/>
    <n v="467051630"/>
    <x v="9"/>
    <x v="1"/>
    <s v="Ya"/>
    <s v="Tidak"/>
    <x v="2"/>
  </r>
  <r>
    <d v="2024-05-31T00:00:00"/>
    <x v="2"/>
    <x v="7"/>
    <s v="Automatic"/>
    <s v="Hitam"/>
    <x v="4"/>
    <x v="18"/>
    <s v="Credit"/>
    <n v="282676265"/>
    <n v="40364615"/>
    <n v="0.14279449673639916"/>
    <n v="242311650"/>
    <x v="8"/>
    <x v="0"/>
    <s v="Tidak"/>
    <s v="Ya"/>
    <x v="0"/>
  </r>
  <r>
    <d v="2024-06-12T00:00:00"/>
    <x v="4"/>
    <x v="16"/>
    <s v="Automatic"/>
    <s v="Hitam"/>
    <x v="4"/>
    <x v="18"/>
    <s v="Cash"/>
    <n v="560321041"/>
    <n v="4428690"/>
    <n v="7.9038438251330997E-3"/>
    <n v="555892351"/>
    <x v="11"/>
    <x v="1"/>
    <s v="Ya"/>
    <s v="Tidak"/>
    <x v="2"/>
  </r>
  <r>
    <d v="2024-05-29T00:00:00"/>
    <x v="2"/>
    <x v="2"/>
    <s v="Automatic"/>
    <s v="Silver"/>
    <x v="0"/>
    <x v="6"/>
    <s v="Credit"/>
    <n v="301861908"/>
    <n v="8437712"/>
    <n v="2.7952225094926519E-2"/>
    <n v="293424196"/>
    <x v="8"/>
    <x v="1"/>
    <s v="Tidak"/>
    <s v="Ya"/>
    <x v="2"/>
  </r>
  <r>
    <d v="2024-09-14T00:00:00"/>
    <x v="5"/>
    <x v="9"/>
    <s v="Automatic"/>
    <s v="Merah"/>
    <x v="1"/>
    <x v="17"/>
    <s v="Cash"/>
    <n v="401060664"/>
    <n v="4936600"/>
    <n v="1.2308861085414251E-2"/>
    <n v="396124064"/>
    <x v="3"/>
    <x v="0"/>
    <s v="Tidak"/>
    <s v="Ya"/>
    <x v="0"/>
  </r>
  <r>
    <d v="2024-10-06T00:00:00"/>
    <x v="2"/>
    <x v="7"/>
    <s v="Automatic"/>
    <s v="Abu-abu"/>
    <x v="0"/>
    <x v="8"/>
    <s v="Credit"/>
    <n v="217951050"/>
    <n v="29553638"/>
    <n v="0.13559759404692018"/>
    <n v="188397412"/>
    <x v="1"/>
    <x v="0"/>
    <s v="Tidak"/>
    <s v="Tidak"/>
    <x v="0"/>
  </r>
  <r>
    <d v="2024-08-16T00:00:00"/>
    <x v="5"/>
    <x v="13"/>
    <s v="Manual"/>
    <s v="Biru"/>
    <x v="0"/>
    <x v="10"/>
    <s v="Credit"/>
    <n v="213975459"/>
    <n v="32355047"/>
    <n v="0.15120914870896479"/>
    <n v="181620412"/>
    <x v="7"/>
    <x v="1"/>
    <s v="Ya"/>
    <s v="Tidak"/>
    <x v="1"/>
  </r>
  <r>
    <d v="2024-05-09T00:00:00"/>
    <x v="0"/>
    <x v="0"/>
    <s v="Automatic"/>
    <s v="Silver"/>
    <x v="3"/>
    <x v="19"/>
    <s v="Credit"/>
    <n v="231861168"/>
    <n v="16055099"/>
    <n v="6.9244449764869639E-2"/>
    <n v="215806069"/>
    <x v="8"/>
    <x v="0"/>
    <s v="Tidak"/>
    <s v="Ya"/>
    <x v="2"/>
  </r>
  <r>
    <d v="2024-12-07T00:00:00"/>
    <x v="0"/>
    <x v="0"/>
    <s v="Automatic"/>
    <s v="Putih"/>
    <x v="3"/>
    <x v="16"/>
    <s v="Credit"/>
    <n v="501580217"/>
    <n v="20946178"/>
    <n v="4.1760375090710566E-2"/>
    <n v="480634039"/>
    <x v="10"/>
    <x v="1"/>
    <s v="Ya"/>
    <s v="Tidak"/>
    <x v="0"/>
  </r>
  <r>
    <d v="2024-02-05T00:00:00"/>
    <x v="1"/>
    <x v="5"/>
    <s v="Manual"/>
    <s v="Silver"/>
    <x v="1"/>
    <x v="2"/>
    <s v="Cash"/>
    <n v="417562795"/>
    <n v="45708729"/>
    <n v="0.10946552122777126"/>
    <n v="371854066"/>
    <x v="6"/>
    <x v="1"/>
    <s v="Tidak"/>
    <s v="Tidak"/>
    <x v="2"/>
  </r>
  <r>
    <d v="2024-01-12T00:00:00"/>
    <x v="1"/>
    <x v="1"/>
    <s v="Manual"/>
    <s v="Biru"/>
    <x v="3"/>
    <x v="14"/>
    <s v="Credit"/>
    <n v="458406326"/>
    <n v="26471311"/>
    <n v="5.7746391135099648E-2"/>
    <n v="431935015"/>
    <x v="0"/>
    <x v="0"/>
    <s v="Ya"/>
    <s v="Ya"/>
    <x v="0"/>
  </r>
  <r>
    <d v="2024-12-29T00:00:00"/>
    <x v="1"/>
    <x v="1"/>
    <s v="Manual"/>
    <s v="Hitam"/>
    <x v="2"/>
    <x v="9"/>
    <s v="Credit"/>
    <n v="373342439"/>
    <n v="12776695"/>
    <n v="3.4222455486770956E-2"/>
    <n v="360565744"/>
    <x v="10"/>
    <x v="0"/>
    <s v="Tidak"/>
    <s v="Tidak"/>
    <x v="0"/>
  </r>
  <r>
    <d v="2024-02-07T00:00:00"/>
    <x v="2"/>
    <x v="7"/>
    <s v="Automatic"/>
    <s v="Putih"/>
    <x v="1"/>
    <x v="3"/>
    <s v="Credit"/>
    <n v="476707983"/>
    <n v="29370827"/>
    <n v="6.161177921788652E-2"/>
    <n v="447337156"/>
    <x v="6"/>
    <x v="1"/>
    <s v="Ya"/>
    <s v="Tidak"/>
    <x v="1"/>
  </r>
  <r>
    <d v="2024-09-05T00:00:00"/>
    <x v="4"/>
    <x v="16"/>
    <s v="Manual"/>
    <s v="Hitam"/>
    <x v="0"/>
    <x v="14"/>
    <s v="Credit"/>
    <n v="526422740"/>
    <n v="11045633"/>
    <n v="2.0982438942512248E-2"/>
    <n v="515377107"/>
    <x v="3"/>
    <x v="0"/>
    <s v="Ya"/>
    <s v="Tidak"/>
    <x v="2"/>
  </r>
  <r>
    <d v="2024-11-11T00:00:00"/>
    <x v="1"/>
    <x v="6"/>
    <s v="Manual"/>
    <s v="Biru"/>
    <x v="4"/>
    <x v="5"/>
    <s v="Cash"/>
    <n v="305804053"/>
    <n v="33427797"/>
    <n v="0.10931116403483376"/>
    <n v="272376256"/>
    <x v="4"/>
    <x v="1"/>
    <s v="Tidak"/>
    <s v="Tidak"/>
    <x v="2"/>
  </r>
  <r>
    <d v="2024-06-06T00:00:00"/>
    <x v="5"/>
    <x v="12"/>
    <s v="Automatic"/>
    <s v="Abu-abu"/>
    <x v="0"/>
    <x v="12"/>
    <s v="Cash"/>
    <n v="361758237"/>
    <n v="12774615"/>
    <n v="3.5312575342963094E-2"/>
    <n v="348983622"/>
    <x v="11"/>
    <x v="0"/>
    <s v="Tidak"/>
    <s v="Ya"/>
    <x v="0"/>
  </r>
  <r>
    <d v="2024-07-24T00:00:00"/>
    <x v="5"/>
    <x v="12"/>
    <s v="Automatic"/>
    <s v="Putih"/>
    <x v="4"/>
    <x v="16"/>
    <s v="Cash"/>
    <n v="358411201"/>
    <n v="32002177"/>
    <n v="8.9288997974145343E-2"/>
    <n v="326409024"/>
    <x v="2"/>
    <x v="1"/>
    <s v="Tidak"/>
    <s v="Ya"/>
    <x v="0"/>
  </r>
  <r>
    <d v="2024-01-25T00:00:00"/>
    <x v="1"/>
    <x v="1"/>
    <s v="Manual"/>
    <s v="Silver"/>
    <x v="4"/>
    <x v="19"/>
    <s v="Cash"/>
    <n v="249907919"/>
    <n v="5185773"/>
    <n v="2.0750734993715825E-2"/>
    <n v="244722146"/>
    <x v="0"/>
    <x v="0"/>
    <s v="Tidak"/>
    <s v="Ya"/>
    <x v="0"/>
  </r>
  <r>
    <d v="2024-10-14T00:00:00"/>
    <x v="0"/>
    <x v="0"/>
    <s v="Automatic"/>
    <s v="Biru"/>
    <x v="1"/>
    <x v="3"/>
    <s v="Credit"/>
    <n v="362727739"/>
    <n v="47668235"/>
    <n v="0.13141601778627687"/>
    <n v="315059504"/>
    <x v="1"/>
    <x v="0"/>
    <s v="Ya"/>
    <s v="Tidak"/>
    <x v="0"/>
  </r>
  <r>
    <d v="2024-05-09T00:00:00"/>
    <x v="1"/>
    <x v="1"/>
    <s v="Automatic"/>
    <s v="Merah"/>
    <x v="0"/>
    <x v="18"/>
    <s v="Cash"/>
    <n v="225968554"/>
    <n v="43864317"/>
    <n v="0.19411690796587563"/>
    <n v="182104237"/>
    <x v="8"/>
    <x v="0"/>
    <s v="Tidak"/>
    <s v="Ya"/>
    <x v="2"/>
  </r>
  <r>
    <d v="2024-02-25T00:00:00"/>
    <x v="1"/>
    <x v="6"/>
    <s v="Manual"/>
    <s v="Hitam"/>
    <x v="0"/>
    <x v="10"/>
    <s v="Cash"/>
    <n v="168268849"/>
    <n v="46839036"/>
    <n v="0.2783583311965247"/>
    <n v="121429813"/>
    <x v="6"/>
    <x v="1"/>
    <s v="Ya"/>
    <s v="Tidak"/>
    <x v="2"/>
  </r>
  <r>
    <d v="2024-09-08T00:00:00"/>
    <x v="1"/>
    <x v="6"/>
    <s v="Manual"/>
    <s v="Biru"/>
    <x v="3"/>
    <x v="6"/>
    <s v="Credit"/>
    <n v="376629894"/>
    <n v="20020303"/>
    <n v="5.3156436382078585E-2"/>
    <n v="356609591"/>
    <x v="3"/>
    <x v="1"/>
    <s v="Ya"/>
    <s v="Ya"/>
    <x v="1"/>
  </r>
  <r>
    <d v="2024-03-03T00:00:00"/>
    <x v="0"/>
    <x v="8"/>
    <s v="Manual"/>
    <s v="Biru"/>
    <x v="2"/>
    <x v="14"/>
    <s v="Cash"/>
    <n v="369401446"/>
    <n v="23912113"/>
    <n v="6.4732050345033029E-2"/>
    <n v="345489333"/>
    <x v="5"/>
    <x v="1"/>
    <s v="Tidak"/>
    <s v="Tidak"/>
    <x v="2"/>
  </r>
  <r>
    <d v="2024-07-01T00:00:00"/>
    <x v="5"/>
    <x v="9"/>
    <s v="Automatic"/>
    <s v="Abu-abu"/>
    <x v="0"/>
    <x v="11"/>
    <s v="Cash"/>
    <n v="232913877"/>
    <n v="45944452"/>
    <n v="0.1972594015941781"/>
    <n v="186969425"/>
    <x v="2"/>
    <x v="1"/>
    <s v="Tidak"/>
    <s v="Ya"/>
    <x v="2"/>
  </r>
  <r>
    <d v="2024-08-29T00:00:00"/>
    <x v="5"/>
    <x v="9"/>
    <s v="Manual"/>
    <s v="Silver"/>
    <x v="1"/>
    <x v="17"/>
    <s v="Cash"/>
    <n v="465681804"/>
    <n v="26535897"/>
    <n v="5.6982894268293123E-2"/>
    <n v="439145907"/>
    <x v="7"/>
    <x v="1"/>
    <s v="Tidak"/>
    <s v="Tidak"/>
    <x v="1"/>
  </r>
  <r>
    <d v="2024-07-09T00:00:00"/>
    <x v="3"/>
    <x v="3"/>
    <s v="Manual"/>
    <s v="Biru"/>
    <x v="1"/>
    <x v="8"/>
    <s v="Credit"/>
    <n v="355984443"/>
    <n v="23472522"/>
    <n v="6.593693196868157E-2"/>
    <n v="332511921"/>
    <x v="2"/>
    <x v="0"/>
    <s v="Tidak"/>
    <s v="Tidak"/>
    <x v="2"/>
  </r>
  <r>
    <d v="2024-02-11T00:00:00"/>
    <x v="3"/>
    <x v="3"/>
    <s v="Manual"/>
    <s v="Putih"/>
    <x v="1"/>
    <x v="4"/>
    <s v="Cash"/>
    <n v="233649971"/>
    <n v="817052"/>
    <n v="3.496906062102614E-3"/>
    <n v="232832919"/>
    <x v="6"/>
    <x v="0"/>
    <s v="Ya"/>
    <s v="Tidak"/>
    <x v="1"/>
  </r>
  <r>
    <d v="2024-02-17T00:00:00"/>
    <x v="2"/>
    <x v="7"/>
    <s v="Manual"/>
    <s v="Hitam"/>
    <x v="4"/>
    <x v="17"/>
    <s v="Credit"/>
    <n v="402902529"/>
    <n v="442939"/>
    <n v="1.0993701158922237E-3"/>
    <n v="402459590"/>
    <x v="6"/>
    <x v="0"/>
    <s v="Tidak"/>
    <s v="Tidak"/>
    <x v="1"/>
  </r>
  <r>
    <d v="2024-08-01T00:00:00"/>
    <x v="0"/>
    <x v="10"/>
    <s v="Automatic"/>
    <s v="Hitam"/>
    <x v="5"/>
    <x v="7"/>
    <s v="Cash"/>
    <n v="297548961"/>
    <n v="48743175"/>
    <n v="0.16381564511663679"/>
    <n v="248805786"/>
    <x v="7"/>
    <x v="1"/>
    <s v="Tidak"/>
    <s v="Tidak"/>
    <x v="1"/>
  </r>
  <r>
    <d v="2024-03-27T00:00:00"/>
    <x v="5"/>
    <x v="9"/>
    <s v="Manual"/>
    <s v="Hitam"/>
    <x v="1"/>
    <x v="13"/>
    <s v="Credit"/>
    <n v="313302599"/>
    <n v="28634616"/>
    <n v="9.1396037222148924E-2"/>
    <n v="284667983"/>
    <x v="5"/>
    <x v="1"/>
    <s v="Tidak"/>
    <s v="Ya"/>
    <x v="1"/>
  </r>
  <r>
    <d v="2024-08-15T00:00:00"/>
    <x v="0"/>
    <x v="0"/>
    <s v="Manual"/>
    <s v="Biru"/>
    <x v="0"/>
    <x v="6"/>
    <s v="Cash"/>
    <n v="204096103"/>
    <n v="40808249"/>
    <n v="0.19994624297162597"/>
    <n v="163287854"/>
    <x v="7"/>
    <x v="0"/>
    <s v="Ya"/>
    <s v="Ya"/>
    <x v="2"/>
  </r>
  <r>
    <d v="2024-12-17T00:00:00"/>
    <x v="5"/>
    <x v="9"/>
    <s v="Automatic"/>
    <s v="Putih"/>
    <x v="2"/>
    <x v="2"/>
    <s v="Credit"/>
    <n v="301624029"/>
    <n v="10348533"/>
    <n v="3.4309378580709829E-2"/>
    <n v="291275496"/>
    <x v="10"/>
    <x v="0"/>
    <s v="Tidak"/>
    <s v="Ya"/>
    <x v="0"/>
  </r>
  <r>
    <d v="2024-02-18T00:00:00"/>
    <x v="2"/>
    <x v="7"/>
    <s v="Automatic"/>
    <s v="Abu-abu"/>
    <x v="3"/>
    <x v="3"/>
    <s v="Cash"/>
    <n v="179805505"/>
    <n v="47675854"/>
    <n v="0.26515236004592851"/>
    <n v="132129651"/>
    <x v="6"/>
    <x v="1"/>
    <s v="Ya"/>
    <s v="Tidak"/>
    <x v="0"/>
  </r>
  <r>
    <d v="2024-05-28T00:00:00"/>
    <x v="1"/>
    <x v="6"/>
    <s v="Automatic"/>
    <s v="Biru"/>
    <x v="0"/>
    <x v="19"/>
    <s v="Credit"/>
    <n v="551531249"/>
    <n v="41727753"/>
    <n v="7.5658003196841531E-2"/>
    <n v="509803496"/>
    <x v="8"/>
    <x v="0"/>
    <s v="Ya"/>
    <s v="Ya"/>
    <x v="0"/>
  </r>
  <r>
    <d v="2024-09-29T00:00:00"/>
    <x v="0"/>
    <x v="8"/>
    <s v="Automatic"/>
    <s v="Putih"/>
    <x v="5"/>
    <x v="19"/>
    <s v="Cash"/>
    <n v="163296138"/>
    <n v="43561742"/>
    <n v="0.26676529239166696"/>
    <n v="119734396"/>
    <x v="3"/>
    <x v="0"/>
    <s v="Tidak"/>
    <s v="Tidak"/>
    <x v="1"/>
  </r>
  <r>
    <d v="2024-07-31T00:00:00"/>
    <x v="4"/>
    <x v="11"/>
    <s v="Automatic"/>
    <s v="Merah"/>
    <x v="2"/>
    <x v="4"/>
    <s v="Credit"/>
    <n v="252182899"/>
    <n v="27134365"/>
    <n v="0.10759795809945066"/>
    <n v="225048534"/>
    <x v="2"/>
    <x v="1"/>
    <s v="Ya"/>
    <s v="Tidak"/>
    <x v="2"/>
  </r>
  <r>
    <d v="2024-05-28T00:00:00"/>
    <x v="2"/>
    <x v="7"/>
    <s v="Manual"/>
    <s v="Abu-abu"/>
    <x v="1"/>
    <x v="19"/>
    <s v="Credit"/>
    <n v="339049774"/>
    <n v="9625105"/>
    <n v="2.8388471953383457E-2"/>
    <n v="329424669"/>
    <x v="8"/>
    <x v="0"/>
    <s v="Tidak"/>
    <s v="Ya"/>
    <x v="0"/>
  </r>
  <r>
    <d v="2024-08-22T00:00:00"/>
    <x v="0"/>
    <x v="10"/>
    <s v="Manual"/>
    <s v="Abu-abu"/>
    <x v="3"/>
    <x v="7"/>
    <s v="Credit"/>
    <n v="450904703"/>
    <n v="13689493"/>
    <n v="3.0360058142928706E-2"/>
    <n v="437215210"/>
    <x v="7"/>
    <x v="0"/>
    <s v="Ya"/>
    <s v="Ya"/>
    <x v="0"/>
  </r>
  <r>
    <d v="2024-03-28T00:00:00"/>
    <x v="0"/>
    <x v="10"/>
    <s v="Automatic"/>
    <s v="Silver"/>
    <x v="2"/>
    <x v="0"/>
    <s v="Cash"/>
    <n v="537104305"/>
    <n v="44609118"/>
    <n v="8.3054850956742934E-2"/>
    <n v="492495187"/>
    <x v="5"/>
    <x v="1"/>
    <s v="Ya"/>
    <s v="Tidak"/>
    <x v="0"/>
  </r>
  <r>
    <d v="2024-01-30T00:00:00"/>
    <x v="1"/>
    <x v="6"/>
    <s v="Manual"/>
    <s v="Biru"/>
    <x v="5"/>
    <x v="18"/>
    <s v="Cash"/>
    <n v="264114582"/>
    <n v="5949852"/>
    <n v="2.2527540717157374E-2"/>
    <n v="258164730"/>
    <x v="0"/>
    <x v="0"/>
    <s v="Tidak"/>
    <s v="Tidak"/>
    <x v="1"/>
  </r>
  <r>
    <d v="2024-04-13T00:00:00"/>
    <x v="0"/>
    <x v="0"/>
    <s v="Manual"/>
    <s v="Putih"/>
    <x v="4"/>
    <x v="0"/>
    <s v="Cash"/>
    <n v="177705858"/>
    <n v="31932864"/>
    <n v="0.17969505541004732"/>
    <n v="145772994"/>
    <x v="9"/>
    <x v="0"/>
    <s v="Ya"/>
    <s v="Tidak"/>
    <x v="2"/>
  </r>
  <r>
    <d v="2024-04-21T00:00:00"/>
    <x v="3"/>
    <x v="14"/>
    <s v="Manual"/>
    <s v="Hitam"/>
    <x v="3"/>
    <x v="8"/>
    <s v="Credit"/>
    <n v="420085185"/>
    <n v="49970088"/>
    <n v="0.11895227392986972"/>
    <n v="370115097"/>
    <x v="9"/>
    <x v="0"/>
    <s v="Tidak"/>
    <s v="Tidak"/>
    <x v="2"/>
  </r>
  <r>
    <d v="2024-01-20T00:00:00"/>
    <x v="0"/>
    <x v="0"/>
    <s v="Manual"/>
    <s v="Merah"/>
    <x v="2"/>
    <x v="13"/>
    <s v="Cash"/>
    <n v="197380429"/>
    <n v="21253537"/>
    <n v="0.10767803630622365"/>
    <n v="176126892"/>
    <x v="0"/>
    <x v="0"/>
    <s v="Tidak"/>
    <s v="Ya"/>
    <x v="1"/>
  </r>
  <r>
    <d v="2024-08-17T00:00:00"/>
    <x v="0"/>
    <x v="8"/>
    <s v="Manual"/>
    <s v="Abu-abu"/>
    <x v="1"/>
    <x v="15"/>
    <s v="Credit"/>
    <n v="198085527"/>
    <n v="3868452"/>
    <n v="1.9529200636652269E-2"/>
    <n v="194217075"/>
    <x v="7"/>
    <x v="0"/>
    <s v="Tidak"/>
    <s v="Tidak"/>
    <x v="1"/>
  </r>
  <r>
    <d v="2024-01-14T00:00:00"/>
    <x v="5"/>
    <x v="9"/>
    <s v="Manual"/>
    <s v="Silver"/>
    <x v="4"/>
    <x v="9"/>
    <s v="Credit"/>
    <n v="528825846"/>
    <n v="43420892"/>
    <n v="8.2108112393583732E-2"/>
    <n v="485404954"/>
    <x v="0"/>
    <x v="0"/>
    <s v="Tidak"/>
    <s v="Tidak"/>
    <x v="2"/>
  </r>
  <r>
    <d v="2024-07-06T00:00:00"/>
    <x v="1"/>
    <x v="5"/>
    <s v="Automatic"/>
    <s v="Merah"/>
    <x v="5"/>
    <x v="3"/>
    <s v="Cash"/>
    <n v="588712210"/>
    <n v="18020510"/>
    <n v="3.0610049687945149E-2"/>
    <n v="570691700"/>
    <x v="2"/>
    <x v="0"/>
    <s v="Tidak"/>
    <s v="Ya"/>
    <x v="2"/>
  </r>
  <r>
    <d v="2024-12-21T00:00:00"/>
    <x v="4"/>
    <x v="11"/>
    <s v="Automatic"/>
    <s v="Merah"/>
    <x v="1"/>
    <x v="8"/>
    <s v="Credit"/>
    <n v="514393588"/>
    <n v="31632286"/>
    <n v="6.1494324069995991E-2"/>
    <n v="482761302"/>
    <x v="10"/>
    <x v="1"/>
    <s v="Ya"/>
    <s v="Ya"/>
    <x v="1"/>
  </r>
  <r>
    <d v="2024-09-07T00:00:00"/>
    <x v="4"/>
    <x v="4"/>
    <s v="Automatic"/>
    <s v="Merah"/>
    <x v="0"/>
    <x v="7"/>
    <s v="Cash"/>
    <n v="560650227"/>
    <n v="181360"/>
    <n v="3.2348154208452682E-4"/>
    <n v="560468867"/>
    <x v="3"/>
    <x v="1"/>
    <s v="Tidak"/>
    <s v="Tidak"/>
    <x v="0"/>
  </r>
  <r>
    <d v="2024-03-18T00:00:00"/>
    <x v="3"/>
    <x v="14"/>
    <s v="Automatic"/>
    <s v="Merah"/>
    <x v="5"/>
    <x v="12"/>
    <s v="Cash"/>
    <n v="299915333"/>
    <n v="28997166"/>
    <n v="9.6684506623741034E-2"/>
    <n v="270918167"/>
    <x v="5"/>
    <x v="1"/>
    <s v="Tidak"/>
    <s v="Ya"/>
    <x v="2"/>
  </r>
  <r>
    <d v="2024-12-15T00:00:00"/>
    <x v="4"/>
    <x v="4"/>
    <s v="Automatic"/>
    <s v="Abu-abu"/>
    <x v="1"/>
    <x v="11"/>
    <s v="Cash"/>
    <n v="262513996"/>
    <n v="36793968"/>
    <n v="0.14016002407734482"/>
    <n v="225720028"/>
    <x v="10"/>
    <x v="1"/>
    <s v="Ya"/>
    <s v="Ya"/>
    <x v="1"/>
  </r>
  <r>
    <d v="2024-03-09T00:00:00"/>
    <x v="3"/>
    <x v="15"/>
    <s v="Manual"/>
    <s v="Silver"/>
    <x v="3"/>
    <x v="4"/>
    <s v="Cash"/>
    <n v="591213474"/>
    <n v="33422637"/>
    <n v="5.6532265365792388E-2"/>
    <n v="557790837"/>
    <x v="5"/>
    <x v="0"/>
    <s v="Tidak"/>
    <s v="Ya"/>
    <x v="2"/>
  </r>
  <r>
    <d v="2024-05-08T00:00:00"/>
    <x v="4"/>
    <x v="11"/>
    <s v="Automatic"/>
    <s v="Hitam"/>
    <x v="3"/>
    <x v="11"/>
    <s v="Cash"/>
    <n v="592120934"/>
    <n v="13487010"/>
    <n v="2.2777458498030406E-2"/>
    <n v="578633924"/>
    <x v="8"/>
    <x v="0"/>
    <s v="Tidak"/>
    <s v="Tidak"/>
    <x v="1"/>
  </r>
  <r>
    <d v="2024-12-29T00:00:00"/>
    <x v="0"/>
    <x v="0"/>
    <s v="Automatic"/>
    <s v="Abu-abu"/>
    <x v="2"/>
    <x v="6"/>
    <s v="Cash"/>
    <n v="500532131"/>
    <n v="27736989"/>
    <n v="5.5415001919227443E-2"/>
    <n v="472795142"/>
    <x v="10"/>
    <x v="1"/>
    <s v="Tidak"/>
    <s v="Tidak"/>
    <x v="2"/>
  </r>
  <r>
    <d v="2024-07-23T00:00:00"/>
    <x v="1"/>
    <x v="6"/>
    <s v="Automatic"/>
    <s v="Biru"/>
    <x v="5"/>
    <x v="7"/>
    <s v="Credit"/>
    <n v="471005161"/>
    <n v="4464344"/>
    <n v="9.4783335081120267E-3"/>
    <n v="466540817"/>
    <x v="2"/>
    <x v="0"/>
    <s v="Ya"/>
    <s v="Tidak"/>
    <x v="2"/>
  </r>
  <r>
    <d v="2024-07-14T00:00:00"/>
    <x v="4"/>
    <x v="4"/>
    <s v="Automatic"/>
    <s v="Hitam"/>
    <x v="0"/>
    <x v="6"/>
    <s v="Credit"/>
    <n v="211183416"/>
    <n v="9322004"/>
    <n v="4.4141742645170581E-2"/>
    <n v="201861412"/>
    <x v="2"/>
    <x v="1"/>
    <s v="Ya"/>
    <s v="Tidak"/>
    <x v="0"/>
  </r>
  <r>
    <d v="2024-06-02T00:00:00"/>
    <x v="0"/>
    <x v="10"/>
    <s v="Automatic"/>
    <s v="Abu-abu"/>
    <x v="5"/>
    <x v="18"/>
    <s v="Credit"/>
    <n v="180647215"/>
    <n v="12124052"/>
    <n v="6.7114524848888482E-2"/>
    <n v="168523163"/>
    <x v="11"/>
    <x v="1"/>
    <s v="Tidak"/>
    <s v="Ya"/>
    <x v="0"/>
  </r>
  <r>
    <d v="2024-12-10T00:00:00"/>
    <x v="4"/>
    <x v="16"/>
    <s v="Manual"/>
    <s v="Biru"/>
    <x v="5"/>
    <x v="10"/>
    <s v="Cash"/>
    <n v="430591319"/>
    <n v="43542832"/>
    <n v="0.10112333918185656"/>
    <n v="387048487"/>
    <x v="10"/>
    <x v="0"/>
    <s v="Ya"/>
    <s v="Tidak"/>
    <x v="0"/>
  </r>
  <r>
    <d v="2024-05-31T00:00:00"/>
    <x v="4"/>
    <x v="16"/>
    <s v="Manual"/>
    <s v="Silver"/>
    <x v="4"/>
    <x v="0"/>
    <s v="Cash"/>
    <n v="582142662"/>
    <n v="33354320"/>
    <n v="5.7295783623568207E-2"/>
    <n v="548788342"/>
    <x v="8"/>
    <x v="1"/>
    <s v="Tidak"/>
    <s v="Ya"/>
    <x v="1"/>
  </r>
  <r>
    <d v="2024-04-07T00:00:00"/>
    <x v="4"/>
    <x v="11"/>
    <s v="Manual"/>
    <s v="Putih"/>
    <x v="1"/>
    <x v="18"/>
    <s v="Credit"/>
    <n v="584423277"/>
    <n v="22229189"/>
    <n v="3.8036111624623052E-2"/>
    <n v="562194088"/>
    <x v="9"/>
    <x v="0"/>
    <s v="Tidak"/>
    <s v="Ya"/>
    <x v="2"/>
  </r>
  <r>
    <d v="2024-05-04T00:00:00"/>
    <x v="4"/>
    <x v="11"/>
    <s v="Manual"/>
    <s v="Abu-abu"/>
    <x v="3"/>
    <x v="2"/>
    <s v="Credit"/>
    <n v="307906799"/>
    <n v="30224818"/>
    <n v="9.8162229928544065E-2"/>
    <n v="277681981"/>
    <x v="8"/>
    <x v="0"/>
    <s v="Tidak"/>
    <s v="Ya"/>
    <x v="2"/>
  </r>
  <r>
    <d v="2024-10-03T00:00:00"/>
    <x v="3"/>
    <x v="14"/>
    <s v="Automatic"/>
    <s v="Putih"/>
    <x v="3"/>
    <x v="3"/>
    <s v="Credit"/>
    <n v="305813694"/>
    <n v="37026182"/>
    <n v="0.1210743100340039"/>
    <n v="268787512"/>
    <x v="1"/>
    <x v="0"/>
    <s v="Ya"/>
    <s v="Tidak"/>
    <x v="1"/>
  </r>
  <r>
    <d v="2024-10-10T00:00:00"/>
    <x v="1"/>
    <x v="5"/>
    <s v="Automatic"/>
    <s v="Hitam"/>
    <x v="4"/>
    <x v="14"/>
    <s v="Credit"/>
    <n v="457682684"/>
    <n v="2639929"/>
    <n v="5.7680333827093179E-3"/>
    <n v="455042755"/>
    <x v="1"/>
    <x v="0"/>
    <s v="Ya"/>
    <s v="Tidak"/>
    <x v="0"/>
  </r>
  <r>
    <d v="2024-06-26T00:00:00"/>
    <x v="1"/>
    <x v="6"/>
    <s v="Manual"/>
    <s v="Merah"/>
    <x v="1"/>
    <x v="13"/>
    <s v="Cash"/>
    <n v="286494515"/>
    <n v="41245272"/>
    <n v="0.14396531116834821"/>
    <n v="245249243"/>
    <x v="11"/>
    <x v="0"/>
    <s v="Tidak"/>
    <s v="Tidak"/>
    <x v="1"/>
  </r>
  <r>
    <d v="2024-02-16T00:00:00"/>
    <x v="0"/>
    <x v="0"/>
    <s v="Manual"/>
    <s v="Abu-abu"/>
    <x v="4"/>
    <x v="15"/>
    <s v="Credit"/>
    <n v="191156180"/>
    <n v="4463158"/>
    <n v="2.3348227611579182E-2"/>
    <n v="186693022"/>
    <x v="6"/>
    <x v="0"/>
    <s v="Tidak"/>
    <s v="Tidak"/>
    <x v="2"/>
  </r>
  <r>
    <d v="2024-04-23T00:00:00"/>
    <x v="3"/>
    <x v="3"/>
    <s v="Manual"/>
    <s v="Abu-abu"/>
    <x v="5"/>
    <x v="1"/>
    <s v="Cash"/>
    <n v="283759234"/>
    <n v="28180762"/>
    <n v="9.9312228901773825E-2"/>
    <n v="255578472"/>
    <x v="9"/>
    <x v="0"/>
    <s v="Tidak"/>
    <s v="Ya"/>
    <x v="0"/>
  </r>
  <r>
    <d v="2024-10-01T00:00:00"/>
    <x v="5"/>
    <x v="13"/>
    <s v="Automatic"/>
    <s v="Hitam"/>
    <x v="3"/>
    <x v="0"/>
    <s v="Credit"/>
    <n v="548383469"/>
    <n v="22931189"/>
    <n v="4.1815974215663312E-2"/>
    <n v="525452280"/>
    <x v="1"/>
    <x v="1"/>
    <s v="Tidak"/>
    <s v="Ya"/>
    <x v="0"/>
  </r>
  <r>
    <d v="2024-09-25T00:00:00"/>
    <x v="5"/>
    <x v="12"/>
    <s v="Automatic"/>
    <s v="Biru"/>
    <x v="3"/>
    <x v="11"/>
    <s v="Credit"/>
    <n v="334339988"/>
    <n v="27640477"/>
    <n v="8.2671765245143219E-2"/>
    <n v="306699511"/>
    <x v="3"/>
    <x v="1"/>
    <s v="Ya"/>
    <s v="Ya"/>
    <x v="0"/>
  </r>
  <r>
    <d v="2024-06-02T00:00:00"/>
    <x v="5"/>
    <x v="9"/>
    <s v="Automatic"/>
    <s v="Abu-abu"/>
    <x v="1"/>
    <x v="14"/>
    <s v="Cash"/>
    <n v="549562882"/>
    <n v="2592536"/>
    <n v="4.7174510595859344E-3"/>
    <n v="546970346"/>
    <x v="11"/>
    <x v="0"/>
    <s v="Ya"/>
    <s v="Ya"/>
    <x v="2"/>
  </r>
  <r>
    <d v="2024-12-29T00:00:00"/>
    <x v="4"/>
    <x v="11"/>
    <s v="Automatic"/>
    <s v="Hitam"/>
    <x v="1"/>
    <x v="16"/>
    <s v="Credit"/>
    <n v="516115026"/>
    <n v="41156155"/>
    <n v="7.9742214286936883E-2"/>
    <n v="474958871"/>
    <x v="10"/>
    <x v="1"/>
    <s v="Tidak"/>
    <s v="Tidak"/>
    <x v="2"/>
  </r>
  <r>
    <d v="2024-07-08T00:00:00"/>
    <x v="4"/>
    <x v="16"/>
    <s v="Manual"/>
    <s v="Silver"/>
    <x v="0"/>
    <x v="9"/>
    <s v="Credit"/>
    <n v="476323959"/>
    <n v="38888665"/>
    <n v="8.1643310745156114E-2"/>
    <n v="437435294"/>
    <x v="2"/>
    <x v="1"/>
    <s v="Ya"/>
    <s v="Ya"/>
    <x v="2"/>
  </r>
  <r>
    <d v="2024-05-29T00:00:00"/>
    <x v="4"/>
    <x v="4"/>
    <s v="Manual"/>
    <s v="Silver"/>
    <x v="3"/>
    <x v="0"/>
    <s v="Credit"/>
    <n v="262303032"/>
    <n v="49622191"/>
    <n v="0.18917886927056185"/>
    <n v="212680841"/>
    <x v="8"/>
    <x v="1"/>
    <s v="Ya"/>
    <s v="Ya"/>
    <x v="1"/>
  </r>
  <r>
    <d v="2024-09-04T00:00:00"/>
    <x v="0"/>
    <x v="0"/>
    <s v="Automatic"/>
    <s v="Abu-abu"/>
    <x v="5"/>
    <x v="9"/>
    <s v="Credit"/>
    <n v="369805967"/>
    <n v="10392034"/>
    <n v="2.81013150877579E-2"/>
    <n v="359413933"/>
    <x v="3"/>
    <x v="1"/>
    <s v="Tidak"/>
    <s v="Ya"/>
    <x v="0"/>
  </r>
  <r>
    <d v="2024-05-22T00:00:00"/>
    <x v="3"/>
    <x v="15"/>
    <s v="Manual"/>
    <s v="Silver"/>
    <x v="0"/>
    <x v="3"/>
    <s v="Credit"/>
    <n v="204351768"/>
    <n v="36230949"/>
    <n v="0.17729696862715669"/>
    <n v="168120819"/>
    <x v="8"/>
    <x v="0"/>
    <s v="Tidak"/>
    <s v="Tidak"/>
    <x v="1"/>
  </r>
  <r>
    <d v="2024-07-25T00:00:00"/>
    <x v="2"/>
    <x v="2"/>
    <s v="Automatic"/>
    <s v="Merah"/>
    <x v="5"/>
    <x v="11"/>
    <s v="Cash"/>
    <n v="403806331"/>
    <n v="37516108"/>
    <n v="9.2906190715469489E-2"/>
    <n v="366290223"/>
    <x v="2"/>
    <x v="1"/>
    <s v="Ya"/>
    <s v="Ya"/>
    <x v="0"/>
  </r>
  <r>
    <d v="2024-04-09T00:00:00"/>
    <x v="4"/>
    <x v="11"/>
    <s v="Manual"/>
    <s v="Abu-abu"/>
    <x v="0"/>
    <x v="13"/>
    <s v="Credit"/>
    <n v="516610981"/>
    <n v="34275469"/>
    <n v="6.6346768188421459E-2"/>
    <n v="482335512"/>
    <x v="9"/>
    <x v="1"/>
    <s v="Tidak"/>
    <s v="Ya"/>
    <x v="1"/>
  </r>
  <r>
    <d v="2024-03-23T00:00:00"/>
    <x v="2"/>
    <x v="17"/>
    <s v="Automatic"/>
    <s v="Merah"/>
    <x v="0"/>
    <x v="15"/>
    <s v="Cash"/>
    <n v="335012377"/>
    <n v="10539669"/>
    <n v="3.1460536158041709E-2"/>
    <n v="324472708"/>
    <x v="5"/>
    <x v="1"/>
    <s v="Tidak"/>
    <s v="Tidak"/>
    <x v="1"/>
  </r>
  <r>
    <d v="2024-05-03T00:00:00"/>
    <x v="1"/>
    <x v="6"/>
    <s v="Manual"/>
    <s v="Hitam"/>
    <x v="3"/>
    <x v="13"/>
    <s v="Cash"/>
    <n v="404196808"/>
    <n v="33827578"/>
    <n v="8.369085883528303E-2"/>
    <n v="370369230"/>
    <x v="8"/>
    <x v="0"/>
    <s v="Tidak"/>
    <s v="Tidak"/>
    <x v="2"/>
  </r>
  <r>
    <d v="2024-10-12T00:00:00"/>
    <x v="5"/>
    <x v="9"/>
    <s v="Manual"/>
    <s v="Hitam"/>
    <x v="3"/>
    <x v="3"/>
    <s v="Cash"/>
    <n v="443522083"/>
    <n v="11959207"/>
    <n v="2.6964174859360947E-2"/>
    <n v="431562876"/>
    <x v="1"/>
    <x v="1"/>
    <s v="Ya"/>
    <s v="Ya"/>
    <x v="0"/>
  </r>
  <r>
    <d v="2024-03-08T00:00:00"/>
    <x v="1"/>
    <x v="5"/>
    <s v="Automatic"/>
    <s v="Putih"/>
    <x v="5"/>
    <x v="3"/>
    <s v="Credit"/>
    <n v="574378408"/>
    <n v="5445315"/>
    <n v="9.4803615946510295E-3"/>
    <n v="568933093"/>
    <x v="5"/>
    <x v="1"/>
    <s v="Tidak"/>
    <s v="Ya"/>
    <x v="0"/>
  </r>
  <r>
    <d v="2024-06-06T00:00:00"/>
    <x v="5"/>
    <x v="13"/>
    <s v="Automatic"/>
    <s v="Merah"/>
    <x v="0"/>
    <x v="3"/>
    <s v="Credit"/>
    <n v="341462256"/>
    <n v="17353135"/>
    <n v="5.0820067796892902E-2"/>
    <n v="324109121"/>
    <x v="11"/>
    <x v="1"/>
    <s v="Ya"/>
    <s v="Ya"/>
    <x v="1"/>
  </r>
  <r>
    <d v="2024-07-19T00:00:00"/>
    <x v="0"/>
    <x v="0"/>
    <s v="Manual"/>
    <s v="Hitam"/>
    <x v="3"/>
    <x v="14"/>
    <s v="Cash"/>
    <n v="575109442"/>
    <n v="17178283"/>
    <n v="2.9869589586741647E-2"/>
    <n v="557931159"/>
    <x v="2"/>
    <x v="0"/>
    <s v="Tidak"/>
    <s v="Tidak"/>
    <x v="1"/>
  </r>
  <r>
    <d v="2024-11-27T00:00:00"/>
    <x v="5"/>
    <x v="12"/>
    <s v="Automatic"/>
    <s v="Biru"/>
    <x v="2"/>
    <x v="2"/>
    <s v="Cash"/>
    <n v="388058926"/>
    <n v="17532327"/>
    <n v="4.5179548324575838E-2"/>
    <n v="370526599"/>
    <x v="4"/>
    <x v="1"/>
    <s v="Ya"/>
    <s v="Tidak"/>
    <x v="1"/>
  </r>
  <r>
    <d v="2024-10-02T00:00:00"/>
    <x v="1"/>
    <x v="1"/>
    <s v="Manual"/>
    <s v="Silver"/>
    <x v="0"/>
    <x v="8"/>
    <s v="Cash"/>
    <n v="177090738"/>
    <n v="33269285"/>
    <n v="0.18786575388262258"/>
    <n v="143821453"/>
    <x v="1"/>
    <x v="1"/>
    <s v="Tidak"/>
    <s v="Tidak"/>
    <x v="2"/>
  </r>
  <r>
    <d v="2024-07-12T00:00:00"/>
    <x v="0"/>
    <x v="0"/>
    <s v="Automatic"/>
    <s v="Putih"/>
    <x v="0"/>
    <x v="10"/>
    <s v="Cash"/>
    <n v="561312706"/>
    <n v="49818453"/>
    <n v="8.8753474609569949E-2"/>
    <n v="511494253"/>
    <x v="2"/>
    <x v="0"/>
    <s v="Ya"/>
    <s v="Tidak"/>
    <x v="2"/>
  </r>
  <r>
    <d v="2024-03-01T00:00:00"/>
    <x v="1"/>
    <x v="1"/>
    <s v="Automatic"/>
    <s v="Abu-abu"/>
    <x v="4"/>
    <x v="19"/>
    <s v="Cash"/>
    <n v="162545745"/>
    <n v="10643344"/>
    <n v="6.5479068676943836E-2"/>
    <n v="151902401"/>
    <x v="5"/>
    <x v="0"/>
    <s v="Tidak"/>
    <s v="Ya"/>
    <x v="1"/>
  </r>
  <r>
    <d v="2024-10-17T00:00:00"/>
    <x v="5"/>
    <x v="9"/>
    <s v="Automatic"/>
    <s v="Silver"/>
    <x v="3"/>
    <x v="4"/>
    <s v="Cash"/>
    <n v="455362343"/>
    <n v="4268173"/>
    <n v="9.3731356261929633E-3"/>
    <n v="451094170"/>
    <x v="1"/>
    <x v="1"/>
    <s v="Tidak"/>
    <s v="Ya"/>
    <x v="2"/>
  </r>
  <r>
    <d v="2024-12-18T00:00:00"/>
    <x v="2"/>
    <x v="17"/>
    <s v="Automatic"/>
    <s v="Silver"/>
    <x v="1"/>
    <x v="4"/>
    <s v="Credit"/>
    <n v="507844103"/>
    <n v="23499306"/>
    <n v="4.627267671551559E-2"/>
    <n v="484344797"/>
    <x v="10"/>
    <x v="0"/>
    <s v="Tidak"/>
    <s v="Ya"/>
    <x v="2"/>
  </r>
  <r>
    <d v="2024-02-06T00:00:00"/>
    <x v="1"/>
    <x v="1"/>
    <s v="Manual"/>
    <s v="Hitam"/>
    <x v="5"/>
    <x v="13"/>
    <s v="Cash"/>
    <n v="244553864"/>
    <n v="17962327"/>
    <n v="7.3449369010992194E-2"/>
    <n v="226591537"/>
    <x v="6"/>
    <x v="1"/>
    <s v="Ya"/>
    <s v="Ya"/>
    <x v="0"/>
  </r>
  <r>
    <d v="2024-11-28T00:00:00"/>
    <x v="5"/>
    <x v="12"/>
    <s v="Manual"/>
    <s v="Abu-abu"/>
    <x v="1"/>
    <x v="1"/>
    <s v="Credit"/>
    <n v="342644589"/>
    <n v="36257426"/>
    <n v="0.1058164265947302"/>
    <n v="306387163"/>
    <x v="4"/>
    <x v="0"/>
    <s v="Ya"/>
    <s v="Tidak"/>
    <x v="1"/>
  </r>
  <r>
    <d v="2024-03-30T00:00:00"/>
    <x v="5"/>
    <x v="9"/>
    <s v="Manual"/>
    <s v="Biru"/>
    <x v="4"/>
    <x v="18"/>
    <s v="Credit"/>
    <n v="363064124"/>
    <n v="48491820"/>
    <n v="0.13356268712465791"/>
    <n v="314572304"/>
    <x v="5"/>
    <x v="1"/>
    <s v="Ya"/>
    <s v="Tidak"/>
    <x v="0"/>
  </r>
  <r>
    <d v="2024-06-23T00:00:00"/>
    <x v="1"/>
    <x v="1"/>
    <s v="Automatic"/>
    <s v="Putih"/>
    <x v="4"/>
    <x v="16"/>
    <s v="Credit"/>
    <n v="491825966"/>
    <n v="39980720"/>
    <n v="8.1290380670954648E-2"/>
    <n v="451845246"/>
    <x v="11"/>
    <x v="0"/>
    <s v="Ya"/>
    <s v="Ya"/>
    <x v="2"/>
  </r>
  <r>
    <d v="2024-03-24T00:00:00"/>
    <x v="5"/>
    <x v="12"/>
    <s v="Manual"/>
    <s v="Hitam"/>
    <x v="3"/>
    <x v="13"/>
    <s v="Cash"/>
    <n v="563697774"/>
    <n v="11633575"/>
    <n v="2.0637965123488318E-2"/>
    <n v="552064199"/>
    <x v="5"/>
    <x v="1"/>
    <s v="Ya"/>
    <s v="Tidak"/>
    <x v="0"/>
  </r>
  <r>
    <d v="2024-11-02T00:00:00"/>
    <x v="5"/>
    <x v="9"/>
    <s v="Manual"/>
    <s v="Silver"/>
    <x v="4"/>
    <x v="3"/>
    <s v="Credit"/>
    <n v="242127433"/>
    <n v="10930625"/>
    <n v="4.5144099801363691E-2"/>
    <n v="231196808"/>
    <x v="4"/>
    <x v="1"/>
    <s v="Tidak"/>
    <s v="Ya"/>
    <x v="1"/>
  </r>
  <r>
    <d v="2024-04-26T00:00:00"/>
    <x v="0"/>
    <x v="10"/>
    <s v="Automatic"/>
    <s v="Silver"/>
    <x v="2"/>
    <x v="14"/>
    <s v="Credit"/>
    <n v="575086035"/>
    <n v="48032410"/>
    <n v="8.3522128997620335E-2"/>
    <n v="527053625"/>
    <x v="9"/>
    <x v="0"/>
    <s v="Tidak"/>
    <s v="Tidak"/>
    <x v="1"/>
  </r>
  <r>
    <d v="2024-11-16T00:00:00"/>
    <x v="2"/>
    <x v="17"/>
    <s v="Manual"/>
    <s v="Silver"/>
    <x v="4"/>
    <x v="18"/>
    <s v="Cash"/>
    <n v="289555083"/>
    <n v="48761066"/>
    <n v="0.16839996554299824"/>
    <n v="240794017"/>
    <x v="4"/>
    <x v="0"/>
    <s v="Ya"/>
    <s v="Ya"/>
    <x v="0"/>
  </r>
  <r>
    <d v="2024-10-10T00:00:00"/>
    <x v="2"/>
    <x v="2"/>
    <s v="Manual"/>
    <s v="Abu-abu"/>
    <x v="0"/>
    <x v="17"/>
    <s v="Credit"/>
    <n v="436573975"/>
    <n v="20978981"/>
    <n v="4.8053668338796422E-2"/>
    <n v="415594994"/>
    <x v="1"/>
    <x v="1"/>
    <s v="Ya"/>
    <s v="Ya"/>
    <x v="1"/>
  </r>
  <r>
    <d v="2024-12-29T00:00:00"/>
    <x v="5"/>
    <x v="13"/>
    <s v="Automatic"/>
    <s v="Merah"/>
    <x v="0"/>
    <x v="5"/>
    <s v="Cash"/>
    <n v="317439993"/>
    <n v="38309051"/>
    <n v="0.12068123691018352"/>
    <n v="279130942"/>
    <x v="10"/>
    <x v="1"/>
    <s v="Ya"/>
    <s v="Ya"/>
    <x v="0"/>
  </r>
  <r>
    <d v="2024-06-15T00:00:00"/>
    <x v="4"/>
    <x v="4"/>
    <s v="Automatic"/>
    <s v="Biru"/>
    <x v="1"/>
    <x v="6"/>
    <s v="Credit"/>
    <n v="584110264"/>
    <n v="10569315"/>
    <n v="1.8094725690353558E-2"/>
    <n v="573540949"/>
    <x v="11"/>
    <x v="1"/>
    <s v="Tidak"/>
    <s v="Ya"/>
    <x v="1"/>
  </r>
  <r>
    <d v="2024-05-05T00:00:00"/>
    <x v="0"/>
    <x v="10"/>
    <s v="Manual"/>
    <s v="Hitam"/>
    <x v="5"/>
    <x v="11"/>
    <s v="Credit"/>
    <n v="259297308"/>
    <n v="6933705"/>
    <n v="2.6740366313405768E-2"/>
    <n v="252363603"/>
    <x v="8"/>
    <x v="1"/>
    <s v="Tidak"/>
    <s v="Tidak"/>
    <x v="2"/>
  </r>
  <r>
    <d v="2024-12-30T00:00:00"/>
    <x v="2"/>
    <x v="2"/>
    <s v="Automatic"/>
    <s v="Silver"/>
    <x v="2"/>
    <x v="14"/>
    <s v="Cash"/>
    <n v="421760771"/>
    <n v="47715952"/>
    <n v="0.1131351118475644"/>
    <n v="374044819"/>
    <x v="10"/>
    <x v="1"/>
    <s v="Tidak"/>
    <s v="Tidak"/>
    <x v="0"/>
  </r>
  <r>
    <d v="2024-08-21T00:00:00"/>
    <x v="1"/>
    <x v="5"/>
    <s v="Manual"/>
    <s v="Putih"/>
    <x v="2"/>
    <x v="2"/>
    <s v="Cash"/>
    <n v="367485674"/>
    <n v="33931226"/>
    <n v="9.2333466038733256E-2"/>
    <n v="333554448"/>
    <x v="7"/>
    <x v="0"/>
    <s v="Tidak"/>
    <s v="Ya"/>
    <x v="2"/>
  </r>
  <r>
    <d v="2024-02-04T00:00:00"/>
    <x v="5"/>
    <x v="9"/>
    <s v="Manual"/>
    <s v="Abu-abu"/>
    <x v="3"/>
    <x v="17"/>
    <s v="Credit"/>
    <n v="497543721"/>
    <n v="6299492"/>
    <n v="1.2661182794828196E-2"/>
    <n v="491244229"/>
    <x v="6"/>
    <x v="1"/>
    <s v="Ya"/>
    <s v="Ya"/>
    <x v="1"/>
  </r>
  <r>
    <d v="2024-08-11T00:00:00"/>
    <x v="3"/>
    <x v="14"/>
    <s v="Automatic"/>
    <s v="Abu-abu"/>
    <x v="3"/>
    <x v="18"/>
    <s v="Cash"/>
    <n v="264178685"/>
    <n v="45148268"/>
    <n v="0.17090049486770667"/>
    <n v="219030417"/>
    <x v="7"/>
    <x v="1"/>
    <s v="Ya"/>
    <s v="Ya"/>
    <x v="2"/>
  </r>
  <r>
    <d v="2024-02-11T00:00:00"/>
    <x v="5"/>
    <x v="13"/>
    <s v="Automatic"/>
    <s v="Silver"/>
    <x v="0"/>
    <x v="4"/>
    <s v="Cash"/>
    <n v="509273850"/>
    <n v="44771670"/>
    <n v="8.7912760492218481E-2"/>
    <n v="464502180"/>
    <x v="6"/>
    <x v="0"/>
    <s v="Ya"/>
    <s v="Tidak"/>
    <x v="1"/>
  </r>
  <r>
    <d v="2024-04-01T00:00:00"/>
    <x v="0"/>
    <x v="10"/>
    <s v="Manual"/>
    <s v="Silver"/>
    <x v="0"/>
    <x v="7"/>
    <s v="Cash"/>
    <n v="397857510"/>
    <n v="15148530"/>
    <n v="3.8075264684585192E-2"/>
    <n v="382708980"/>
    <x v="9"/>
    <x v="0"/>
    <s v="Ya"/>
    <s v="Tidak"/>
    <x v="0"/>
  </r>
  <r>
    <d v="2024-04-13T00:00:00"/>
    <x v="5"/>
    <x v="9"/>
    <s v="Automatic"/>
    <s v="Hitam"/>
    <x v="4"/>
    <x v="13"/>
    <s v="Cash"/>
    <n v="172826747"/>
    <n v="15523665"/>
    <n v="8.9822121109529418E-2"/>
    <n v="157303082"/>
    <x v="9"/>
    <x v="1"/>
    <s v="Ya"/>
    <s v="Tidak"/>
    <x v="1"/>
  </r>
  <r>
    <d v="2024-05-26T00:00:00"/>
    <x v="2"/>
    <x v="7"/>
    <s v="Manual"/>
    <s v="Merah"/>
    <x v="1"/>
    <x v="16"/>
    <s v="Cash"/>
    <n v="334789155"/>
    <n v="2975605"/>
    <n v="8.8879969842511775E-3"/>
    <n v="331813550"/>
    <x v="8"/>
    <x v="0"/>
    <s v="Ya"/>
    <s v="Ya"/>
    <x v="2"/>
  </r>
  <r>
    <d v="2024-01-05T00:00:00"/>
    <x v="5"/>
    <x v="13"/>
    <s v="Manual"/>
    <s v="Biru"/>
    <x v="5"/>
    <x v="3"/>
    <s v="Credit"/>
    <n v="323988234"/>
    <n v="10511846"/>
    <n v="3.2445147375321046E-2"/>
    <n v="313476388"/>
    <x v="0"/>
    <x v="0"/>
    <s v="Tidak"/>
    <s v="Ya"/>
    <x v="0"/>
  </r>
  <r>
    <d v="2024-12-17T00:00:00"/>
    <x v="3"/>
    <x v="15"/>
    <s v="Automatic"/>
    <s v="Putih"/>
    <x v="3"/>
    <x v="11"/>
    <s v="Cash"/>
    <n v="552319979"/>
    <n v="19847987"/>
    <n v="3.5935667284633932E-2"/>
    <n v="532471992"/>
    <x v="10"/>
    <x v="1"/>
    <s v="Tidak"/>
    <s v="Tidak"/>
    <x v="0"/>
  </r>
  <r>
    <d v="2024-08-29T00:00:00"/>
    <x v="3"/>
    <x v="14"/>
    <s v="Manual"/>
    <s v="Merah"/>
    <x v="1"/>
    <x v="3"/>
    <s v="Cash"/>
    <n v="337839167"/>
    <n v="34147064"/>
    <n v="0.10107491177895309"/>
    <n v="303692103"/>
    <x v="7"/>
    <x v="0"/>
    <s v="Tidak"/>
    <s v="Ya"/>
    <x v="0"/>
  </r>
  <r>
    <d v="2024-02-17T00:00:00"/>
    <x v="0"/>
    <x v="10"/>
    <s v="Manual"/>
    <s v="Hitam"/>
    <x v="3"/>
    <x v="7"/>
    <s v="Cash"/>
    <n v="498094828"/>
    <n v="33214626"/>
    <n v="6.6683338458595684E-2"/>
    <n v="464880202"/>
    <x v="6"/>
    <x v="1"/>
    <s v="Ya"/>
    <s v="Ya"/>
    <x v="0"/>
  </r>
  <r>
    <d v="2024-07-07T00:00:00"/>
    <x v="1"/>
    <x v="6"/>
    <s v="Manual"/>
    <s v="Putih"/>
    <x v="2"/>
    <x v="0"/>
    <s v="Cash"/>
    <n v="464902970"/>
    <n v="44807180"/>
    <n v="9.6379638099537202E-2"/>
    <n v="420095790"/>
    <x v="2"/>
    <x v="0"/>
    <s v="Tidak"/>
    <s v="Tidak"/>
    <x v="2"/>
  </r>
  <r>
    <d v="2024-10-12T00:00:00"/>
    <x v="5"/>
    <x v="13"/>
    <s v="Manual"/>
    <s v="Abu-abu"/>
    <x v="0"/>
    <x v="13"/>
    <s v="Credit"/>
    <n v="508231720"/>
    <n v="32555703"/>
    <n v="6.4056810543033402E-2"/>
    <n v="475676017"/>
    <x v="1"/>
    <x v="0"/>
    <s v="Tidak"/>
    <s v="Ya"/>
    <x v="0"/>
  </r>
  <r>
    <d v="2024-10-18T00:00:00"/>
    <x v="1"/>
    <x v="6"/>
    <s v="Manual"/>
    <s v="Silver"/>
    <x v="5"/>
    <x v="2"/>
    <s v="Cash"/>
    <n v="339674050"/>
    <n v="15008832"/>
    <n v="4.4185983592211417E-2"/>
    <n v="324665218"/>
    <x v="1"/>
    <x v="1"/>
    <s v="Tidak"/>
    <s v="Tidak"/>
    <x v="1"/>
  </r>
  <r>
    <d v="2024-06-12T00:00:00"/>
    <x v="0"/>
    <x v="0"/>
    <s v="Manual"/>
    <s v="Putih"/>
    <x v="5"/>
    <x v="16"/>
    <s v="Credit"/>
    <n v="219217406"/>
    <n v="40476928"/>
    <n v="0.18464285632501282"/>
    <n v="178740478"/>
    <x v="11"/>
    <x v="0"/>
    <s v="Tidak"/>
    <s v="Tidak"/>
    <x v="2"/>
  </r>
  <r>
    <d v="2024-09-15T00:00:00"/>
    <x v="1"/>
    <x v="6"/>
    <s v="Automatic"/>
    <s v="Biru"/>
    <x v="1"/>
    <x v="7"/>
    <s v="Credit"/>
    <n v="574430946"/>
    <n v="9686599"/>
    <n v="1.6862947700592719E-2"/>
    <n v="564744347"/>
    <x v="3"/>
    <x v="0"/>
    <s v="Ya"/>
    <s v="Ya"/>
    <x v="0"/>
  </r>
  <r>
    <d v="2024-05-24T00:00:00"/>
    <x v="3"/>
    <x v="15"/>
    <s v="Manual"/>
    <s v="Putih"/>
    <x v="4"/>
    <x v="12"/>
    <s v="Credit"/>
    <n v="362882959"/>
    <n v="42406977"/>
    <n v="0.1168613073395932"/>
    <n v="320475982"/>
    <x v="8"/>
    <x v="0"/>
    <s v="Tidak"/>
    <s v="Tidak"/>
    <x v="2"/>
  </r>
  <r>
    <d v="2024-10-21T00:00:00"/>
    <x v="5"/>
    <x v="12"/>
    <s v="Manual"/>
    <s v="Abu-abu"/>
    <x v="2"/>
    <x v="6"/>
    <s v="Cash"/>
    <n v="519850270"/>
    <n v="17290529"/>
    <n v="3.3260594440010581E-2"/>
    <n v="502559741"/>
    <x v="1"/>
    <x v="1"/>
    <s v="Ya"/>
    <s v="Ya"/>
    <x v="1"/>
  </r>
  <r>
    <d v="2024-02-22T00:00:00"/>
    <x v="1"/>
    <x v="1"/>
    <s v="Manual"/>
    <s v="Hitam"/>
    <x v="5"/>
    <x v="4"/>
    <s v="Cash"/>
    <n v="294608012"/>
    <n v="41846292"/>
    <n v="0.14204057695484534"/>
    <n v="252761720"/>
    <x v="6"/>
    <x v="1"/>
    <s v="Tidak"/>
    <s v="Tidak"/>
    <x v="2"/>
  </r>
  <r>
    <d v="2024-01-14T00:00:00"/>
    <x v="4"/>
    <x v="11"/>
    <s v="Automatic"/>
    <s v="Biru"/>
    <x v="2"/>
    <x v="9"/>
    <s v="Cash"/>
    <n v="458274739"/>
    <n v="46137503"/>
    <n v="0.1006765136142492"/>
    <n v="412137236"/>
    <x v="0"/>
    <x v="0"/>
    <s v="Ya"/>
    <s v="Tidak"/>
    <x v="2"/>
  </r>
  <r>
    <d v="2024-09-20T00:00:00"/>
    <x v="0"/>
    <x v="0"/>
    <s v="Automatic"/>
    <s v="Biru"/>
    <x v="2"/>
    <x v="16"/>
    <s v="Credit"/>
    <n v="329493946"/>
    <n v="41752022"/>
    <n v="0.12671559677154129"/>
    <n v="287741924"/>
    <x v="3"/>
    <x v="0"/>
    <s v="Tidak"/>
    <s v="Ya"/>
    <x v="0"/>
  </r>
  <r>
    <d v="2024-08-28T00:00:00"/>
    <x v="2"/>
    <x v="7"/>
    <s v="Automatic"/>
    <s v="Silver"/>
    <x v="4"/>
    <x v="17"/>
    <s v="Credit"/>
    <n v="440283086"/>
    <n v="38647224"/>
    <n v="8.777812554897918E-2"/>
    <n v="401635862"/>
    <x v="7"/>
    <x v="0"/>
    <s v="Tidak"/>
    <s v="Ya"/>
    <x v="0"/>
  </r>
  <r>
    <d v="2024-11-15T00:00:00"/>
    <x v="4"/>
    <x v="16"/>
    <s v="Manual"/>
    <s v="Biru"/>
    <x v="0"/>
    <x v="1"/>
    <s v="Cash"/>
    <n v="538139397"/>
    <n v="12663723"/>
    <n v="2.3532421284517106E-2"/>
    <n v="525475674"/>
    <x v="4"/>
    <x v="1"/>
    <s v="Ya"/>
    <s v="Ya"/>
    <x v="2"/>
  </r>
  <r>
    <d v="2024-05-20T00:00:00"/>
    <x v="0"/>
    <x v="8"/>
    <s v="Manual"/>
    <s v="Hitam"/>
    <x v="2"/>
    <x v="12"/>
    <s v="Credit"/>
    <n v="222465294"/>
    <n v="23552818"/>
    <n v="0.10587187590707969"/>
    <n v="198912476"/>
    <x v="8"/>
    <x v="0"/>
    <s v="Ya"/>
    <s v="Ya"/>
    <x v="1"/>
  </r>
  <r>
    <d v="2024-08-04T00:00:00"/>
    <x v="4"/>
    <x v="4"/>
    <s v="Automatic"/>
    <s v="Putih"/>
    <x v="1"/>
    <x v="0"/>
    <s v="Cash"/>
    <n v="427579676"/>
    <n v="35630907"/>
    <n v="8.3331619812537588E-2"/>
    <n v="391948769"/>
    <x v="7"/>
    <x v="1"/>
    <s v="Ya"/>
    <s v="Tidak"/>
    <x v="0"/>
  </r>
  <r>
    <d v="2024-07-19T00:00:00"/>
    <x v="2"/>
    <x v="2"/>
    <s v="Manual"/>
    <s v="Biru"/>
    <x v="0"/>
    <x v="13"/>
    <s v="Credit"/>
    <n v="446276760"/>
    <n v="5056093"/>
    <n v="1.1329501002920251E-2"/>
    <n v="441220667"/>
    <x v="2"/>
    <x v="1"/>
    <s v="Tidak"/>
    <s v="Ya"/>
    <x v="1"/>
  </r>
  <r>
    <d v="2024-02-10T00:00:00"/>
    <x v="1"/>
    <x v="6"/>
    <s v="Manual"/>
    <s v="Putih"/>
    <x v="2"/>
    <x v="14"/>
    <s v="Credit"/>
    <n v="151722907"/>
    <n v="27681791"/>
    <n v="0.18244964816024781"/>
    <n v="124041116"/>
    <x v="6"/>
    <x v="1"/>
    <s v="Tidak"/>
    <s v="Ya"/>
    <x v="1"/>
  </r>
  <r>
    <d v="2024-04-09T00:00:00"/>
    <x v="5"/>
    <x v="13"/>
    <s v="Manual"/>
    <s v="Putih"/>
    <x v="5"/>
    <x v="10"/>
    <s v="Credit"/>
    <n v="373636196"/>
    <n v="41574796"/>
    <n v="0.11127079347526597"/>
    <n v="332061400"/>
    <x v="9"/>
    <x v="1"/>
    <s v="Tidak"/>
    <s v="Tidak"/>
    <x v="2"/>
  </r>
  <r>
    <d v="2024-06-10T00:00:00"/>
    <x v="2"/>
    <x v="7"/>
    <s v="Manual"/>
    <s v="Biru"/>
    <x v="4"/>
    <x v="14"/>
    <s v="Credit"/>
    <n v="167278806"/>
    <n v="20137708"/>
    <n v="0.12038409695487663"/>
    <n v="147141098"/>
    <x v="11"/>
    <x v="0"/>
    <s v="Tidak"/>
    <s v="Tidak"/>
    <x v="1"/>
  </r>
  <r>
    <d v="2024-12-21T00:00:00"/>
    <x v="0"/>
    <x v="8"/>
    <s v="Manual"/>
    <s v="Biru"/>
    <x v="0"/>
    <x v="14"/>
    <s v="Cash"/>
    <n v="468752181"/>
    <n v="4510784"/>
    <n v="9.6229610929532937E-3"/>
    <n v="464241397"/>
    <x v="10"/>
    <x v="1"/>
    <s v="Ya"/>
    <s v="Tidak"/>
    <x v="2"/>
  </r>
  <r>
    <d v="2024-02-22T00:00:00"/>
    <x v="4"/>
    <x v="16"/>
    <s v="Automatic"/>
    <s v="Abu-abu"/>
    <x v="1"/>
    <x v="18"/>
    <s v="Credit"/>
    <n v="225559979"/>
    <n v="26271534"/>
    <n v="0.11647249710020588"/>
    <n v="199288445"/>
    <x v="6"/>
    <x v="0"/>
    <s v="Tidak"/>
    <s v="Tidak"/>
    <x v="1"/>
  </r>
  <r>
    <d v="2024-04-20T00:00:00"/>
    <x v="0"/>
    <x v="8"/>
    <s v="Automatic"/>
    <s v="Hitam"/>
    <x v="3"/>
    <x v="9"/>
    <s v="Credit"/>
    <n v="315969033"/>
    <n v="737954"/>
    <n v="2.3355263425450935E-3"/>
    <n v="315231079"/>
    <x v="9"/>
    <x v="1"/>
    <s v="Ya"/>
    <s v="Ya"/>
    <x v="2"/>
  </r>
  <r>
    <d v="2024-06-04T00:00:00"/>
    <x v="0"/>
    <x v="8"/>
    <s v="Automatic"/>
    <s v="Hitam"/>
    <x v="3"/>
    <x v="5"/>
    <s v="Cash"/>
    <n v="375667301"/>
    <n v="7704694"/>
    <n v="2.0509354898578198E-2"/>
    <n v="367962607"/>
    <x v="11"/>
    <x v="0"/>
    <s v="Ya"/>
    <s v="Tidak"/>
    <x v="0"/>
  </r>
  <r>
    <d v="2024-08-11T00:00:00"/>
    <x v="1"/>
    <x v="1"/>
    <s v="Manual"/>
    <s v="Hitam"/>
    <x v="5"/>
    <x v="6"/>
    <s v="Credit"/>
    <n v="393692964"/>
    <n v="8277983"/>
    <n v="2.1026494646726783E-2"/>
    <n v="385414981"/>
    <x v="7"/>
    <x v="1"/>
    <s v="Tidak"/>
    <s v="Tidak"/>
    <x v="0"/>
  </r>
  <r>
    <d v="2024-04-20T00:00:00"/>
    <x v="5"/>
    <x v="9"/>
    <s v="Manual"/>
    <s v="Hitam"/>
    <x v="0"/>
    <x v="19"/>
    <s v="Cash"/>
    <n v="576036870"/>
    <n v="18275555"/>
    <n v="3.1726363279489384E-2"/>
    <n v="557761315"/>
    <x v="9"/>
    <x v="1"/>
    <s v="Ya"/>
    <s v="Tidak"/>
    <x v="1"/>
  </r>
  <r>
    <d v="2024-07-13T00:00:00"/>
    <x v="1"/>
    <x v="6"/>
    <s v="Manual"/>
    <s v="Hitam"/>
    <x v="1"/>
    <x v="16"/>
    <s v="Credit"/>
    <n v="377271299"/>
    <n v="37925479"/>
    <n v="0.10052574659277222"/>
    <n v="339345820"/>
    <x v="2"/>
    <x v="0"/>
    <s v="Ya"/>
    <s v="Ya"/>
    <x v="0"/>
  </r>
  <r>
    <d v="2024-04-13T00:00:00"/>
    <x v="0"/>
    <x v="8"/>
    <s v="Manual"/>
    <s v="Silver"/>
    <x v="3"/>
    <x v="17"/>
    <s v="Cash"/>
    <n v="503083907"/>
    <n v="20035161"/>
    <n v="3.9824690715061971E-2"/>
    <n v="483048746"/>
    <x v="9"/>
    <x v="1"/>
    <s v="Tidak"/>
    <s v="Tidak"/>
    <x v="2"/>
  </r>
  <r>
    <d v="2024-07-17T00:00:00"/>
    <x v="2"/>
    <x v="7"/>
    <s v="Automatic"/>
    <s v="Hitam"/>
    <x v="4"/>
    <x v="15"/>
    <s v="Cash"/>
    <n v="581134266"/>
    <n v="29537369"/>
    <n v="5.0827099223228388E-2"/>
    <n v="551596897"/>
    <x v="2"/>
    <x v="1"/>
    <s v="Ya"/>
    <s v="Ya"/>
    <x v="1"/>
  </r>
  <r>
    <d v="2024-11-16T00:00:00"/>
    <x v="5"/>
    <x v="12"/>
    <s v="Manual"/>
    <s v="Biru"/>
    <x v="2"/>
    <x v="2"/>
    <s v="Cash"/>
    <n v="316992734"/>
    <n v="9686427"/>
    <n v="3.0557252457401752E-2"/>
    <n v="307306307"/>
    <x v="4"/>
    <x v="1"/>
    <s v="Tidak"/>
    <s v="Tidak"/>
    <x v="2"/>
  </r>
  <r>
    <d v="2024-12-26T00:00:00"/>
    <x v="2"/>
    <x v="17"/>
    <s v="Manual"/>
    <s v="Abu-abu"/>
    <x v="5"/>
    <x v="17"/>
    <s v="Credit"/>
    <n v="183679364"/>
    <n v="25433907"/>
    <n v="0.13846904979483704"/>
    <n v="158245457"/>
    <x v="10"/>
    <x v="1"/>
    <s v="Tidak"/>
    <s v="Ya"/>
    <x v="1"/>
  </r>
  <r>
    <d v="2024-10-20T00:00:00"/>
    <x v="4"/>
    <x v="16"/>
    <s v="Automatic"/>
    <s v="Abu-abu"/>
    <x v="2"/>
    <x v="17"/>
    <s v="Credit"/>
    <n v="524994477"/>
    <n v="49536389"/>
    <n v="9.4356019291989612E-2"/>
    <n v="475458088"/>
    <x v="1"/>
    <x v="0"/>
    <s v="Tidak"/>
    <s v="Ya"/>
    <x v="0"/>
  </r>
  <r>
    <d v="2024-04-02T00:00:00"/>
    <x v="1"/>
    <x v="6"/>
    <s v="Automatic"/>
    <s v="Biru"/>
    <x v="1"/>
    <x v="0"/>
    <s v="Credit"/>
    <n v="325018973"/>
    <n v="19699205"/>
    <n v="6.0609400178001302E-2"/>
    <n v="305319768"/>
    <x v="9"/>
    <x v="1"/>
    <s v="Ya"/>
    <s v="Tidak"/>
    <x v="0"/>
  </r>
  <r>
    <d v="2024-06-04T00:00:00"/>
    <x v="5"/>
    <x v="13"/>
    <s v="Automatic"/>
    <s v="Abu-abu"/>
    <x v="5"/>
    <x v="12"/>
    <s v="Credit"/>
    <n v="595752842"/>
    <n v="5296990"/>
    <n v="8.8912542695012437E-3"/>
    <n v="590455852"/>
    <x v="11"/>
    <x v="1"/>
    <s v="Tidak"/>
    <s v="Tidak"/>
    <x v="0"/>
  </r>
  <r>
    <d v="2024-05-18T00:00:00"/>
    <x v="4"/>
    <x v="11"/>
    <s v="Manual"/>
    <s v="Hitam"/>
    <x v="4"/>
    <x v="13"/>
    <s v="Cash"/>
    <n v="448671096"/>
    <n v="1578315"/>
    <n v="3.517755019369467E-3"/>
    <n v="447092781"/>
    <x v="8"/>
    <x v="1"/>
    <s v="Tidak"/>
    <s v="Tidak"/>
    <x v="2"/>
  </r>
  <r>
    <d v="2024-10-11T00:00:00"/>
    <x v="4"/>
    <x v="11"/>
    <s v="Manual"/>
    <s v="Silver"/>
    <x v="4"/>
    <x v="4"/>
    <s v="Cash"/>
    <n v="429635203"/>
    <n v="5440107"/>
    <n v="1.266215375745176E-2"/>
    <n v="424195096"/>
    <x v="1"/>
    <x v="1"/>
    <s v="Ya"/>
    <s v="Tidak"/>
    <x v="2"/>
  </r>
  <r>
    <d v="2024-12-27T00:00:00"/>
    <x v="4"/>
    <x v="4"/>
    <s v="Automatic"/>
    <s v="Abu-abu"/>
    <x v="3"/>
    <x v="2"/>
    <s v="Credit"/>
    <n v="226423687"/>
    <n v="23284876"/>
    <n v="0.10283763288423088"/>
    <n v="203138811"/>
    <x v="10"/>
    <x v="1"/>
    <s v="Ya"/>
    <s v="Ya"/>
    <x v="1"/>
  </r>
  <r>
    <d v="2024-03-26T00:00:00"/>
    <x v="3"/>
    <x v="15"/>
    <s v="Automatic"/>
    <s v="Hitam"/>
    <x v="1"/>
    <x v="15"/>
    <s v="Credit"/>
    <n v="242886869"/>
    <n v="49207388"/>
    <n v="0.202593858624774"/>
    <n v="193679481"/>
    <x v="5"/>
    <x v="1"/>
    <s v="Tidak"/>
    <s v="Tidak"/>
    <x v="2"/>
  </r>
  <r>
    <d v="2024-09-08T00:00:00"/>
    <x v="3"/>
    <x v="3"/>
    <s v="Automatic"/>
    <s v="Putih"/>
    <x v="0"/>
    <x v="18"/>
    <s v="Cash"/>
    <n v="566937687"/>
    <n v="48122025"/>
    <n v="8.4880624632032969E-2"/>
    <n v="518815662"/>
    <x v="3"/>
    <x v="1"/>
    <s v="Ya"/>
    <s v="Ya"/>
    <x v="1"/>
  </r>
  <r>
    <d v="2024-09-04T00:00:00"/>
    <x v="5"/>
    <x v="13"/>
    <s v="Manual"/>
    <s v="Merah"/>
    <x v="4"/>
    <x v="13"/>
    <s v="Cash"/>
    <n v="263314531"/>
    <n v="32791816"/>
    <n v="0.12453477548491237"/>
    <n v="230522715"/>
    <x v="3"/>
    <x v="0"/>
    <s v="Ya"/>
    <s v="Ya"/>
    <x v="0"/>
  </r>
  <r>
    <d v="2024-04-03T00:00:00"/>
    <x v="2"/>
    <x v="2"/>
    <s v="Manual"/>
    <s v="Merah"/>
    <x v="5"/>
    <x v="6"/>
    <s v="Cash"/>
    <n v="224982355"/>
    <n v="18317940"/>
    <n v="8.1419451761005873E-2"/>
    <n v="206664415"/>
    <x v="9"/>
    <x v="0"/>
    <s v="Tidak"/>
    <s v="Ya"/>
    <x v="2"/>
  </r>
  <r>
    <d v="2024-03-31T00:00:00"/>
    <x v="5"/>
    <x v="9"/>
    <s v="Automatic"/>
    <s v="Biru"/>
    <x v="5"/>
    <x v="17"/>
    <s v="Cash"/>
    <n v="425195859"/>
    <n v="48710324"/>
    <n v="0.11455973281244962"/>
    <n v="376485535"/>
    <x v="5"/>
    <x v="0"/>
    <s v="Tidak"/>
    <s v="Ya"/>
    <x v="0"/>
  </r>
  <r>
    <d v="2024-04-14T00:00:00"/>
    <x v="4"/>
    <x v="4"/>
    <s v="Manual"/>
    <s v="Putih"/>
    <x v="5"/>
    <x v="4"/>
    <s v="Credit"/>
    <n v="561684554"/>
    <n v="7611432"/>
    <n v="1.3551079419570438E-2"/>
    <n v="554073122"/>
    <x v="9"/>
    <x v="0"/>
    <s v="Tidak"/>
    <s v="Ya"/>
    <x v="1"/>
  </r>
  <r>
    <d v="2024-05-28T00:00:00"/>
    <x v="5"/>
    <x v="9"/>
    <s v="Manual"/>
    <s v="Biru"/>
    <x v="4"/>
    <x v="13"/>
    <s v="Cash"/>
    <n v="554413695"/>
    <n v="3541815"/>
    <n v="6.3883973861792861E-3"/>
    <n v="550871880"/>
    <x v="8"/>
    <x v="1"/>
    <s v="Tidak"/>
    <s v="Ya"/>
    <x v="0"/>
  </r>
  <r>
    <d v="2024-12-27T00:00:00"/>
    <x v="4"/>
    <x v="16"/>
    <s v="Automatic"/>
    <s v="Putih"/>
    <x v="3"/>
    <x v="7"/>
    <s v="Cash"/>
    <n v="340902676"/>
    <n v="45787926"/>
    <n v="0.1343137769912959"/>
    <n v="295114750"/>
    <x v="10"/>
    <x v="0"/>
    <s v="Ya"/>
    <s v="Tidak"/>
    <x v="0"/>
  </r>
  <r>
    <d v="2024-11-19T00:00:00"/>
    <x v="1"/>
    <x v="5"/>
    <s v="Automatic"/>
    <s v="Merah"/>
    <x v="1"/>
    <x v="1"/>
    <s v="Cash"/>
    <n v="455622520"/>
    <n v="21385690"/>
    <n v="4.6937298007130993E-2"/>
    <n v="434236830"/>
    <x v="4"/>
    <x v="1"/>
    <s v="Tidak"/>
    <s v="Ya"/>
    <x v="0"/>
  </r>
  <r>
    <d v="2024-01-24T00:00:00"/>
    <x v="5"/>
    <x v="13"/>
    <s v="Automatic"/>
    <s v="Biru"/>
    <x v="0"/>
    <x v="16"/>
    <s v="Cash"/>
    <n v="252676444"/>
    <n v="23612951"/>
    <n v="9.3451334941218336E-2"/>
    <n v="229063493"/>
    <x v="0"/>
    <x v="1"/>
    <s v="Ya"/>
    <s v="Ya"/>
    <x v="0"/>
  </r>
  <r>
    <d v="2024-06-29T00:00:00"/>
    <x v="5"/>
    <x v="9"/>
    <s v="Automatic"/>
    <s v="Hitam"/>
    <x v="5"/>
    <x v="11"/>
    <s v="Cash"/>
    <n v="222258398"/>
    <n v="12312829"/>
    <n v="5.5398712088260443E-2"/>
    <n v="209945569"/>
    <x v="11"/>
    <x v="1"/>
    <s v="Tidak"/>
    <s v="Tidak"/>
    <x v="0"/>
  </r>
  <r>
    <d v="2024-06-27T00:00:00"/>
    <x v="1"/>
    <x v="1"/>
    <s v="Automatic"/>
    <s v="Biru"/>
    <x v="3"/>
    <x v="5"/>
    <s v="Credit"/>
    <n v="381681340"/>
    <n v="33218943"/>
    <n v="8.7033185850793754E-2"/>
    <n v="348462397"/>
    <x v="11"/>
    <x v="1"/>
    <s v="Ya"/>
    <s v="Tidak"/>
    <x v="0"/>
  </r>
  <r>
    <d v="2024-11-09T00:00:00"/>
    <x v="2"/>
    <x v="7"/>
    <s v="Automatic"/>
    <s v="Abu-abu"/>
    <x v="2"/>
    <x v="18"/>
    <s v="Cash"/>
    <n v="188950796"/>
    <n v="3239254"/>
    <n v="1.7143373135088565E-2"/>
    <n v="185711542"/>
    <x v="4"/>
    <x v="0"/>
    <s v="Ya"/>
    <s v="Ya"/>
    <x v="2"/>
  </r>
  <r>
    <d v="2024-02-16T00:00:00"/>
    <x v="2"/>
    <x v="17"/>
    <s v="Automatic"/>
    <s v="Biru"/>
    <x v="2"/>
    <x v="19"/>
    <s v="Cash"/>
    <n v="523510639"/>
    <n v="48598394"/>
    <n v="9.2831721801932665E-2"/>
    <n v="474912245"/>
    <x v="6"/>
    <x v="0"/>
    <s v="Ya"/>
    <s v="Ya"/>
    <x v="0"/>
  </r>
  <r>
    <d v="2024-06-10T00:00:00"/>
    <x v="4"/>
    <x v="11"/>
    <s v="Manual"/>
    <s v="Abu-abu"/>
    <x v="5"/>
    <x v="4"/>
    <s v="Cash"/>
    <n v="238782879"/>
    <n v="47550906"/>
    <n v="0.19913867442732358"/>
    <n v="191231973"/>
    <x v="11"/>
    <x v="0"/>
    <s v="Tidak"/>
    <s v="Tidak"/>
    <x v="1"/>
  </r>
  <r>
    <d v="2024-12-22T00:00:00"/>
    <x v="2"/>
    <x v="2"/>
    <s v="Automatic"/>
    <s v="Hitam"/>
    <x v="5"/>
    <x v="13"/>
    <s v="Credit"/>
    <n v="534073880"/>
    <n v="21223034"/>
    <n v="3.9738011527543721E-2"/>
    <n v="512850846"/>
    <x v="10"/>
    <x v="1"/>
    <s v="Ya"/>
    <s v="Ya"/>
    <x v="2"/>
  </r>
  <r>
    <d v="2024-06-15T00:00:00"/>
    <x v="3"/>
    <x v="15"/>
    <s v="Manual"/>
    <s v="Abu-abu"/>
    <x v="5"/>
    <x v="4"/>
    <s v="Credit"/>
    <n v="347544960"/>
    <n v="30474646"/>
    <n v="8.7685478160868746E-2"/>
    <n v="317070314"/>
    <x v="11"/>
    <x v="1"/>
    <s v="Ya"/>
    <s v="Ya"/>
    <x v="1"/>
  </r>
  <r>
    <d v="2024-11-03T00:00:00"/>
    <x v="5"/>
    <x v="13"/>
    <s v="Manual"/>
    <s v="Merah"/>
    <x v="5"/>
    <x v="4"/>
    <s v="Credit"/>
    <n v="517694085"/>
    <n v="38208851"/>
    <n v="7.3805848100427882E-2"/>
    <n v="479485234"/>
    <x v="4"/>
    <x v="0"/>
    <s v="Ya"/>
    <s v="Ya"/>
    <x v="0"/>
  </r>
  <r>
    <d v="2024-04-09T00:00:00"/>
    <x v="2"/>
    <x v="7"/>
    <s v="Automatic"/>
    <s v="Biru"/>
    <x v="4"/>
    <x v="4"/>
    <s v="Cash"/>
    <n v="173698370"/>
    <n v="29142798"/>
    <n v="0.16777818928295066"/>
    <n v="144555572"/>
    <x v="9"/>
    <x v="1"/>
    <s v="Tidak"/>
    <s v="Ya"/>
    <x v="2"/>
  </r>
  <r>
    <d v="2024-09-03T00:00:00"/>
    <x v="4"/>
    <x v="16"/>
    <s v="Automatic"/>
    <s v="Merah"/>
    <x v="1"/>
    <x v="13"/>
    <s v="Credit"/>
    <n v="559126157"/>
    <n v="692924"/>
    <n v="1.2392981285617084E-3"/>
    <n v="558433233"/>
    <x v="3"/>
    <x v="1"/>
    <s v="Ya"/>
    <s v="Ya"/>
    <x v="0"/>
  </r>
  <r>
    <d v="2024-01-13T00:00:00"/>
    <x v="5"/>
    <x v="9"/>
    <s v="Automatic"/>
    <s v="Abu-abu"/>
    <x v="0"/>
    <x v="13"/>
    <s v="Credit"/>
    <n v="402691908"/>
    <n v="14025093"/>
    <n v="3.4828345743664661E-2"/>
    <n v="388666815"/>
    <x v="0"/>
    <x v="0"/>
    <s v="Ya"/>
    <s v="Ya"/>
    <x v="2"/>
  </r>
  <r>
    <d v="2024-05-30T00:00:00"/>
    <x v="2"/>
    <x v="2"/>
    <s v="Automatic"/>
    <s v="Abu-abu"/>
    <x v="0"/>
    <x v="18"/>
    <s v="Credit"/>
    <n v="406786883"/>
    <n v="125355"/>
    <n v="3.0815890393397959E-4"/>
    <n v="406661528"/>
    <x v="8"/>
    <x v="1"/>
    <s v="Tidak"/>
    <s v="Tidak"/>
    <x v="0"/>
  </r>
  <r>
    <d v="2024-07-28T00:00:00"/>
    <x v="3"/>
    <x v="15"/>
    <s v="Automatic"/>
    <s v="Biru"/>
    <x v="5"/>
    <x v="4"/>
    <s v="Credit"/>
    <n v="505753743"/>
    <n v="12856498"/>
    <n v="2.5420470293978627E-2"/>
    <n v="492897245"/>
    <x v="2"/>
    <x v="0"/>
    <s v="Ya"/>
    <s v="Ya"/>
    <x v="1"/>
  </r>
  <r>
    <d v="2024-01-05T00:00:00"/>
    <x v="3"/>
    <x v="3"/>
    <s v="Manual"/>
    <s v="Biru"/>
    <x v="2"/>
    <x v="18"/>
    <s v="Credit"/>
    <n v="407674117"/>
    <n v="25447520"/>
    <n v="6.2421230435877779E-2"/>
    <n v="382226597"/>
    <x v="0"/>
    <x v="0"/>
    <s v="Ya"/>
    <s v="Ya"/>
    <x v="2"/>
  </r>
  <r>
    <d v="2024-07-15T00:00:00"/>
    <x v="4"/>
    <x v="16"/>
    <s v="Manual"/>
    <s v="Putih"/>
    <x v="2"/>
    <x v="2"/>
    <s v="Cash"/>
    <n v="409604498"/>
    <n v="24335061"/>
    <n v="5.9411117599592375E-2"/>
    <n v="385269437"/>
    <x v="2"/>
    <x v="0"/>
    <s v="Ya"/>
    <s v="Ya"/>
    <x v="2"/>
  </r>
  <r>
    <d v="2024-11-05T00:00:00"/>
    <x v="1"/>
    <x v="6"/>
    <s v="Manual"/>
    <s v="Biru"/>
    <x v="1"/>
    <x v="17"/>
    <s v="Cash"/>
    <n v="336117522"/>
    <n v="17260671"/>
    <n v="5.1353082985063775E-2"/>
    <n v="318856851"/>
    <x v="4"/>
    <x v="0"/>
    <s v="Ya"/>
    <s v="Ya"/>
    <x v="2"/>
  </r>
  <r>
    <d v="2024-11-17T00:00:00"/>
    <x v="1"/>
    <x v="1"/>
    <s v="Automatic"/>
    <s v="Putih"/>
    <x v="1"/>
    <x v="10"/>
    <s v="Cash"/>
    <n v="588534345"/>
    <n v="32167952"/>
    <n v="5.4657731147364053E-2"/>
    <n v="556366393"/>
    <x v="4"/>
    <x v="0"/>
    <s v="Tidak"/>
    <s v="Tidak"/>
    <x v="1"/>
  </r>
  <r>
    <d v="2024-03-11T00:00:00"/>
    <x v="2"/>
    <x v="2"/>
    <s v="Manual"/>
    <s v="Merah"/>
    <x v="4"/>
    <x v="16"/>
    <s v="Cash"/>
    <n v="234629168"/>
    <n v="30010571"/>
    <n v="0.12790639482640964"/>
    <n v="204618597"/>
    <x v="5"/>
    <x v="1"/>
    <s v="Tidak"/>
    <s v="Tidak"/>
    <x v="2"/>
  </r>
  <r>
    <d v="2024-10-21T00:00:00"/>
    <x v="1"/>
    <x v="5"/>
    <s v="Manual"/>
    <s v="Silver"/>
    <x v="2"/>
    <x v="9"/>
    <s v="Cash"/>
    <n v="231354905"/>
    <n v="42465194"/>
    <n v="0.18355000513172609"/>
    <n v="188889711"/>
    <x v="1"/>
    <x v="1"/>
    <s v="Tidak"/>
    <s v="Tidak"/>
    <x v="0"/>
  </r>
  <r>
    <d v="2024-11-04T00:00:00"/>
    <x v="0"/>
    <x v="10"/>
    <s v="Automatic"/>
    <s v="Abu-abu"/>
    <x v="0"/>
    <x v="11"/>
    <s v="Cash"/>
    <n v="250952430"/>
    <n v="27934529"/>
    <n v="0.11131404067296738"/>
    <n v="223017901"/>
    <x v="4"/>
    <x v="1"/>
    <s v="Tidak"/>
    <s v="Ya"/>
    <x v="1"/>
  </r>
  <r>
    <d v="2024-02-28T00:00:00"/>
    <x v="1"/>
    <x v="1"/>
    <s v="Automatic"/>
    <s v="Putih"/>
    <x v="1"/>
    <x v="8"/>
    <s v="Cash"/>
    <n v="260622138"/>
    <n v="23498851"/>
    <n v="9.016444719673046E-2"/>
    <n v="237123287"/>
    <x v="6"/>
    <x v="1"/>
    <s v="Tidak"/>
    <s v="Ya"/>
    <x v="2"/>
  </r>
  <r>
    <d v="2024-02-17T00:00:00"/>
    <x v="5"/>
    <x v="12"/>
    <s v="Manual"/>
    <s v="Merah"/>
    <x v="2"/>
    <x v="8"/>
    <s v="Credit"/>
    <n v="528322234"/>
    <n v="9278101"/>
    <n v="1.7561443382297631E-2"/>
    <n v="519044133"/>
    <x v="6"/>
    <x v="0"/>
    <s v="Ya"/>
    <s v="Ya"/>
    <x v="1"/>
  </r>
  <r>
    <d v="2024-05-16T00:00:00"/>
    <x v="2"/>
    <x v="7"/>
    <s v="Automatic"/>
    <s v="Merah"/>
    <x v="5"/>
    <x v="15"/>
    <s v="Credit"/>
    <n v="506164675"/>
    <n v="13321008"/>
    <n v="2.6317537864529957E-2"/>
    <n v="492843667"/>
    <x v="8"/>
    <x v="1"/>
    <s v="Ya"/>
    <s v="Tidak"/>
    <x v="2"/>
  </r>
  <r>
    <d v="2024-10-09T00:00:00"/>
    <x v="1"/>
    <x v="5"/>
    <s v="Automatic"/>
    <s v="Putih"/>
    <x v="0"/>
    <x v="9"/>
    <s v="Cash"/>
    <n v="587627536"/>
    <n v="35733873"/>
    <n v="6.0810412737363623E-2"/>
    <n v="551893663"/>
    <x v="1"/>
    <x v="1"/>
    <s v="Ya"/>
    <s v="Ya"/>
    <x v="0"/>
  </r>
  <r>
    <d v="2024-09-04T00:00:00"/>
    <x v="0"/>
    <x v="0"/>
    <s v="Automatic"/>
    <s v="Hitam"/>
    <x v="0"/>
    <x v="10"/>
    <s v="Credit"/>
    <n v="204659450"/>
    <n v="20176968"/>
    <n v="9.858801047300772E-2"/>
    <n v="184482482"/>
    <x v="3"/>
    <x v="0"/>
    <s v="Tidak"/>
    <s v="Ya"/>
    <x v="0"/>
  </r>
  <r>
    <d v="2024-02-16T00:00:00"/>
    <x v="2"/>
    <x v="7"/>
    <s v="Automatic"/>
    <s v="Hitam"/>
    <x v="5"/>
    <x v="3"/>
    <s v="Cash"/>
    <n v="160608790"/>
    <n v="13501550"/>
    <n v="8.4064826090776229E-2"/>
    <n v="147107240"/>
    <x v="6"/>
    <x v="1"/>
    <s v="Tidak"/>
    <s v="Tidak"/>
    <x v="0"/>
  </r>
  <r>
    <d v="2024-11-26T00:00:00"/>
    <x v="5"/>
    <x v="13"/>
    <s v="Automatic"/>
    <s v="Putih"/>
    <x v="2"/>
    <x v="12"/>
    <s v="Cash"/>
    <n v="538026173"/>
    <n v="14369952"/>
    <n v="2.6708648614386276E-2"/>
    <n v="523656221"/>
    <x v="4"/>
    <x v="0"/>
    <s v="Tidak"/>
    <s v="Tidak"/>
    <x v="0"/>
  </r>
  <r>
    <d v="2024-06-22T00:00:00"/>
    <x v="3"/>
    <x v="14"/>
    <s v="Manual"/>
    <s v="Putih"/>
    <x v="2"/>
    <x v="1"/>
    <s v="Cash"/>
    <n v="293042878"/>
    <n v="23706103"/>
    <n v="8.0896362886526116E-2"/>
    <n v="269336775"/>
    <x v="11"/>
    <x v="0"/>
    <s v="Ya"/>
    <s v="Tidak"/>
    <x v="0"/>
  </r>
  <r>
    <d v="2024-04-16T00:00:00"/>
    <x v="1"/>
    <x v="5"/>
    <s v="Manual"/>
    <s v="Hitam"/>
    <x v="3"/>
    <x v="1"/>
    <s v="Credit"/>
    <n v="375467088"/>
    <n v="13281788"/>
    <n v="3.5374040560380619E-2"/>
    <n v="362185300"/>
    <x v="9"/>
    <x v="1"/>
    <s v="Ya"/>
    <s v="Tidak"/>
    <x v="0"/>
  </r>
  <r>
    <d v="2024-08-17T00:00:00"/>
    <x v="5"/>
    <x v="13"/>
    <s v="Automatic"/>
    <s v="Biru"/>
    <x v="4"/>
    <x v="0"/>
    <s v="Cash"/>
    <n v="172536636"/>
    <n v="10032315"/>
    <n v="5.8145998627213293E-2"/>
    <n v="162504321"/>
    <x v="7"/>
    <x v="1"/>
    <s v="Tidak"/>
    <s v="Tidak"/>
    <x v="2"/>
  </r>
  <r>
    <d v="2024-07-23T00:00:00"/>
    <x v="1"/>
    <x v="6"/>
    <s v="Automatic"/>
    <s v="Abu-abu"/>
    <x v="1"/>
    <x v="0"/>
    <s v="Credit"/>
    <n v="574537785"/>
    <n v="27008184"/>
    <n v="4.7008542701852063E-2"/>
    <n v="547529601"/>
    <x v="2"/>
    <x v="0"/>
    <s v="Tidak"/>
    <s v="Tidak"/>
    <x v="0"/>
  </r>
  <r>
    <d v="2024-08-29T00:00:00"/>
    <x v="2"/>
    <x v="2"/>
    <s v="Manual"/>
    <s v="Hitam"/>
    <x v="2"/>
    <x v="11"/>
    <s v="Cash"/>
    <n v="527785346"/>
    <n v="14693325"/>
    <n v="2.7839584996738428E-2"/>
    <n v="513092021"/>
    <x v="7"/>
    <x v="0"/>
    <s v="Ya"/>
    <s v="Ya"/>
    <x v="1"/>
  </r>
  <r>
    <d v="2024-04-18T00:00:00"/>
    <x v="4"/>
    <x v="16"/>
    <s v="Manual"/>
    <s v="Biru"/>
    <x v="0"/>
    <x v="14"/>
    <s v="Credit"/>
    <n v="178735942"/>
    <n v="7797698"/>
    <n v="4.3626916403864645E-2"/>
    <n v="170938244"/>
    <x v="9"/>
    <x v="1"/>
    <s v="Ya"/>
    <s v="Tidak"/>
    <x v="0"/>
  </r>
  <r>
    <d v="2024-11-14T00:00:00"/>
    <x v="4"/>
    <x v="4"/>
    <s v="Automatic"/>
    <s v="Biru"/>
    <x v="5"/>
    <x v="7"/>
    <s v="Cash"/>
    <n v="170969112"/>
    <n v="35029052"/>
    <n v="0.20488526605905283"/>
    <n v="135940060"/>
    <x v="4"/>
    <x v="0"/>
    <s v="Tidak"/>
    <s v="Ya"/>
    <x v="1"/>
  </r>
  <r>
    <d v="2024-11-09T00:00:00"/>
    <x v="0"/>
    <x v="8"/>
    <s v="Manual"/>
    <s v="Hitam"/>
    <x v="5"/>
    <x v="10"/>
    <s v="Credit"/>
    <n v="598501737"/>
    <n v="24198505"/>
    <n v="4.0431804126910997E-2"/>
    <n v="574303232"/>
    <x v="4"/>
    <x v="1"/>
    <s v="Ya"/>
    <s v="Ya"/>
    <x v="0"/>
  </r>
  <r>
    <d v="2024-03-27T00:00:00"/>
    <x v="1"/>
    <x v="1"/>
    <s v="Manual"/>
    <s v="Biru"/>
    <x v="0"/>
    <x v="10"/>
    <s v="Cash"/>
    <n v="341064324"/>
    <n v="21757353"/>
    <n v="6.3792520850113887E-2"/>
    <n v="319306971"/>
    <x v="5"/>
    <x v="1"/>
    <s v="Ya"/>
    <s v="Ya"/>
    <x v="1"/>
  </r>
  <r>
    <d v="2024-09-03T00:00:00"/>
    <x v="1"/>
    <x v="6"/>
    <s v="Automatic"/>
    <s v="Silver"/>
    <x v="4"/>
    <x v="18"/>
    <s v="Credit"/>
    <n v="384542124"/>
    <n v="38802832"/>
    <n v="0.10090658364387668"/>
    <n v="345739292"/>
    <x v="3"/>
    <x v="0"/>
    <s v="Tidak"/>
    <s v="Tidak"/>
    <x v="2"/>
  </r>
  <r>
    <d v="2024-05-05T00:00:00"/>
    <x v="1"/>
    <x v="1"/>
    <s v="Manual"/>
    <s v="Putih"/>
    <x v="0"/>
    <x v="3"/>
    <s v="Credit"/>
    <n v="559009565"/>
    <n v="15049424"/>
    <n v="2.6921585858732132E-2"/>
    <n v="543960141"/>
    <x v="8"/>
    <x v="0"/>
    <s v="Ya"/>
    <s v="Tidak"/>
    <x v="0"/>
  </r>
  <r>
    <d v="2024-01-28T00:00:00"/>
    <x v="0"/>
    <x v="8"/>
    <s v="Manual"/>
    <s v="Abu-abu"/>
    <x v="2"/>
    <x v="13"/>
    <s v="Credit"/>
    <n v="232568904"/>
    <n v="37663977"/>
    <n v="0.16194760499881791"/>
    <n v="194904927"/>
    <x v="0"/>
    <x v="1"/>
    <s v="Tidak"/>
    <s v="Tidak"/>
    <x v="0"/>
  </r>
  <r>
    <d v="2024-01-19T00:00:00"/>
    <x v="5"/>
    <x v="9"/>
    <s v="Manual"/>
    <s v="Putih"/>
    <x v="4"/>
    <x v="1"/>
    <s v="Cash"/>
    <n v="325127726"/>
    <n v="16600352"/>
    <n v="5.1057940226235887E-2"/>
    <n v="308527374"/>
    <x v="0"/>
    <x v="0"/>
    <s v="Tidak"/>
    <s v="Ya"/>
    <x v="1"/>
  </r>
  <r>
    <d v="2024-08-26T00:00:00"/>
    <x v="1"/>
    <x v="1"/>
    <s v="Manual"/>
    <s v="Hitam"/>
    <x v="1"/>
    <x v="6"/>
    <s v="Credit"/>
    <n v="177569057"/>
    <n v="27988060"/>
    <n v="0.15761788947271371"/>
    <n v="149580997"/>
    <x v="7"/>
    <x v="0"/>
    <s v="Tidak"/>
    <s v="Ya"/>
    <x v="0"/>
  </r>
  <r>
    <d v="2024-01-07T00:00:00"/>
    <x v="5"/>
    <x v="9"/>
    <s v="Automatic"/>
    <s v="Hitam"/>
    <x v="1"/>
    <x v="1"/>
    <s v="Cash"/>
    <n v="213569689"/>
    <n v="21688624"/>
    <n v="0.1015529127824876"/>
    <n v="191881065"/>
    <x v="0"/>
    <x v="0"/>
    <s v="Ya"/>
    <s v="Ya"/>
    <x v="1"/>
  </r>
  <r>
    <d v="2024-04-26T00:00:00"/>
    <x v="3"/>
    <x v="3"/>
    <s v="Manual"/>
    <s v="Putih"/>
    <x v="3"/>
    <x v="12"/>
    <s v="Cash"/>
    <n v="292245250"/>
    <n v="45611548"/>
    <n v="0.15607284635079613"/>
    <n v="246633702"/>
    <x v="9"/>
    <x v="0"/>
    <s v="Tidak"/>
    <s v="Ya"/>
    <x v="1"/>
  </r>
  <r>
    <d v="2024-12-29T00:00:00"/>
    <x v="5"/>
    <x v="9"/>
    <s v="Manual"/>
    <s v="Abu-abu"/>
    <x v="5"/>
    <x v="6"/>
    <s v="Credit"/>
    <n v="550832847"/>
    <n v="1337768"/>
    <n v="2.4286278628550995E-3"/>
    <n v="549495079"/>
    <x v="10"/>
    <x v="1"/>
    <s v="Ya"/>
    <s v="Ya"/>
    <x v="2"/>
  </r>
  <r>
    <d v="2024-01-30T00:00:00"/>
    <x v="2"/>
    <x v="7"/>
    <s v="Manual"/>
    <s v="Putih"/>
    <x v="0"/>
    <x v="12"/>
    <s v="Credit"/>
    <n v="542172418"/>
    <n v="14986157"/>
    <n v="2.76409431805511E-2"/>
    <n v="527186261"/>
    <x v="0"/>
    <x v="0"/>
    <s v="Tidak"/>
    <s v="Tidak"/>
    <x v="2"/>
  </r>
  <r>
    <d v="2024-10-18T00:00:00"/>
    <x v="0"/>
    <x v="10"/>
    <s v="Manual"/>
    <s v="Biru"/>
    <x v="3"/>
    <x v="4"/>
    <s v="Cash"/>
    <n v="329361976"/>
    <n v="37394279"/>
    <n v="0.11353550720742579"/>
    <n v="291967697"/>
    <x v="1"/>
    <x v="0"/>
    <s v="Tidak"/>
    <s v="Ya"/>
    <x v="1"/>
  </r>
  <r>
    <d v="2024-08-08T00:00:00"/>
    <x v="1"/>
    <x v="6"/>
    <s v="Manual"/>
    <s v="Merah"/>
    <x v="0"/>
    <x v="3"/>
    <s v="Credit"/>
    <n v="440107612"/>
    <n v="49768169"/>
    <n v="0.11308181827130043"/>
    <n v="390339443"/>
    <x v="7"/>
    <x v="0"/>
    <s v="Ya"/>
    <s v="Ya"/>
    <x v="2"/>
  </r>
  <r>
    <d v="2024-04-16T00:00:00"/>
    <x v="0"/>
    <x v="10"/>
    <s v="Automatic"/>
    <s v="Merah"/>
    <x v="2"/>
    <x v="0"/>
    <s v="Credit"/>
    <n v="569780467"/>
    <n v="2059385"/>
    <n v="3.6143481907041225E-3"/>
    <n v="567721082"/>
    <x v="9"/>
    <x v="0"/>
    <s v="Tidak"/>
    <s v="Ya"/>
    <x v="1"/>
  </r>
  <r>
    <d v="2024-11-12T00:00:00"/>
    <x v="0"/>
    <x v="10"/>
    <s v="Automatic"/>
    <s v="Hitam"/>
    <x v="3"/>
    <x v="19"/>
    <s v="Cash"/>
    <n v="384052731"/>
    <n v="6964705"/>
    <n v="1.8134762332935993E-2"/>
    <n v="377088026"/>
    <x v="4"/>
    <x v="0"/>
    <s v="Tidak"/>
    <s v="Ya"/>
    <x v="1"/>
  </r>
  <r>
    <d v="2024-07-27T00:00:00"/>
    <x v="1"/>
    <x v="6"/>
    <s v="Manual"/>
    <s v="Silver"/>
    <x v="0"/>
    <x v="5"/>
    <s v="Cash"/>
    <n v="375371615"/>
    <n v="10235193"/>
    <n v="2.7266827301259847E-2"/>
    <n v="365136422"/>
    <x v="2"/>
    <x v="1"/>
    <s v="Ya"/>
    <s v="Tidak"/>
    <x v="1"/>
  </r>
  <r>
    <d v="2024-08-02T00:00:00"/>
    <x v="0"/>
    <x v="8"/>
    <s v="Manual"/>
    <s v="Merah"/>
    <x v="1"/>
    <x v="8"/>
    <s v="Credit"/>
    <n v="294649657"/>
    <n v="8497552"/>
    <n v="2.8839510917876277E-2"/>
    <n v="286152105"/>
    <x v="7"/>
    <x v="1"/>
    <s v="Ya"/>
    <s v="Tidak"/>
    <x v="2"/>
  </r>
  <r>
    <d v="2024-02-23T00:00:00"/>
    <x v="4"/>
    <x v="11"/>
    <s v="Automatic"/>
    <s v="Merah"/>
    <x v="5"/>
    <x v="19"/>
    <s v="Cash"/>
    <n v="321675068"/>
    <n v="41457930"/>
    <n v="0.1288813903351689"/>
    <n v="280217138"/>
    <x v="6"/>
    <x v="1"/>
    <s v="Tidak"/>
    <s v="Tidak"/>
    <x v="2"/>
  </r>
  <r>
    <d v="2024-07-25T00:00:00"/>
    <x v="0"/>
    <x v="8"/>
    <s v="Automatic"/>
    <s v="Hitam"/>
    <x v="4"/>
    <x v="16"/>
    <s v="Credit"/>
    <n v="180320939"/>
    <n v="48869770"/>
    <n v="0.27101550308586181"/>
    <n v="131451169"/>
    <x v="2"/>
    <x v="0"/>
    <s v="Ya"/>
    <s v="Tidak"/>
    <x v="0"/>
  </r>
  <r>
    <d v="2024-03-02T00:00:00"/>
    <x v="4"/>
    <x v="11"/>
    <s v="Automatic"/>
    <s v="Hitam"/>
    <x v="0"/>
    <x v="11"/>
    <s v="Cash"/>
    <n v="348605535"/>
    <n v="39564656"/>
    <n v="0.11349405568101494"/>
    <n v="309040879"/>
    <x v="5"/>
    <x v="0"/>
    <s v="Ya"/>
    <s v="Ya"/>
    <x v="2"/>
  </r>
  <r>
    <d v="2024-10-04T00:00:00"/>
    <x v="5"/>
    <x v="9"/>
    <s v="Automatic"/>
    <s v="Silver"/>
    <x v="3"/>
    <x v="11"/>
    <s v="Credit"/>
    <n v="449105657"/>
    <n v="6671203"/>
    <n v="1.4854417654329391E-2"/>
    <n v="442434454"/>
    <x v="1"/>
    <x v="0"/>
    <s v="Tidak"/>
    <s v="Ya"/>
    <x v="1"/>
  </r>
  <r>
    <d v="2024-01-22T00:00:00"/>
    <x v="0"/>
    <x v="0"/>
    <s v="Automatic"/>
    <s v="Silver"/>
    <x v="1"/>
    <x v="14"/>
    <s v="Cash"/>
    <n v="532209700"/>
    <n v="41130558"/>
    <n v="7.7282616231910087E-2"/>
    <n v="491079142"/>
    <x v="0"/>
    <x v="1"/>
    <s v="Tidak"/>
    <s v="Tidak"/>
    <x v="2"/>
  </r>
  <r>
    <d v="2024-07-05T00:00:00"/>
    <x v="4"/>
    <x v="11"/>
    <s v="Automatic"/>
    <s v="Silver"/>
    <x v="1"/>
    <x v="11"/>
    <s v="Credit"/>
    <n v="381863512"/>
    <n v="31328311"/>
    <n v="8.2040598317233301E-2"/>
    <n v="350535201"/>
    <x v="2"/>
    <x v="0"/>
    <s v="Tidak"/>
    <s v="Ya"/>
    <x v="1"/>
  </r>
  <r>
    <d v="2024-01-27T00:00:00"/>
    <x v="1"/>
    <x v="1"/>
    <s v="Automatic"/>
    <s v="Biru"/>
    <x v="0"/>
    <x v="15"/>
    <s v="Cash"/>
    <n v="438861951"/>
    <n v="5016239"/>
    <n v="1.1430106867478243E-2"/>
    <n v="433845712"/>
    <x v="0"/>
    <x v="1"/>
    <s v="Ya"/>
    <s v="Ya"/>
    <x v="0"/>
  </r>
  <r>
    <d v="2024-07-05T00:00:00"/>
    <x v="5"/>
    <x v="9"/>
    <s v="Manual"/>
    <s v="Merah"/>
    <x v="2"/>
    <x v="0"/>
    <s v="Credit"/>
    <n v="171821296"/>
    <n v="34507554"/>
    <n v="0.20083397578377013"/>
    <n v="137313742"/>
    <x v="2"/>
    <x v="1"/>
    <s v="Tidak"/>
    <s v="Tidak"/>
    <x v="1"/>
  </r>
  <r>
    <d v="2024-04-23T00:00:00"/>
    <x v="3"/>
    <x v="15"/>
    <s v="Manual"/>
    <s v="Biru"/>
    <x v="0"/>
    <x v="14"/>
    <s v="Cash"/>
    <n v="211767845"/>
    <n v="6548894"/>
    <n v="3.0924874359466614E-2"/>
    <n v="205218951"/>
    <x v="9"/>
    <x v="0"/>
    <s v="Ya"/>
    <s v="Ya"/>
    <x v="1"/>
  </r>
  <r>
    <d v="2024-03-01T00:00:00"/>
    <x v="4"/>
    <x v="4"/>
    <s v="Manual"/>
    <s v="Merah"/>
    <x v="0"/>
    <x v="16"/>
    <s v="Credit"/>
    <n v="497679256"/>
    <n v="29327427"/>
    <n v="5.8928369319053958E-2"/>
    <n v="468351829"/>
    <x v="5"/>
    <x v="1"/>
    <s v="Ya"/>
    <s v="Ya"/>
    <x v="0"/>
  </r>
  <r>
    <d v="2024-07-15T00:00:00"/>
    <x v="3"/>
    <x v="15"/>
    <s v="Manual"/>
    <s v="Merah"/>
    <x v="1"/>
    <x v="13"/>
    <s v="Cash"/>
    <n v="544730166"/>
    <n v="39307803"/>
    <n v="7.2160136253588719E-2"/>
    <n v="505422363"/>
    <x v="2"/>
    <x v="0"/>
    <s v="Tidak"/>
    <s v="Tidak"/>
    <x v="2"/>
  </r>
  <r>
    <d v="2024-01-14T00:00:00"/>
    <x v="2"/>
    <x v="17"/>
    <s v="Manual"/>
    <s v="Merah"/>
    <x v="1"/>
    <x v="17"/>
    <s v="Cash"/>
    <n v="536977235"/>
    <n v="10444453"/>
    <n v="1.9450457708882204E-2"/>
    <n v="526532782"/>
    <x v="0"/>
    <x v="1"/>
    <s v="Tidak"/>
    <s v="Tidak"/>
    <x v="0"/>
  </r>
  <r>
    <d v="2024-12-08T00:00:00"/>
    <x v="3"/>
    <x v="3"/>
    <s v="Manual"/>
    <s v="Merah"/>
    <x v="5"/>
    <x v="10"/>
    <s v="Credit"/>
    <n v="178533675"/>
    <n v="1543812"/>
    <n v="8.6471753858200703E-3"/>
    <n v="176989863"/>
    <x v="10"/>
    <x v="0"/>
    <s v="Tidak"/>
    <s v="Ya"/>
    <x v="1"/>
  </r>
  <r>
    <d v="2024-08-01T00:00:00"/>
    <x v="0"/>
    <x v="0"/>
    <s v="Automatic"/>
    <s v="Hitam"/>
    <x v="1"/>
    <x v="3"/>
    <s v="Credit"/>
    <n v="383457294"/>
    <n v="4473447"/>
    <n v="1.1666089209923857E-2"/>
    <n v="378983847"/>
    <x v="7"/>
    <x v="0"/>
    <s v="Tidak"/>
    <s v="Tidak"/>
    <x v="1"/>
  </r>
  <r>
    <d v="2024-10-22T00:00:00"/>
    <x v="3"/>
    <x v="14"/>
    <s v="Automatic"/>
    <s v="Biru"/>
    <x v="2"/>
    <x v="11"/>
    <s v="Cash"/>
    <n v="487494222"/>
    <n v="43078411"/>
    <n v="8.8367018635145997E-2"/>
    <n v="444415811"/>
    <x v="1"/>
    <x v="0"/>
    <s v="Tidak"/>
    <s v="Tidak"/>
    <x v="2"/>
  </r>
  <r>
    <d v="2024-08-17T00:00:00"/>
    <x v="5"/>
    <x v="9"/>
    <s v="Automatic"/>
    <s v="Biru"/>
    <x v="2"/>
    <x v="0"/>
    <s v="Credit"/>
    <n v="512923841"/>
    <n v="43410212"/>
    <n v="8.4632860729123335E-2"/>
    <n v="469513629"/>
    <x v="7"/>
    <x v="0"/>
    <s v="Tidak"/>
    <s v="Ya"/>
    <x v="2"/>
  </r>
  <r>
    <d v="2024-07-27T00:00:00"/>
    <x v="0"/>
    <x v="0"/>
    <s v="Automatic"/>
    <s v="Biru"/>
    <x v="3"/>
    <x v="12"/>
    <s v="Credit"/>
    <n v="357597863"/>
    <n v="27661213"/>
    <n v="7.7352847603566352E-2"/>
    <n v="329936650"/>
    <x v="2"/>
    <x v="0"/>
    <s v="Ya"/>
    <s v="Ya"/>
    <x v="1"/>
  </r>
  <r>
    <d v="2024-06-03T00:00:00"/>
    <x v="3"/>
    <x v="14"/>
    <s v="Manual"/>
    <s v="Hitam"/>
    <x v="0"/>
    <x v="13"/>
    <s v="Credit"/>
    <n v="401057079"/>
    <n v="39314351"/>
    <n v="9.802682226187559E-2"/>
    <n v="361742728"/>
    <x v="11"/>
    <x v="1"/>
    <s v="Tidak"/>
    <s v="Ya"/>
    <x v="0"/>
  </r>
  <r>
    <d v="2024-08-09T00:00:00"/>
    <x v="2"/>
    <x v="2"/>
    <s v="Automatic"/>
    <s v="Biru"/>
    <x v="3"/>
    <x v="6"/>
    <s v="Cash"/>
    <n v="568277982"/>
    <n v="44180340"/>
    <n v="7.7744240317936517E-2"/>
    <n v="524097642"/>
    <x v="7"/>
    <x v="1"/>
    <s v="Tidak"/>
    <s v="Ya"/>
    <x v="1"/>
  </r>
  <r>
    <d v="2024-01-11T00:00:00"/>
    <x v="4"/>
    <x v="11"/>
    <s v="Automatic"/>
    <s v="Putih"/>
    <x v="3"/>
    <x v="16"/>
    <s v="Cash"/>
    <n v="390739228"/>
    <n v="29972370"/>
    <n v="7.6706836304646642E-2"/>
    <n v="360766858"/>
    <x v="0"/>
    <x v="0"/>
    <s v="Tidak"/>
    <s v="Tidak"/>
    <x v="2"/>
  </r>
  <r>
    <d v="2024-10-19T00:00:00"/>
    <x v="0"/>
    <x v="10"/>
    <s v="Automatic"/>
    <s v="Hitam"/>
    <x v="3"/>
    <x v="19"/>
    <s v="Cash"/>
    <n v="245672804"/>
    <n v="18583426"/>
    <n v="7.5642992213334287E-2"/>
    <n v="227089378"/>
    <x v="1"/>
    <x v="0"/>
    <s v="Tidak"/>
    <s v="Tidak"/>
    <x v="1"/>
  </r>
  <r>
    <d v="2024-02-18T00:00:00"/>
    <x v="1"/>
    <x v="5"/>
    <s v="Automatic"/>
    <s v="Silver"/>
    <x v="1"/>
    <x v="8"/>
    <s v="Cash"/>
    <n v="177758630"/>
    <n v="26717723"/>
    <n v="0.15030338048847475"/>
    <n v="151040907"/>
    <x v="6"/>
    <x v="0"/>
    <s v="Tidak"/>
    <s v="Tidak"/>
    <x v="0"/>
  </r>
  <r>
    <d v="2024-10-04T00:00:00"/>
    <x v="4"/>
    <x v="11"/>
    <s v="Automatic"/>
    <s v="Merah"/>
    <x v="3"/>
    <x v="3"/>
    <s v="Credit"/>
    <n v="278528254"/>
    <n v="24657271"/>
    <n v="8.8527000926807237E-2"/>
    <n v="253870983"/>
    <x v="1"/>
    <x v="0"/>
    <s v="Ya"/>
    <s v="Tidak"/>
    <x v="2"/>
  </r>
  <r>
    <d v="2024-04-21T00:00:00"/>
    <x v="4"/>
    <x v="11"/>
    <s v="Automatic"/>
    <s v="Abu-abu"/>
    <x v="5"/>
    <x v="1"/>
    <s v="Cash"/>
    <n v="414955799"/>
    <n v="13490091"/>
    <n v="3.2509705931353911E-2"/>
    <n v="401465708"/>
    <x v="9"/>
    <x v="1"/>
    <s v="Ya"/>
    <s v="Tidak"/>
    <x v="1"/>
  </r>
  <r>
    <d v="2024-09-21T00:00:00"/>
    <x v="4"/>
    <x v="16"/>
    <s v="Automatic"/>
    <s v="Silver"/>
    <x v="5"/>
    <x v="12"/>
    <s v="Credit"/>
    <n v="337291831"/>
    <n v="19046625"/>
    <n v="5.6469274525655498E-2"/>
    <n v="318245206"/>
    <x v="3"/>
    <x v="1"/>
    <s v="Tidak"/>
    <s v="Tidak"/>
    <x v="1"/>
  </r>
  <r>
    <d v="2024-06-15T00:00:00"/>
    <x v="4"/>
    <x v="4"/>
    <s v="Manual"/>
    <s v="Hitam"/>
    <x v="5"/>
    <x v="19"/>
    <s v="Credit"/>
    <n v="343107918"/>
    <n v="29088574"/>
    <n v="8.4779663988984358E-2"/>
    <n v="314019344"/>
    <x v="11"/>
    <x v="0"/>
    <s v="Ya"/>
    <s v="Ya"/>
    <x v="2"/>
  </r>
  <r>
    <d v="2024-11-22T00:00:00"/>
    <x v="5"/>
    <x v="9"/>
    <s v="Manual"/>
    <s v="Merah"/>
    <x v="4"/>
    <x v="12"/>
    <s v="Cash"/>
    <n v="405889227"/>
    <n v="43402450"/>
    <n v="0.10693176145815765"/>
    <n v="362486777"/>
    <x v="4"/>
    <x v="1"/>
    <s v="Tidak"/>
    <s v="Ya"/>
    <x v="1"/>
  </r>
  <r>
    <d v="2024-08-16T00:00:00"/>
    <x v="1"/>
    <x v="1"/>
    <s v="Automatic"/>
    <s v="Merah"/>
    <x v="1"/>
    <x v="3"/>
    <s v="Cash"/>
    <n v="213925100"/>
    <n v="23005168"/>
    <n v="0.1075384234949522"/>
    <n v="190919932"/>
    <x v="7"/>
    <x v="0"/>
    <s v="Tidak"/>
    <s v="Tidak"/>
    <x v="0"/>
  </r>
  <r>
    <d v="2024-07-09T00:00:00"/>
    <x v="2"/>
    <x v="7"/>
    <s v="Automatic"/>
    <s v="Biru"/>
    <x v="1"/>
    <x v="14"/>
    <s v="Credit"/>
    <n v="307484703"/>
    <n v="2570725"/>
    <n v="8.3604972049617695E-3"/>
    <n v="304913978"/>
    <x v="2"/>
    <x v="1"/>
    <s v="Ya"/>
    <s v="Tidak"/>
    <x v="2"/>
  </r>
  <r>
    <d v="2024-09-03T00:00:00"/>
    <x v="1"/>
    <x v="1"/>
    <s v="Automatic"/>
    <s v="Abu-abu"/>
    <x v="5"/>
    <x v="11"/>
    <s v="Credit"/>
    <n v="479054629"/>
    <n v="5053127"/>
    <n v="1.0548122686024603E-2"/>
    <n v="474001502"/>
    <x v="3"/>
    <x v="0"/>
    <s v="Ya"/>
    <s v="Tidak"/>
    <x v="0"/>
  </r>
  <r>
    <d v="2024-12-14T00:00:00"/>
    <x v="3"/>
    <x v="3"/>
    <s v="Manual"/>
    <s v="Silver"/>
    <x v="2"/>
    <x v="9"/>
    <s v="Cash"/>
    <n v="598668474"/>
    <n v="5887774"/>
    <n v="9.8347821134807251E-3"/>
    <n v="592780700"/>
    <x v="10"/>
    <x v="1"/>
    <s v="Ya"/>
    <s v="Ya"/>
    <x v="2"/>
  </r>
  <r>
    <d v="2024-01-13T00:00:00"/>
    <x v="5"/>
    <x v="13"/>
    <s v="Manual"/>
    <s v="Putih"/>
    <x v="4"/>
    <x v="4"/>
    <s v="Credit"/>
    <n v="244287443"/>
    <n v="46420350"/>
    <n v="0.19002347983969034"/>
    <n v="197867093"/>
    <x v="0"/>
    <x v="0"/>
    <s v="Ya"/>
    <s v="Ya"/>
    <x v="2"/>
  </r>
  <r>
    <d v="2024-09-29T00:00:00"/>
    <x v="0"/>
    <x v="0"/>
    <s v="Automatic"/>
    <s v="Putih"/>
    <x v="4"/>
    <x v="7"/>
    <s v="Cash"/>
    <n v="383377664"/>
    <n v="32080782"/>
    <n v="8.3679319408654959E-2"/>
    <n v="351296882"/>
    <x v="3"/>
    <x v="0"/>
    <s v="Tidak"/>
    <s v="Tidak"/>
    <x v="0"/>
  </r>
  <r>
    <d v="2024-06-04T00:00:00"/>
    <x v="4"/>
    <x v="4"/>
    <s v="Manual"/>
    <s v="Silver"/>
    <x v="4"/>
    <x v="17"/>
    <s v="Cash"/>
    <n v="293600314"/>
    <n v="27639012"/>
    <n v="9.4138223571518381E-2"/>
    <n v="265961302"/>
    <x v="11"/>
    <x v="1"/>
    <s v="Tidak"/>
    <s v="Ya"/>
    <x v="1"/>
  </r>
  <r>
    <d v="2024-09-25T00:00:00"/>
    <x v="4"/>
    <x v="16"/>
    <s v="Manual"/>
    <s v="Silver"/>
    <x v="2"/>
    <x v="12"/>
    <s v="Cash"/>
    <n v="507005549"/>
    <n v="29797713"/>
    <n v="5.8771966221616248E-2"/>
    <n v="477207836"/>
    <x v="3"/>
    <x v="1"/>
    <s v="Tidak"/>
    <s v="Ya"/>
    <x v="0"/>
  </r>
  <r>
    <d v="2024-02-22T00:00:00"/>
    <x v="2"/>
    <x v="17"/>
    <s v="Manual"/>
    <s v="Biru"/>
    <x v="2"/>
    <x v="1"/>
    <s v="Cash"/>
    <n v="251158251"/>
    <n v="5478878"/>
    <n v="2.18144455863407E-2"/>
    <n v="245679373"/>
    <x v="6"/>
    <x v="0"/>
    <s v="Ya"/>
    <s v="Tidak"/>
    <x v="0"/>
  </r>
  <r>
    <d v="2024-07-26T00:00:00"/>
    <x v="2"/>
    <x v="2"/>
    <s v="Manual"/>
    <s v="Biru"/>
    <x v="5"/>
    <x v="7"/>
    <s v="Credit"/>
    <n v="166037706"/>
    <n v="49558625"/>
    <n v="0.29847813604459217"/>
    <n v="116479081"/>
    <x v="2"/>
    <x v="1"/>
    <s v="Ya"/>
    <s v="Tidak"/>
    <x v="0"/>
  </r>
  <r>
    <d v="2024-05-18T00:00:00"/>
    <x v="1"/>
    <x v="1"/>
    <s v="Manual"/>
    <s v="Merah"/>
    <x v="5"/>
    <x v="1"/>
    <s v="Credit"/>
    <n v="370957927"/>
    <n v="6307517"/>
    <n v="1.7003321781016961E-2"/>
    <n v="364650410"/>
    <x v="8"/>
    <x v="0"/>
    <s v="Ya"/>
    <s v="Ya"/>
    <x v="1"/>
  </r>
  <r>
    <d v="2024-07-10T00:00:00"/>
    <x v="1"/>
    <x v="5"/>
    <s v="Manual"/>
    <s v="Abu-abu"/>
    <x v="5"/>
    <x v="4"/>
    <s v="Cash"/>
    <n v="434177329"/>
    <n v="23835237"/>
    <n v="5.4897470245389067E-2"/>
    <n v="410342092"/>
    <x v="2"/>
    <x v="1"/>
    <s v="Ya"/>
    <s v="Tidak"/>
    <x v="1"/>
  </r>
  <r>
    <d v="2024-04-13T00:00:00"/>
    <x v="5"/>
    <x v="12"/>
    <s v="Manual"/>
    <s v="Biru"/>
    <x v="0"/>
    <x v="4"/>
    <s v="Credit"/>
    <n v="338016065"/>
    <n v="49898558"/>
    <n v="0.14762185341693745"/>
    <n v="288117507"/>
    <x v="9"/>
    <x v="1"/>
    <s v="Tidak"/>
    <s v="Tidak"/>
    <x v="2"/>
  </r>
  <r>
    <d v="2024-08-31T00:00:00"/>
    <x v="1"/>
    <x v="6"/>
    <s v="Automatic"/>
    <s v="Abu-abu"/>
    <x v="4"/>
    <x v="4"/>
    <s v="Cash"/>
    <n v="577897124"/>
    <n v="42327410"/>
    <n v="7.3243849540251385E-2"/>
    <n v="535569714"/>
    <x v="7"/>
    <x v="0"/>
    <s v="Tidak"/>
    <s v="Ya"/>
    <x v="2"/>
  </r>
  <r>
    <d v="2024-03-23T00:00:00"/>
    <x v="2"/>
    <x v="7"/>
    <s v="Automatic"/>
    <s v="Biru"/>
    <x v="0"/>
    <x v="3"/>
    <s v="Credit"/>
    <n v="566122083"/>
    <n v="24626669"/>
    <n v="4.3500633060448907E-2"/>
    <n v="541495414"/>
    <x v="5"/>
    <x v="0"/>
    <s v="Ya"/>
    <s v="Tidak"/>
    <x v="1"/>
  </r>
  <r>
    <d v="2024-07-26T00:00:00"/>
    <x v="4"/>
    <x v="11"/>
    <s v="Automatic"/>
    <s v="Biru"/>
    <x v="2"/>
    <x v="5"/>
    <s v="Cash"/>
    <n v="513233063"/>
    <n v="41888352"/>
    <n v="8.161662803863437E-2"/>
    <n v="471344711"/>
    <x v="2"/>
    <x v="1"/>
    <s v="Ya"/>
    <s v="Tidak"/>
    <x v="0"/>
  </r>
  <r>
    <d v="2024-10-16T00:00:00"/>
    <x v="1"/>
    <x v="1"/>
    <s v="Manual"/>
    <s v="Putih"/>
    <x v="2"/>
    <x v="15"/>
    <s v="Cash"/>
    <n v="458011544"/>
    <n v="29990398"/>
    <n v="6.5479567912375594E-2"/>
    <n v="428021146"/>
    <x v="1"/>
    <x v="0"/>
    <s v="Tidak"/>
    <s v="Tidak"/>
    <x v="2"/>
  </r>
  <r>
    <d v="2024-07-13T00:00:00"/>
    <x v="3"/>
    <x v="14"/>
    <s v="Automatic"/>
    <s v="Merah"/>
    <x v="5"/>
    <x v="2"/>
    <s v="Cash"/>
    <n v="340124183"/>
    <n v="21079044"/>
    <n v="6.1974552394588184E-2"/>
    <n v="319045139"/>
    <x v="2"/>
    <x v="0"/>
    <s v="Ya"/>
    <s v="Ya"/>
    <x v="2"/>
  </r>
  <r>
    <d v="2024-05-19T00:00:00"/>
    <x v="4"/>
    <x v="4"/>
    <s v="Manual"/>
    <s v="Biru"/>
    <x v="5"/>
    <x v="16"/>
    <s v="Credit"/>
    <n v="191175390"/>
    <n v="21207891"/>
    <n v="0.11093421072660033"/>
    <n v="169967499"/>
    <x v="8"/>
    <x v="1"/>
    <s v="Tidak"/>
    <s v="Ya"/>
    <x v="1"/>
  </r>
  <r>
    <d v="2024-10-20T00:00:00"/>
    <x v="0"/>
    <x v="0"/>
    <s v="Manual"/>
    <s v="Putih"/>
    <x v="4"/>
    <x v="3"/>
    <s v="Credit"/>
    <n v="461362163"/>
    <n v="45166293"/>
    <n v="9.7897696478417104E-2"/>
    <n v="416195870"/>
    <x v="1"/>
    <x v="1"/>
    <s v="Tidak"/>
    <s v="Ya"/>
    <x v="1"/>
  </r>
  <r>
    <d v="2024-04-22T00:00:00"/>
    <x v="2"/>
    <x v="17"/>
    <s v="Manual"/>
    <s v="Biru"/>
    <x v="3"/>
    <x v="17"/>
    <s v="Cash"/>
    <n v="350556420"/>
    <n v="48883781"/>
    <n v="0.1394462580374366"/>
    <n v="301672639"/>
    <x v="9"/>
    <x v="0"/>
    <s v="Ya"/>
    <s v="Tidak"/>
    <x v="0"/>
  </r>
  <r>
    <d v="2024-07-18T00:00:00"/>
    <x v="3"/>
    <x v="15"/>
    <s v="Manual"/>
    <s v="Merah"/>
    <x v="1"/>
    <x v="18"/>
    <s v="Credit"/>
    <n v="410188297"/>
    <n v="22158515"/>
    <n v="5.4020349098355673E-2"/>
    <n v="388029782"/>
    <x v="2"/>
    <x v="1"/>
    <s v="Ya"/>
    <s v="Ya"/>
    <x v="1"/>
  </r>
  <r>
    <d v="2024-07-15T00:00:00"/>
    <x v="3"/>
    <x v="3"/>
    <s v="Manual"/>
    <s v="Merah"/>
    <x v="4"/>
    <x v="1"/>
    <s v="Credit"/>
    <n v="515409125"/>
    <n v="49696604"/>
    <n v="9.6421661141525186E-2"/>
    <n v="465712521"/>
    <x v="2"/>
    <x v="0"/>
    <s v="Ya"/>
    <s v="Tidak"/>
    <x v="0"/>
  </r>
  <r>
    <d v="2024-08-07T00:00:00"/>
    <x v="0"/>
    <x v="10"/>
    <s v="Automatic"/>
    <s v="Abu-abu"/>
    <x v="5"/>
    <x v="6"/>
    <s v="Cash"/>
    <n v="354113497"/>
    <n v="35400396"/>
    <n v="9.9969067262070499E-2"/>
    <n v="318713101"/>
    <x v="7"/>
    <x v="0"/>
    <s v="Ya"/>
    <s v="Tidak"/>
    <x v="0"/>
  </r>
  <r>
    <d v="2024-03-16T00:00:00"/>
    <x v="4"/>
    <x v="4"/>
    <s v="Manual"/>
    <s v="Abu-abu"/>
    <x v="1"/>
    <x v="2"/>
    <s v="Cash"/>
    <n v="376625075"/>
    <n v="49929048"/>
    <n v="0.13256963307607705"/>
    <n v="326696027"/>
    <x v="5"/>
    <x v="1"/>
    <s v="Ya"/>
    <s v="Ya"/>
    <x v="2"/>
  </r>
  <r>
    <d v="2024-07-27T00:00:00"/>
    <x v="1"/>
    <x v="5"/>
    <s v="Automatic"/>
    <s v="Abu-abu"/>
    <x v="0"/>
    <x v="7"/>
    <s v="Credit"/>
    <n v="465904404"/>
    <n v="46404942"/>
    <n v="9.9601853087441516E-2"/>
    <n v="419499462"/>
    <x v="2"/>
    <x v="0"/>
    <s v="Tidak"/>
    <s v="Ya"/>
    <x v="1"/>
  </r>
  <r>
    <d v="2024-06-14T00:00:00"/>
    <x v="2"/>
    <x v="17"/>
    <s v="Manual"/>
    <s v="Abu-abu"/>
    <x v="1"/>
    <x v="11"/>
    <s v="Cash"/>
    <n v="511032281"/>
    <n v="28189328"/>
    <n v="5.5161540763801573E-2"/>
    <n v="482842953"/>
    <x v="11"/>
    <x v="0"/>
    <s v="Tidak"/>
    <s v="Ya"/>
    <x v="1"/>
  </r>
  <r>
    <d v="2024-08-28T00:00:00"/>
    <x v="1"/>
    <x v="1"/>
    <s v="Manual"/>
    <s v="Silver"/>
    <x v="0"/>
    <x v="11"/>
    <s v="Cash"/>
    <n v="191279258"/>
    <n v="1097996"/>
    <n v="5.7402773906619822E-3"/>
    <n v="190181262"/>
    <x v="7"/>
    <x v="0"/>
    <s v="Tidak"/>
    <s v="Ya"/>
    <x v="0"/>
  </r>
  <r>
    <d v="2024-01-20T00:00:00"/>
    <x v="2"/>
    <x v="17"/>
    <s v="Automatic"/>
    <s v="Abu-abu"/>
    <x v="0"/>
    <x v="17"/>
    <s v="Credit"/>
    <n v="290269593"/>
    <n v="29404164"/>
    <n v="0.10129949780857687"/>
    <n v="260865429"/>
    <x v="0"/>
    <x v="0"/>
    <s v="Ya"/>
    <s v="Ya"/>
    <x v="2"/>
  </r>
  <r>
    <d v="2024-02-13T00:00:00"/>
    <x v="1"/>
    <x v="1"/>
    <s v="Manual"/>
    <s v="Merah"/>
    <x v="0"/>
    <x v="2"/>
    <s v="Credit"/>
    <n v="575126790"/>
    <n v="49035647"/>
    <n v="8.5260585757098883E-2"/>
    <n v="526091143"/>
    <x v="6"/>
    <x v="1"/>
    <s v="Ya"/>
    <s v="Ya"/>
    <x v="0"/>
  </r>
  <r>
    <d v="2024-02-13T00:00:00"/>
    <x v="0"/>
    <x v="10"/>
    <s v="Automatic"/>
    <s v="Silver"/>
    <x v="1"/>
    <x v="4"/>
    <s v="Cash"/>
    <n v="271151391"/>
    <n v="11524217"/>
    <n v="4.2501043264056133E-2"/>
    <n v="259627174"/>
    <x v="6"/>
    <x v="1"/>
    <s v="Tidak"/>
    <s v="Ya"/>
    <x v="0"/>
  </r>
  <r>
    <d v="2024-05-07T00:00:00"/>
    <x v="0"/>
    <x v="0"/>
    <s v="Automatic"/>
    <s v="Silver"/>
    <x v="2"/>
    <x v="8"/>
    <s v="Credit"/>
    <n v="285983045"/>
    <n v="16956217"/>
    <n v="5.929098698840695E-2"/>
    <n v="269026828"/>
    <x v="8"/>
    <x v="1"/>
    <s v="Tidak"/>
    <s v="Tidak"/>
    <x v="2"/>
  </r>
  <r>
    <d v="2024-08-24T00:00:00"/>
    <x v="0"/>
    <x v="0"/>
    <s v="Automatic"/>
    <s v="Merah"/>
    <x v="2"/>
    <x v="19"/>
    <s v="Credit"/>
    <n v="558402777"/>
    <n v="11386719"/>
    <n v="2.0391587343413231E-2"/>
    <n v="547016058"/>
    <x v="7"/>
    <x v="1"/>
    <s v="Ya"/>
    <s v="Ya"/>
    <x v="1"/>
  </r>
  <r>
    <d v="2024-12-29T00:00:00"/>
    <x v="5"/>
    <x v="13"/>
    <s v="Manual"/>
    <s v="Putih"/>
    <x v="1"/>
    <x v="12"/>
    <s v="Cash"/>
    <n v="198025351"/>
    <n v="14342726"/>
    <n v="7.2428736662105447E-2"/>
    <n v="183682625"/>
    <x v="10"/>
    <x v="0"/>
    <s v="Tidak"/>
    <s v="Tidak"/>
    <x v="2"/>
  </r>
  <r>
    <d v="2024-02-29T00:00:00"/>
    <x v="4"/>
    <x v="16"/>
    <s v="Automatic"/>
    <s v="Merah"/>
    <x v="2"/>
    <x v="7"/>
    <s v="Cash"/>
    <n v="282988788"/>
    <n v="28273372"/>
    <n v="9.9909866393717336E-2"/>
    <n v="254715416"/>
    <x v="6"/>
    <x v="1"/>
    <s v="Tidak"/>
    <s v="Tidak"/>
    <x v="2"/>
  </r>
  <r>
    <d v="2024-01-06T00:00:00"/>
    <x v="5"/>
    <x v="13"/>
    <s v="Automatic"/>
    <s v="Putih"/>
    <x v="4"/>
    <x v="2"/>
    <s v="Credit"/>
    <n v="167353731"/>
    <n v="10751068"/>
    <n v="6.4241579412412389E-2"/>
    <n v="156602663"/>
    <x v="0"/>
    <x v="0"/>
    <s v="Tidak"/>
    <s v="Ya"/>
    <x v="1"/>
  </r>
  <r>
    <d v="2024-11-18T00:00:00"/>
    <x v="4"/>
    <x v="11"/>
    <s v="Automatic"/>
    <s v="Merah"/>
    <x v="0"/>
    <x v="4"/>
    <s v="Credit"/>
    <n v="473029615"/>
    <n v="40180087"/>
    <n v="8.4942011505981505E-2"/>
    <n v="432849528"/>
    <x v="4"/>
    <x v="0"/>
    <s v="Ya"/>
    <s v="Tidak"/>
    <x v="1"/>
  </r>
  <r>
    <d v="2024-10-17T00:00:00"/>
    <x v="2"/>
    <x v="2"/>
    <s v="Automatic"/>
    <s v="Hitam"/>
    <x v="3"/>
    <x v="12"/>
    <s v="Cash"/>
    <n v="561484036"/>
    <n v="34045431"/>
    <n v="6.0634726576625234E-2"/>
    <n v="527438605"/>
    <x v="1"/>
    <x v="1"/>
    <s v="Ya"/>
    <s v="Ya"/>
    <x v="2"/>
  </r>
  <r>
    <d v="2024-03-27T00:00:00"/>
    <x v="3"/>
    <x v="3"/>
    <s v="Automatic"/>
    <s v="Hitam"/>
    <x v="4"/>
    <x v="4"/>
    <s v="Cash"/>
    <n v="594652859"/>
    <n v="15599691"/>
    <n v="2.6233273352512378E-2"/>
    <n v="579053168"/>
    <x v="5"/>
    <x v="1"/>
    <s v="Ya"/>
    <s v="Ya"/>
    <x v="2"/>
  </r>
  <r>
    <d v="2024-09-12T00:00:00"/>
    <x v="3"/>
    <x v="3"/>
    <s v="Manual"/>
    <s v="Abu-abu"/>
    <x v="5"/>
    <x v="16"/>
    <s v="Cash"/>
    <n v="569515566"/>
    <n v="44416046"/>
    <n v="7.7989169483033943E-2"/>
    <n v="525099520"/>
    <x v="3"/>
    <x v="0"/>
    <s v="Tidak"/>
    <s v="Ya"/>
    <x v="1"/>
  </r>
  <r>
    <d v="2024-11-09T00:00:00"/>
    <x v="4"/>
    <x v="11"/>
    <s v="Automatic"/>
    <s v="Hitam"/>
    <x v="5"/>
    <x v="3"/>
    <s v="Cash"/>
    <n v="576200553"/>
    <n v="25781240"/>
    <n v="4.4743518321475821E-2"/>
    <n v="550419313"/>
    <x v="4"/>
    <x v="0"/>
    <s v="Tidak"/>
    <s v="Tidak"/>
    <x v="2"/>
  </r>
  <r>
    <d v="2024-08-01T00:00:00"/>
    <x v="3"/>
    <x v="14"/>
    <s v="Manual"/>
    <s v="Hitam"/>
    <x v="2"/>
    <x v="16"/>
    <s v="Credit"/>
    <n v="251824010"/>
    <n v="8701524"/>
    <n v="3.4553988716167293E-2"/>
    <n v="243122486"/>
    <x v="7"/>
    <x v="1"/>
    <s v="Tidak"/>
    <s v="Tidak"/>
    <x v="2"/>
  </r>
  <r>
    <d v="2024-08-30T00:00:00"/>
    <x v="3"/>
    <x v="14"/>
    <s v="Automatic"/>
    <s v="Merah"/>
    <x v="1"/>
    <x v="12"/>
    <s v="Credit"/>
    <n v="343291023"/>
    <n v="49176816"/>
    <n v="0.14325109806323133"/>
    <n v="294114207"/>
    <x v="7"/>
    <x v="1"/>
    <s v="Tidak"/>
    <s v="Ya"/>
    <x v="0"/>
  </r>
  <r>
    <d v="2024-09-02T00:00:00"/>
    <x v="4"/>
    <x v="16"/>
    <s v="Automatic"/>
    <s v="Putih"/>
    <x v="0"/>
    <x v="2"/>
    <s v="Cash"/>
    <n v="434391299"/>
    <n v="21691366"/>
    <n v="4.9935083989792343E-2"/>
    <n v="412699933"/>
    <x v="3"/>
    <x v="0"/>
    <s v="Ya"/>
    <s v="Ya"/>
    <x v="0"/>
  </r>
  <r>
    <d v="2024-05-20T00:00:00"/>
    <x v="1"/>
    <x v="6"/>
    <s v="Automatic"/>
    <s v="Merah"/>
    <x v="5"/>
    <x v="4"/>
    <s v="Credit"/>
    <n v="367209831"/>
    <n v="18237451"/>
    <n v="4.9664931220210172E-2"/>
    <n v="348972380"/>
    <x v="8"/>
    <x v="0"/>
    <s v="Ya"/>
    <s v="Tidak"/>
    <x v="1"/>
  </r>
  <r>
    <d v="2024-03-16T00:00:00"/>
    <x v="4"/>
    <x v="11"/>
    <s v="Manual"/>
    <s v="Abu-abu"/>
    <x v="2"/>
    <x v="15"/>
    <s v="Cash"/>
    <n v="525613276"/>
    <n v="6257838"/>
    <n v="1.1905783749647906E-2"/>
    <n v="519355438"/>
    <x v="5"/>
    <x v="1"/>
    <s v="Tidak"/>
    <s v="Tidak"/>
    <x v="1"/>
  </r>
  <r>
    <d v="2024-08-15T00:00:00"/>
    <x v="5"/>
    <x v="9"/>
    <s v="Manual"/>
    <s v="Abu-abu"/>
    <x v="3"/>
    <x v="13"/>
    <s v="Cash"/>
    <n v="512500290"/>
    <n v="69518"/>
    <n v="1.3564480129367343E-4"/>
    <n v="512430772"/>
    <x v="7"/>
    <x v="0"/>
    <s v="Ya"/>
    <s v="Tidak"/>
    <x v="1"/>
  </r>
  <r>
    <d v="2024-05-27T00:00:00"/>
    <x v="3"/>
    <x v="14"/>
    <s v="Manual"/>
    <s v="Abu-abu"/>
    <x v="3"/>
    <x v="16"/>
    <s v="Credit"/>
    <n v="274124147"/>
    <n v="2318620"/>
    <n v="8.4582844137404654E-3"/>
    <n v="271805527"/>
    <x v="8"/>
    <x v="0"/>
    <s v="Tidak"/>
    <s v="Tidak"/>
    <x v="1"/>
  </r>
  <r>
    <d v="2024-02-03T00:00:00"/>
    <x v="1"/>
    <x v="5"/>
    <s v="Manual"/>
    <s v="Merah"/>
    <x v="2"/>
    <x v="8"/>
    <s v="Credit"/>
    <n v="222630316"/>
    <n v="40404754"/>
    <n v="0.18148810425261222"/>
    <n v="182225562"/>
    <x v="6"/>
    <x v="0"/>
    <s v="Tidak"/>
    <s v="Ya"/>
    <x v="1"/>
  </r>
  <r>
    <d v="2024-04-25T00:00:00"/>
    <x v="3"/>
    <x v="14"/>
    <s v="Manual"/>
    <s v="Hitam"/>
    <x v="3"/>
    <x v="10"/>
    <s v="Credit"/>
    <n v="249235365"/>
    <n v="26442309"/>
    <n v="0.10609372791056358"/>
    <n v="222793056"/>
    <x v="9"/>
    <x v="0"/>
    <s v="Tidak"/>
    <s v="Tidak"/>
    <x v="1"/>
  </r>
  <r>
    <d v="2024-10-04T00:00:00"/>
    <x v="0"/>
    <x v="10"/>
    <s v="Automatic"/>
    <s v="Biru"/>
    <x v="1"/>
    <x v="5"/>
    <s v="Credit"/>
    <n v="300978122"/>
    <n v="4722340"/>
    <n v="1.5689977625682708E-2"/>
    <n v="296255782"/>
    <x v="1"/>
    <x v="1"/>
    <s v="Tidak"/>
    <s v="Ya"/>
    <x v="2"/>
  </r>
  <r>
    <d v="2024-06-11T00:00:00"/>
    <x v="0"/>
    <x v="10"/>
    <s v="Manual"/>
    <s v="Silver"/>
    <x v="1"/>
    <x v="13"/>
    <s v="Cash"/>
    <n v="339243881"/>
    <n v="34595998"/>
    <n v="0.10197972590697958"/>
    <n v="304647883"/>
    <x v="11"/>
    <x v="1"/>
    <s v="Tidak"/>
    <s v="Tidak"/>
    <x v="0"/>
  </r>
  <r>
    <d v="2024-11-11T00:00:00"/>
    <x v="0"/>
    <x v="8"/>
    <s v="Automatic"/>
    <s v="Hitam"/>
    <x v="2"/>
    <x v="6"/>
    <s v="Cash"/>
    <n v="375427585"/>
    <n v="40360129"/>
    <n v="0.10750443124737358"/>
    <n v="335067456"/>
    <x v="4"/>
    <x v="1"/>
    <s v="Ya"/>
    <s v="Tidak"/>
    <x v="1"/>
  </r>
  <r>
    <d v="2024-11-01T00:00:00"/>
    <x v="3"/>
    <x v="14"/>
    <s v="Automatic"/>
    <s v="Hitam"/>
    <x v="5"/>
    <x v="0"/>
    <s v="Credit"/>
    <n v="577549012"/>
    <n v="40553798"/>
    <n v="7.0217067568977165E-2"/>
    <n v="536995214"/>
    <x v="4"/>
    <x v="0"/>
    <s v="Ya"/>
    <s v="Ya"/>
    <x v="1"/>
  </r>
  <r>
    <d v="2024-10-06T00:00:00"/>
    <x v="4"/>
    <x v="4"/>
    <s v="Automatic"/>
    <s v="Biru"/>
    <x v="0"/>
    <x v="0"/>
    <s v="Credit"/>
    <n v="162998017"/>
    <n v="37451369"/>
    <n v="0.22976579524890783"/>
    <n v="125546648"/>
    <x v="1"/>
    <x v="0"/>
    <s v="Ya"/>
    <s v="Ya"/>
    <x v="1"/>
  </r>
  <r>
    <d v="2024-06-30T00:00:00"/>
    <x v="3"/>
    <x v="14"/>
    <s v="Automatic"/>
    <s v="Hitam"/>
    <x v="4"/>
    <x v="9"/>
    <s v="Credit"/>
    <n v="371121001"/>
    <n v="2112368"/>
    <n v="5.6918578962336869E-3"/>
    <n v="369008633"/>
    <x v="11"/>
    <x v="0"/>
    <s v="Ya"/>
    <s v="Tidak"/>
    <x v="1"/>
  </r>
  <r>
    <d v="2024-12-26T00:00:00"/>
    <x v="4"/>
    <x v="11"/>
    <s v="Automatic"/>
    <s v="Putih"/>
    <x v="1"/>
    <x v="12"/>
    <s v="Cash"/>
    <n v="467052640"/>
    <n v="1418060"/>
    <n v="3.0361888116080447E-3"/>
    <n v="465634580"/>
    <x v="10"/>
    <x v="0"/>
    <s v="Ya"/>
    <s v="Tidak"/>
    <x v="2"/>
  </r>
  <r>
    <d v="2024-03-29T00:00:00"/>
    <x v="3"/>
    <x v="14"/>
    <s v="Automatic"/>
    <s v="Biru"/>
    <x v="5"/>
    <x v="5"/>
    <s v="Credit"/>
    <n v="542210593"/>
    <n v="49724575"/>
    <n v="9.1707125685019583E-2"/>
    <n v="492486018"/>
    <x v="5"/>
    <x v="1"/>
    <s v="Tidak"/>
    <s v="Tidak"/>
    <x v="1"/>
  </r>
  <r>
    <d v="2024-05-03T00:00:00"/>
    <x v="4"/>
    <x v="4"/>
    <s v="Automatic"/>
    <s v="Abu-abu"/>
    <x v="0"/>
    <x v="16"/>
    <s v="Cash"/>
    <n v="177381819"/>
    <n v="19427648"/>
    <n v="0.10952446033942181"/>
    <n v="157954171"/>
    <x v="8"/>
    <x v="1"/>
    <s v="Tidak"/>
    <s v="Tidak"/>
    <x v="1"/>
  </r>
  <r>
    <d v="2024-05-04T00:00:00"/>
    <x v="0"/>
    <x v="0"/>
    <s v="Manual"/>
    <s v="Silver"/>
    <x v="4"/>
    <x v="3"/>
    <s v="Credit"/>
    <n v="480202267"/>
    <n v="41450835"/>
    <n v="8.6319532098335552E-2"/>
    <n v="438751432"/>
    <x v="8"/>
    <x v="1"/>
    <s v="Tidak"/>
    <s v="Tidak"/>
    <x v="2"/>
  </r>
  <r>
    <d v="2024-02-05T00:00:00"/>
    <x v="4"/>
    <x v="11"/>
    <s v="Manual"/>
    <s v="Biru"/>
    <x v="2"/>
    <x v="3"/>
    <s v="Cash"/>
    <n v="285680331"/>
    <n v="43218069"/>
    <n v="0.15128121998710509"/>
    <n v="242462262"/>
    <x v="6"/>
    <x v="0"/>
    <s v="Ya"/>
    <s v="Tidak"/>
    <x v="1"/>
  </r>
  <r>
    <d v="2024-01-18T00:00:00"/>
    <x v="2"/>
    <x v="7"/>
    <s v="Automatic"/>
    <s v="Merah"/>
    <x v="1"/>
    <x v="12"/>
    <s v="Cash"/>
    <n v="384647715"/>
    <n v="21950611"/>
    <n v="5.7066791622563E-2"/>
    <n v="362697104"/>
    <x v="0"/>
    <x v="1"/>
    <s v="Tidak"/>
    <s v="Ya"/>
    <x v="0"/>
  </r>
  <r>
    <d v="2024-07-16T00:00:00"/>
    <x v="1"/>
    <x v="6"/>
    <s v="Automatic"/>
    <s v="Hitam"/>
    <x v="1"/>
    <x v="3"/>
    <s v="Cash"/>
    <n v="219765086"/>
    <n v="48189133"/>
    <n v="0.21927565418648892"/>
    <n v="171575953"/>
    <x v="2"/>
    <x v="1"/>
    <s v="Tidak"/>
    <s v="Tidak"/>
    <x v="0"/>
  </r>
  <r>
    <d v="2024-02-13T00:00:00"/>
    <x v="0"/>
    <x v="0"/>
    <s v="Automatic"/>
    <s v="Silver"/>
    <x v="1"/>
    <x v="9"/>
    <s v="Cash"/>
    <n v="500118568"/>
    <n v="32404789"/>
    <n v="6.4794212959515637E-2"/>
    <n v="467713779"/>
    <x v="6"/>
    <x v="0"/>
    <s v="Tidak"/>
    <s v="Ya"/>
    <x v="2"/>
  </r>
  <r>
    <d v="2024-12-20T00:00:00"/>
    <x v="3"/>
    <x v="3"/>
    <s v="Manual"/>
    <s v="Biru"/>
    <x v="0"/>
    <x v="3"/>
    <s v="Credit"/>
    <n v="208557684"/>
    <n v="38706462"/>
    <n v="0.18559115760031167"/>
    <n v="169851222"/>
    <x v="10"/>
    <x v="0"/>
    <s v="Ya"/>
    <s v="Tidak"/>
    <x v="1"/>
  </r>
  <r>
    <d v="2024-11-21T00:00:00"/>
    <x v="3"/>
    <x v="14"/>
    <s v="Manual"/>
    <s v="Hitam"/>
    <x v="2"/>
    <x v="16"/>
    <s v="Cash"/>
    <n v="252168196"/>
    <n v="26787612"/>
    <n v="0.10622914556600151"/>
    <n v="225380584"/>
    <x v="4"/>
    <x v="1"/>
    <s v="Tidak"/>
    <s v="Ya"/>
    <x v="1"/>
  </r>
  <r>
    <d v="2024-02-23T00:00:00"/>
    <x v="2"/>
    <x v="2"/>
    <s v="Automatic"/>
    <s v="Merah"/>
    <x v="1"/>
    <x v="12"/>
    <s v="Cash"/>
    <n v="498058207"/>
    <n v="21569098"/>
    <n v="4.3306380051277821E-2"/>
    <n v="476489109"/>
    <x v="6"/>
    <x v="0"/>
    <s v="Tidak"/>
    <s v="Ya"/>
    <x v="1"/>
  </r>
  <r>
    <d v="2024-12-02T00:00:00"/>
    <x v="4"/>
    <x v="16"/>
    <s v="Automatic"/>
    <s v="Silver"/>
    <x v="3"/>
    <x v="11"/>
    <s v="Credit"/>
    <n v="389418478"/>
    <n v="24928384"/>
    <n v="6.4014384032387905E-2"/>
    <n v="364490094"/>
    <x v="10"/>
    <x v="1"/>
    <s v="Tidak"/>
    <s v="Ya"/>
    <x v="1"/>
  </r>
  <r>
    <d v="2024-12-29T00:00:00"/>
    <x v="3"/>
    <x v="14"/>
    <s v="Automatic"/>
    <s v="Biru"/>
    <x v="1"/>
    <x v="9"/>
    <s v="Cash"/>
    <n v="328744004"/>
    <n v="1578458"/>
    <n v="4.8014807290599282E-3"/>
    <n v="327165546"/>
    <x v="10"/>
    <x v="1"/>
    <s v="Tidak"/>
    <s v="Ya"/>
    <x v="2"/>
  </r>
  <r>
    <d v="2024-06-19T00:00:00"/>
    <x v="3"/>
    <x v="15"/>
    <s v="Manual"/>
    <s v="Silver"/>
    <x v="3"/>
    <x v="9"/>
    <s v="Cash"/>
    <n v="547286362"/>
    <n v="42080940"/>
    <n v="7.6890167418423624E-2"/>
    <n v="505205422"/>
    <x v="11"/>
    <x v="1"/>
    <s v="Ya"/>
    <s v="Tidak"/>
    <x v="0"/>
  </r>
  <r>
    <d v="2024-01-26T00:00:00"/>
    <x v="3"/>
    <x v="15"/>
    <s v="Manual"/>
    <s v="Merah"/>
    <x v="1"/>
    <x v="10"/>
    <s v="Credit"/>
    <n v="251204825"/>
    <n v="4348530"/>
    <n v="1.7310694569660435E-2"/>
    <n v="246856295"/>
    <x v="0"/>
    <x v="0"/>
    <s v="Ya"/>
    <s v="Tidak"/>
    <x v="0"/>
  </r>
  <r>
    <d v="2024-09-23T00:00:00"/>
    <x v="3"/>
    <x v="14"/>
    <s v="Automatic"/>
    <s v="Putih"/>
    <x v="0"/>
    <x v="0"/>
    <s v="Credit"/>
    <n v="340459870"/>
    <n v="18012598"/>
    <n v="5.2906670028394241E-2"/>
    <n v="322447272"/>
    <x v="3"/>
    <x v="0"/>
    <s v="Ya"/>
    <s v="Ya"/>
    <x v="2"/>
  </r>
  <r>
    <d v="2024-08-07T00:00:00"/>
    <x v="1"/>
    <x v="5"/>
    <s v="Manual"/>
    <s v="Merah"/>
    <x v="0"/>
    <x v="9"/>
    <s v="Credit"/>
    <n v="270042864"/>
    <n v="18309033"/>
    <n v="6.7800469632109964E-2"/>
    <n v="251733831"/>
    <x v="7"/>
    <x v="1"/>
    <s v="Tidak"/>
    <s v="Ya"/>
    <x v="0"/>
  </r>
  <r>
    <d v="2024-05-19T00:00:00"/>
    <x v="5"/>
    <x v="9"/>
    <s v="Manual"/>
    <s v="Merah"/>
    <x v="1"/>
    <x v="18"/>
    <s v="Credit"/>
    <n v="473977099"/>
    <n v="20711269"/>
    <n v="4.36967715184906E-2"/>
    <n v="453265830"/>
    <x v="8"/>
    <x v="1"/>
    <s v="Tidak"/>
    <s v="Tidak"/>
    <x v="1"/>
  </r>
  <r>
    <d v="2024-04-25T00:00:00"/>
    <x v="5"/>
    <x v="9"/>
    <s v="Automatic"/>
    <s v="Biru"/>
    <x v="0"/>
    <x v="4"/>
    <s v="Cash"/>
    <n v="507359996"/>
    <n v="26381877"/>
    <n v="5.1998338867851927E-2"/>
    <n v="480978119"/>
    <x v="9"/>
    <x v="0"/>
    <s v="Tidak"/>
    <s v="Ya"/>
    <x v="2"/>
  </r>
  <r>
    <d v="2024-01-28T00:00:00"/>
    <x v="2"/>
    <x v="2"/>
    <s v="Manual"/>
    <s v="Hitam"/>
    <x v="4"/>
    <x v="13"/>
    <s v="Cash"/>
    <n v="321862444"/>
    <n v="47555350"/>
    <n v="0.14775054028981399"/>
    <n v="274307094"/>
    <x v="0"/>
    <x v="0"/>
    <s v="Tidak"/>
    <s v="Tidak"/>
    <x v="0"/>
  </r>
  <r>
    <d v="2024-04-02T00:00:00"/>
    <x v="1"/>
    <x v="1"/>
    <s v="Manual"/>
    <s v="Abu-abu"/>
    <x v="5"/>
    <x v="13"/>
    <s v="Credit"/>
    <n v="479593551"/>
    <n v="20465389"/>
    <n v="4.2672360704866942E-2"/>
    <n v="459128162"/>
    <x v="9"/>
    <x v="0"/>
    <s v="Ya"/>
    <s v="Ya"/>
    <x v="1"/>
  </r>
  <r>
    <d v="2024-03-27T00:00:00"/>
    <x v="1"/>
    <x v="5"/>
    <s v="Manual"/>
    <s v="Putih"/>
    <x v="2"/>
    <x v="4"/>
    <s v="Credit"/>
    <n v="413909797"/>
    <n v="9698623"/>
    <n v="2.3431730947890562E-2"/>
    <n v="404211174"/>
    <x v="5"/>
    <x v="1"/>
    <s v="Ya"/>
    <s v="Tidak"/>
    <x v="2"/>
  </r>
  <r>
    <d v="2024-11-01T00:00:00"/>
    <x v="2"/>
    <x v="2"/>
    <s v="Automatic"/>
    <s v="Merah"/>
    <x v="3"/>
    <x v="1"/>
    <s v="Cash"/>
    <n v="258484079"/>
    <n v="15511932"/>
    <n v="6.0011169972290633E-2"/>
    <n v="242972147"/>
    <x v="4"/>
    <x v="0"/>
    <s v="Ya"/>
    <s v="Tidak"/>
    <x v="2"/>
  </r>
  <r>
    <d v="2024-08-05T00:00:00"/>
    <x v="0"/>
    <x v="0"/>
    <s v="Automatic"/>
    <s v="Hitam"/>
    <x v="2"/>
    <x v="17"/>
    <s v="Cash"/>
    <n v="510051114"/>
    <n v="45949429"/>
    <n v="9.0087890681481778E-2"/>
    <n v="464101685"/>
    <x v="7"/>
    <x v="1"/>
    <s v="Ya"/>
    <s v="Tidak"/>
    <x v="1"/>
  </r>
  <r>
    <d v="2024-10-25T00:00:00"/>
    <x v="3"/>
    <x v="15"/>
    <s v="Manual"/>
    <s v="Abu-abu"/>
    <x v="5"/>
    <x v="17"/>
    <s v="Credit"/>
    <n v="278721651"/>
    <n v="4961914"/>
    <n v="1.7802398852753639E-2"/>
    <n v="273759737"/>
    <x v="1"/>
    <x v="0"/>
    <s v="Ya"/>
    <s v="Tidak"/>
    <x v="0"/>
  </r>
  <r>
    <d v="2024-01-17T00:00:00"/>
    <x v="3"/>
    <x v="14"/>
    <s v="Manual"/>
    <s v="Abu-abu"/>
    <x v="4"/>
    <x v="12"/>
    <s v="Cash"/>
    <n v="560941699"/>
    <n v="21582244"/>
    <n v="3.8475021626088811E-2"/>
    <n v="539359455"/>
    <x v="0"/>
    <x v="1"/>
    <s v="Tidak"/>
    <s v="Tidak"/>
    <x v="2"/>
  </r>
  <r>
    <d v="2024-09-24T00:00:00"/>
    <x v="1"/>
    <x v="6"/>
    <s v="Automatic"/>
    <s v="Biru"/>
    <x v="4"/>
    <x v="6"/>
    <s v="Cash"/>
    <n v="327853505"/>
    <n v="21874795"/>
    <n v="6.6721247954936461E-2"/>
    <n v="305978710"/>
    <x v="3"/>
    <x v="1"/>
    <s v="Ya"/>
    <s v="Tidak"/>
    <x v="2"/>
  </r>
  <r>
    <d v="2024-02-13T00:00:00"/>
    <x v="4"/>
    <x v="16"/>
    <s v="Automatic"/>
    <s v="Abu-abu"/>
    <x v="0"/>
    <x v="18"/>
    <s v="Credit"/>
    <n v="232188677"/>
    <n v="14242373"/>
    <n v="6.1339653526687694E-2"/>
    <n v="217946304"/>
    <x v="6"/>
    <x v="1"/>
    <s v="Tidak"/>
    <s v="Ya"/>
    <x v="2"/>
  </r>
  <r>
    <d v="2024-04-27T00:00:00"/>
    <x v="2"/>
    <x v="17"/>
    <s v="Automatic"/>
    <s v="Merah"/>
    <x v="5"/>
    <x v="5"/>
    <s v="Cash"/>
    <n v="253684041"/>
    <n v="20080139"/>
    <n v="7.9154127791586232E-2"/>
    <n v="233603902"/>
    <x v="9"/>
    <x v="1"/>
    <s v="Ya"/>
    <s v="Ya"/>
    <x v="2"/>
  </r>
  <r>
    <d v="2024-06-20T00:00:00"/>
    <x v="5"/>
    <x v="12"/>
    <s v="Automatic"/>
    <s v="Putih"/>
    <x v="0"/>
    <x v="6"/>
    <s v="Cash"/>
    <n v="231417907"/>
    <n v="36443622"/>
    <n v="0.15747969754129701"/>
    <n v="194974285"/>
    <x v="11"/>
    <x v="0"/>
    <s v="Tidak"/>
    <s v="Tidak"/>
    <x v="1"/>
  </r>
  <r>
    <d v="2024-04-04T00:00:00"/>
    <x v="4"/>
    <x v="16"/>
    <s v="Automatic"/>
    <s v="Merah"/>
    <x v="3"/>
    <x v="17"/>
    <s v="Credit"/>
    <n v="516672235"/>
    <n v="6389690"/>
    <n v="1.2367008651045473E-2"/>
    <n v="510282545"/>
    <x v="9"/>
    <x v="1"/>
    <s v="Tidak"/>
    <s v="Ya"/>
    <x v="2"/>
  </r>
  <r>
    <d v="2024-07-03T00:00:00"/>
    <x v="4"/>
    <x v="4"/>
    <s v="Manual"/>
    <s v="Merah"/>
    <x v="2"/>
    <x v="6"/>
    <s v="Credit"/>
    <n v="177740293"/>
    <n v="13552664"/>
    <n v="7.6249812415916288E-2"/>
    <n v="164187629"/>
    <x v="2"/>
    <x v="0"/>
    <s v="Tidak"/>
    <s v="Ya"/>
    <x v="0"/>
  </r>
  <r>
    <d v="2024-08-02T00:00:00"/>
    <x v="2"/>
    <x v="7"/>
    <s v="Manual"/>
    <s v="Putih"/>
    <x v="1"/>
    <x v="15"/>
    <s v="Cash"/>
    <n v="240284985"/>
    <n v="30535317"/>
    <n v="0.12707958843121223"/>
    <n v="209749668"/>
    <x v="7"/>
    <x v="1"/>
    <s v="Tidak"/>
    <s v="Ya"/>
    <x v="0"/>
  </r>
  <r>
    <d v="2024-12-04T00:00:00"/>
    <x v="5"/>
    <x v="12"/>
    <s v="Automatic"/>
    <s v="Biru"/>
    <x v="1"/>
    <x v="2"/>
    <s v="Cash"/>
    <n v="314783982"/>
    <n v="10032514"/>
    <n v="3.1871107088288886E-2"/>
    <n v="304751468"/>
    <x v="10"/>
    <x v="0"/>
    <s v="Tidak"/>
    <s v="Ya"/>
    <x v="2"/>
  </r>
  <r>
    <d v="2024-01-08T00:00:00"/>
    <x v="5"/>
    <x v="9"/>
    <s v="Manual"/>
    <s v="Putih"/>
    <x v="3"/>
    <x v="2"/>
    <s v="Credit"/>
    <n v="186785218"/>
    <n v="33432455"/>
    <n v="0.17898876237626041"/>
    <n v="153352763"/>
    <x v="0"/>
    <x v="1"/>
    <s v="Ya"/>
    <s v="Ya"/>
    <x v="1"/>
  </r>
  <r>
    <d v="2024-11-29T00:00:00"/>
    <x v="5"/>
    <x v="12"/>
    <s v="Manual"/>
    <s v="Silver"/>
    <x v="5"/>
    <x v="6"/>
    <s v="Cash"/>
    <n v="163028847"/>
    <n v="47238971"/>
    <n v="0.28975835791809285"/>
    <n v="115789876"/>
    <x v="4"/>
    <x v="1"/>
    <s v="Tidak"/>
    <s v="Tidak"/>
    <x v="1"/>
  </r>
  <r>
    <d v="2024-07-26T00:00:00"/>
    <x v="1"/>
    <x v="1"/>
    <s v="Automatic"/>
    <s v="Hitam"/>
    <x v="5"/>
    <x v="17"/>
    <s v="Credit"/>
    <n v="238356836"/>
    <n v="9734409"/>
    <n v="4.0839646822631928E-2"/>
    <n v="228622427"/>
    <x v="2"/>
    <x v="1"/>
    <s v="Ya"/>
    <s v="Tidak"/>
    <x v="2"/>
  </r>
  <r>
    <d v="2024-05-13T00:00:00"/>
    <x v="1"/>
    <x v="5"/>
    <s v="Manual"/>
    <s v="Silver"/>
    <x v="0"/>
    <x v="17"/>
    <s v="Credit"/>
    <n v="326415139"/>
    <n v="22034602"/>
    <n v="6.7504840821736523E-2"/>
    <n v="304380537"/>
    <x v="8"/>
    <x v="1"/>
    <s v="Ya"/>
    <s v="Tidak"/>
    <x v="2"/>
  </r>
  <r>
    <d v="2024-06-27T00:00:00"/>
    <x v="3"/>
    <x v="14"/>
    <s v="Automatic"/>
    <s v="Merah"/>
    <x v="5"/>
    <x v="19"/>
    <s v="Credit"/>
    <n v="345139000"/>
    <n v="36682843"/>
    <n v="0.10628425938534909"/>
    <n v="308456157"/>
    <x v="11"/>
    <x v="0"/>
    <s v="Tidak"/>
    <s v="Ya"/>
    <x v="2"/>
  </r>
  <r>
    <d v="2024-01-06T00:00:00"/>
    <x v="2"/>
    <x v="17"/>
    <s v="Automatic"/>
    <s v="Abu-abu"/>
    <x v="1"/>
    <x v="7"/>
    <s v="Cash"/>
    <n v="327932271"/>
    <n v="15442242"/>
    <n v="4.7089729696044462E-2"/>
    <n v="312490029"/>
    <x v="0"/>
    <x v="1"/>
    <s v="Tidak"/>
    <s v="Tidak"/>
    <x v="2"/>
  </r>
  <r>
    <d v="2024-10-27T00:00:00"/>
    <x v="4"/>
    <x v="11"/>
    <s v="Automatic"/>
    <s v="Biru"/>
    <x v="1"/>
    <x v="17"/>
    <s v="Cash"/>
    <n v="526655817"/>
    <n v="231414"/>
    <n v="4.3940272286026988E-4"/>
    <n v="526424403"/>
    <x v="1"/>
    <x v="1"/>
    <s v="Ya"/>
    <s v="Ya"/>
    <x v="0"/>
  </r>
  <r>
    <d v="2024-02-14T00:00:00"/>
    <x v="3"/>
    <x v="14"/>
    <s v="Automatic"/>
    <s v="Hitam"/>
    <x v="5"/>
    <x v="13"/>
    <s v="Cash"/>
    <n v="417557401"/>
    <n v="36467725"/>
    <n v="8.7335836732061661E-2"/>
    <n v="381089676"/>
    <x v="6"/>
    <x v="1"/>
    <s v="Tidak"/>
    <s v="Ya"/>
    <x v="2"/>
  </r>
  <r>
    <d v="2024-12-13T00:00:00"/>
    <x v="3"/>
    <x v="15"/>
    <s v="Automatic"/>
    <s v="Merah"/>
    <x v="5"/>
    <x v="13"/>
    <s v="Credit"/>
    <n v="409709003"/>
    <n v="30174939"/>
    <n v="7.3649684969212162E-2"/>
    <n v="379534064"/>
    <x v="10"/>
    <x v="1"/>
    <s v="Tidak"/>
    <s v="Ya"/>
    <x v="2"/>
  </r>
  <r>
    <d v="2024-06-16T00:00:00"/>
    <x v="2"/>
    <x v="7"/>
    <s v="Automatic"/>
    <s v="Abu-abu"/>
    <x v="1"/>
    <x v="12"/>
    <s v="Credit"/>
    <n v="437979929"/>
    <n v="41096674"/>
    <n v="9.383232262225423E-2"/>
    <n v="396883255"/>
    <x v="11"/>
    <x v="0"/>
    <s v="Ya"/>
    <s v="Tidak"/>
    <x v="1"/>
  </r>
  <r>
    <d v="2024-03-25T00:00:00"/>
    <x v="1"/>
    <x v="6"/>
    <s v="Automatic"/>
    <s v="Silver"/>
    <x v="5"/>
    <x v="10"/>
    <s v="Cash"/>
    <n v="469000566"/>
    <n v="39897301"/>
    <n v="8.5068769405280423E-2"/>
    <n v="429103265"/>
    <x v="5"/>
    <x v="0"/>
    <s v="Ya"/>
    <s v="Ya"/>
    <x v="0"/>
  </r>
  <r>
    <d v="2024-06-06T00:00:00"/>
    <x v="3"/>
    <x v="14"/>
    <s v="Manual"/>
    <s v="Merah"/>
    <x v="4"/>
    <x v="2"/>
    <s v="Cash"/>
    <n v="336356630"/>
    <n v="46794079"/>
    <n v="0.13912043000311902"/>
    <n v="289562551"/>
    <x v="11"/>
    <x v="1"/>
    <s v="Ya"/>
    <s v="Ya"/>
    <x v="0"/>
  </r>
  <r>
    <d v="2024-03-28T00:00:00"/>
    <x v="3"/>
    <x v="3"/>
    <s v="Manual"/>
    <s v="Merah"/>
    <x v="4"/>
    <x v="6"/>
    <s v="Credit"/>
    <n v="577789227"/>
    <n v="29988305"/>
    <n v="5.1901807092709952E-2"/>
    <n v="547800922"/>
    <x v="5"/>
    <x v="0"/>
    <s v="Tidak"/>
    <s v="Ya"/>
    <x v="2"/>
  </r>
  <r>
    <d v="2024-10-13T00:00:00"/>
    <x v="3"/>
    <x v="3"/>
    <s v="Manual"/>
    <s v="Putih"/>
    <x v="1"/>
    <x v="7"/>
    <s v="Cash"/>
    <n v="439441900"/>
    <n v="26427192"/>
    <n v="6.0138079686984786E-2"/>
    <n v="413014708"/>
    <x v="1"/>
    <x v="1"/>
    <s v="Tidak"/>
    <s v="Ya"/>
    <x v="2"/>
  </r>
  <r>
    <d v="2024-01-25T00:00:00"/>
    <x v="5"/>
    <x v="9"/>
    <s v="Automatic"/>
    <s v="Putih"/>
    <x v="5"/>
    <x v="11"/>
    <s v="Cash"/>
    <n v="446427547"/>
    <n v="46712769"/>
    <n v="0.10463684267225562"/>
    <n v="399714778"/>
    <x v="0"/>
    <x v="1"/>
    <s v="Ya"/>
    <s v="Tidak"/>
    <x v="2"/>
  </r>
  <r>
    <d v="2024-06-16T00:00:00"/>
    <x v="5"/>
    <x v="12"/>
    <s v="Manual"/>
    <s v="Silver"/>
    <x v="0"/>
    <x v="1"/>
    <s v="Credit"/>
    <n v="514332685"/>
    <n v="46926657"/>
    <n v="9.1237944561116113E-2"/>
    <n v="467406028"/>
    <x v="11"/>
    <x v="1"/>
    <s v="Tidak"/>
    <s v="Tidak"/>
    <x v="1"/>
  </r>
  <r>
    <d v="2024-02-04T00:00:00"/>
    <x v="0"/>
    <x v="0"/>
    <s v="Automatic"/>
    <s v="Hitam"/>
    <x v="3"/>
    <x v="7"/>
    <s v="Cash"/>
    <n v="151612119"/>
    <n v="24704748"/>
    <n v="0.16294705306506532"/>
    <n v="126907371"/>
    <x v="6"/>
    <x v="0"/>
    <s v="Tidak"/>
    <s v="Ya"/>
    <x v="2"/>
  </r>
  <r>
    <d v="2024-07-29T00:00:00"/>
    <x v="2"/>
    <x v="17"/>
    <s v="Manual"/>
    <s v="Abu-abu"/>
    <x v="0"/>
    <x v="10"/>
    <s v="Cash"/>
    <n v="158454364"/>
    <n v="49477526"/>
    <n v="0.31225095195232366"/>
    <n v="108976838"/>
    <x v="2"/>
    <x v="0"/>
    <s v="Ya"/>
    <s v="Ya"/>
    <x v="2"/>
  </r>
  <r>
    <d v="2024-12-10T00:00:00"/>
    <x v="0"/>
    <x v="10"/>
    <s v="Manual"/>
    <s v="Silver"/>
    <x v="2"/>
    <x v="11"/>
    <s v="Credit"/>
    <n v="191801105"/>
    <n v="40975905"/>
    <n v="0.21363748138990127"/>
    <n v="150825200"/>
    <x v="10"/>
    <x v="1"/>
    <s v="Tidak"/>
    <s v="Ya"/>
    <x v="0"/>
  </r>
  <r>
    <d v="2024-09-30T00:00:00"/>
    <x v="4"/>
    <x v="11"/>
    <s v="Automatic"/>
    <s v="Biru"/>
    <x v="1"/>
    <x v="10"/>
    <s v="Cash"/>
    <n v="227642269"/>
    <n v="46684915"/>
    <n v="0.20508016900850695"/>
    <n v="180957354"/>
    <x v="3"/>
    <x v="1"/>
    <s v="Tidak"/>
    <s v="Ya"/>
    <x v="1"/>
  </r>
  <r>
    <d v="2024-07-27T00:00:00"/>
    <x v="5"/>
    <x v="9"/>
    <s v="Automatic"/>
    <s v="Merah"/>
    <x v="5"/>
    <x v="9"/>
    <s v="Cash"/>
    <n v="336980505"/>
    <n v="46720387"/>
    <n v="0.13864418358563502"/>
    <n v="290260118"/>
    <x v="2"/>
    <x v="1"/>
    <s v="Ya"/>
    <s v="Tidak"/>
    <x v="0"/>
  </r>
  <r>
    <d v="2024-01-13T00:00:00"/>
    <x v="4"/>
    <x v="4"/>
    <s v="Automatic"/>
    <s v="Putih"/>
    <x v="1"/>
    <x v="15"/>
    <s v="Cash"/>
    <n v="382214273"/>
    <n v="15371868"/>
    <n v="4.0217932939411713E-2"/>
    <n v="366842405"/>
    <x v="0"/>
    <x v="1"/>
    <s v="Ya"/>
    <s v="Tidak"/>
    <x v="0"/>
  </r>
  <r>
    <d v="2024-09-23T00:00:00"/>
    <x v="1"/>
    <x v="1"/>
    <s v="Manual"/>
    <s v="Silver"/>
    <x v="1"/>
    <x v="15"/>
    <s v="Cash"/>
    <n v="204244317"/>
    <n v="26592372"/>
    <n v="0.13019883436952617"/>
    <n v="177651945"/>
    <x v="3"/>
    <x v="0"/>
    <s v="Tidak"/>
    <s v="Ya"/>
    <x v="1"/>
  </r>
  <r>
    <d v="2024-09-02T00:00:00"/>
    <x v="4"/>
    <x v="16"/>
    <s v="Automatic"/>
    <s v="Biru"/>
    <x v="1"/>
    <x v="3"/>
    <s v="Credit"/>
    <n v="192973491"/>
    <n v="420993"/>
    <n v="2.1816105301219846E-3"/>
    <n v="192552498"/>
    <x v="3"/>
    <x v="1"/>
    <s v="Ya"/>
    <s v="Ya"/>
    <x v="0"/>
  </r>
  <r>
    <d v="2024-08-23T00:00:00"/>
    <x v="2"/>
    <x v="2"/>
    <s v="Manual"/>
    <s v="Hitam"/>
    <x v="1"/>
    <x v="16"/>
    <s v="Cash"/>
    <n v="539291441"/>
    <n v="1860371"/>
    <n v="3.4496579373674875E-3"/>
    <n v="537431070"/>
    <x v="7"/>
    <x v="1"/>
    <s v="Tidak"/>
    <s v="Ya"/>
    <x v="2"/>
  </r>
  <r>
    <d v="2024-03-22T00:00:00"/>
    <x v="1"/>
    <x v="6"/>
    <s v="Manual"/>
    <s v="Abu-abu"/>
    <x v="3"/>
    <x v="18"/>
    <s v="Cash"/>
    <n v="417102905"/>
    <n v="28355682"/>
    <n v="6.7982461066771999E-2"/>
    <n v="388747223"/>
    <x v="5"/>
    <x v="0"/>
    <s v="Ya"/>
    <s v="Tidak"/>
    <x v="0"/>
  </r>
  <r>
    <d v="2024-08-03T00:00:00"/>
    <x v="1"/>
    <x v="6"/>
    <s v="Manual"/>
    <s v="Biru"/>
    <x v="5"/>
    <x v="5"/>
    <s v="Cash"/>
    <n v="349773501"/>
    <n v="9179279"/>
    <n v="2.6243494643695148E-2"/>
    <n v="340594222"/>
    <x v="7"/>
    <x v="1"/>
    <s v="Ya"/>
    <s v="Tidak"/>
    <x v="1"/>
  </r>
  <r>
    <d v="2024-01-30T00:00:00"/>
    <x v="3"/>
    <x v="15"/>
    <s v="Manual"/>
    <s v="Hitam"/>
    <x v="5"/>
    <x v="12"/>
    <s v="Cash"/>
    <n v="221161443"/>
    <n v="7200262"/>
    <n v="3.2556588084840812E-2"/>
    <n v="213961181"/>
    <x v="0"/>
    <x v="0"/>
    <s v="Tidak"/>
    <s v="Ya"/>
    <x v="2"/>
  </r>
  <r>
    <d v="2024-06-21T00:00:00"/>
    <x v="0"/>
    <x v="10"/>
    <s v="Manual"/>
    <s v="Merah"/>
    <x v="4"/>
    <x v="16"/>
    <s v="Credit"/>
    <n v="152098729"/>
    <n v="24014526"/>
    <n v="0.15788774934470359"/>
    <n v="128084203"/>
    <x v="11"/>
    <x v="1"/>
    <s v="Tidak"/>
    <s v="Tidak"/>
    <x v="2"/>
  </r>
  <r>
    <d v="2024-12-02T00:00:00"/>
    <x v="1"/>
    <x v="1"/>
    <s v="Automatic"/>
    <s v="Merah"/>
    <x v="4"/>
    <x v="13"/>
    <s v="Credit"/>
    <n v="485694973"/>
    <n v="14997400"/>
    <n v="3.0878227763745044E-2"/>
    <n v="470697573"/>
    <x v="10"/>
    <x v="0"/>
    <s v="Tidak"/>
    <s v="Ya"/>
    <x v="0"/>
  </r>
  <r>
    <d v="2024-03-30T00:00:00"/>
    <x v="1"/>
    <x v="1"/>
    <s v="Automatic"/>
    <s v="Silver"/>
    <x v="2"/>
    <x v="6"/>
    <s v="Credit"/>
    <n v="202828237"/>
    <n v="33971122"/>
    <n v="0.16748714332117376"/>
    <n v="168857115"/>
    <x v="5"/>
    <x v="1"/>
    <s v="Tidak"/>
    <s v="Ya"/>
    <x v="2"/>
  </r>
  <r>
    <d v="2024-06-05T00:00:00"/>
    <x v="3"/>
    <x v="14"/>
    <s v="Manual"/>
    <s v="Abu-abu"/>
    <x v="3"/>
    <x v="14"/>
    <s v="Cash"/>
    <n v="178720008"/>
    <n v="9397868"/>
    <n v="5.2584308299717622E-2"/>
    <n v="169322140"/>
    <x v="11"/>
    <x v="1"/>
    <s v="Tidak"/>
    <s v="Ya"/>
    <x v="0"/>
  </r>
  <r>
    <d v="2024-06-20T00:00:00"/>
    <x v="3"/>
    <x v="3"/>
    <s v="Manual"/>
    <s v="Hitam"/>
    <x v="0"/>
    <x v="0"/>
    <s v="Credit"/>
    <n v="581539930"/>
    <n v="22969573"/>
    <n v="3.9497843252139196E-2"/>
    <n v="558570357"/>
    <x v="11"/>
    <x v="1"/>
    <s v="Ya"/>
    <s v="Tidak"/>
    <x v="0"/>
  </r>
  <r>
    <d v="2024-07-27T00:00:00"/>
    <x v="0"/>
    <x v="0"/>
    <s v="Manual"/>
    <s v="Silver"/>
    <x v="0"/>
    <x v="9"/>
    <s v="Cash"/>
    <n v="197732712"/>
    <n v="47240890"/>
    <n v="0.23891287143221906"/>
    <n v="150491822"/>
    <x v="2"/>
    <x v="0"/>
    <s v="Ya"/>
    <s v="Tidak"/>
    <x v="2"/>
  </r>
  <r>
    <d v="2024-01-24T00:00:00"/>
    <x v="5"/>
    <x v="9"/>
    <s v="Automatic"/>
    <s v="Putih"/>
    <x v="4"/>
    <x v="3"/>
    <s v="Credit"/>
    <n v="222989790"/>
    <n v="18380560"/>
    <n v="8.2427809811381952E-2"/>
    <n v="204609230"/>
    <x v="0"/>
    <x v="1"/>
    <s v="Ya"/>
    <s v="Tidak"/>
    <x v="0"/>
  </r>
  <r>
    <d v="2024-07-08T00:00:00"/>
    <x v="4"/>
    <x v="4"/>
    <s v="Manual"/>
    <s v="Silver"/>
    <x v="5"/>
    <x v="16"/>
    <s v="Credit"/>
    <n v="238301319"/>
    <n v="33017422"/>
    <n v="0.1385532490485292"/>
    <n v="205283897"/>
    <x v="2"/>
    <x v="0"/>
    <s v="Tidak"/>
    <s v="Ya"/>
    <x v="2"/>
  </r>
  <r>
    <d v="2024-02-03T00:00:00"/>
    <x v="0"/>
    <x v="0"/>
    <s v="Automatic"/>
    <s v="Biru"/>
    <x v="2"/>
    <x v="16"/>
    <s v="Credit"/>
    <n v="564538508"/>
    <n v="30188544"/>
    <n v="5.3474729486478183E-2"/>
    <n v="534349964"/>
    <x v="6"/>
    <x v="0"/>
    <s v="Ya"/>
    <s v="Ya"/>
    <x v="0"/>
  </r>
  <r>
    <d v="2024-12-12T00:00:00"/>
    <x v="5"/>
    <x v="9"/>
    <s v="Automatic"/>
    <s v="Putih"/>
    <x v="5"/>
    <x v="18"/>
    <s v="Credit"/>
    <n v="207430565"/>
    <n v="2705421"/>
    <n v="1.3042537872853983E-2"/>
    <n v="204725144"/>
    <x v="10"/>
    <x v="1"/>
    <s v="Tidak"/>
    <s v="Tidak"/>
    <x v="1"/>
  </r>
  <r>
    <d v="2024-01-22T00:00:00"/>
    <x v="0"/>
    <x v="0"/>
    <s v="Manual"/>
    <s v="Silver"/>
    <x v="4"/>
    <x v="4"/>
    <s v="Cash"/>
    <n v="303370044"/>
    <n v="16380660"/>
    <n v="5.3995641046220108E-2"/>
    <n v="286989384"/>
    <x v="0"/>
    <x v="1"/>
    <s v="Tidak"/>
    <s v="Tidak"/>
    <x v="0"/>
  </r>
  <r>
    <d v="2024-12-15T00:00:00"/>
    <x v="4"/>
    <x v="16"/>
    <s v="Automatic"/>
    <s v="Hitam"/>
    <x v="5"/>
    <x v="18"/>
    <s v="Cash"/>
    <n v="303753510"/>
    <n v="35882465"/>
    <n v="0.11813020695629163"/>
    <n v="267871045"/>
    <x v="10"/>
    <x v="0"/>
    <s v="Tidak"/>
    <s v="Tidak"/>
    <x v="0"/>
  </r>
  <r>
    <d v="2024-07-15T00:00:00"/>
    <x v="2"/>
    <x v="7"/>
    <s v="Automatic"/>
    <s v="Hitam"/>
    <x v="4"/>
    <x v="10"/>
    <s v="Cash"/>
    <n v="490342247"/>
    <n v="42755784"/>
    <n v="8.7195798978340941E-2"/>
    <n v="447586463"/>
    <x v="2"/>
    <x v="0"/>
    <s v="Tidak"/>
    <s v="Tidak"/>
    <x v="2"/>
  </r>
  <r>
    <d v="2024-09-07T00:00:00"/>
    <x v="1"/>
    <x v="5"/>
    <s v="Automatic"/>
    <s v="Hitam"/>
    <x v="4"/>
    <x v="6"/>
    <s v="Cash"/>
    <n v="333887286"/>
    <n v="12234908"/>
    <n v="3.6643827162679082E-2"/>
    <n v="321652378"/>
    <x v="3"/>
    <x v="1"/>
    <s v="Ya"/>
    <s v="Ya"/>
    <x v="1"/>
  </r>
  <r>
    <d v="2024-04-14T00:00:00"/>
    <x v="4"/>
    <x v="4"/>
    <s v="Manual"/>
    <s v="Biru"/>
    <x v="3"/>
    <x v="11"/>
    <s v="Credit"/>
    <n v="519371296"/>
    <n v="534633"/>
    <n v="1.0293849585403349E-3"/>
    <n v="518836663"/>
    <x v="9"/>
    <x v="0"/>
    <s v="Tidak"/>
    <s v="Ya"/>
    <x v="2"/>
  </r>
  <r>
    <d v="2024-01-18T00:00:00"/>
    <x v="4"/>
    <x v="16"/>
    <s v="Automatic"/>
    <s v="Silver"/>
    <x v="5"/>
    <x v="18"/>
    <s v="Cash"/>
    <n v="222202252"/>
    <n v="13053367"/>
    <n v="5.8745430716876802E-2"/>
    <n v="209148885"/>
    <x v="0"/>
    <x v="1"/>
    <s v="Ya"/>
    <s v="Tidak"/>
    <x v="1"/>
  </r>
  <r>
    <d v="2024-10-12T00:00:00"/>
    <x v="4"/>
    <x v="4"/>
    <s v="Automatic"/>
    <s v="Putih"/>
    <x v="4"/>
    <x v="8"/>
    <s v="Cash"/>
    <n v="350092853"/>
    <n v="42566130"/>
    <n v="0.12158525841143064"/>
    <n v="307526723"/>
    <x v="1"/>
    <x v="1"/>
    <s v="Tidak"/>
    <s v="Tidak"/>
    <x v="2"/>
  </r>
  <r>
    <d v="2024-03-08T00:00:00"/>
    <x v="1"/>
    <x v="5"/>
    <s v="Automatic"/>
    <s v="Hitam"/>
    <x v="3"/>
    <x v="17"/>
    <s v="Cash"/>
    <n v="289587065"/>
    <n v="30687424"/>
    <n v="0.10596959501626911"/>
    <n v="258899641"/>
    <x v="5"/>
    <x v="1"/>
    <s v="Ya"/>
    <s v="Tidak"/>
    <x v="2"/>
  </r>
  <r>
    <d v="2024-07-02T00:00:00"/>
    <x v="2"/>
    <x v="2"/>
    <s v="Manual"/>
    <s v="Abu-abu"/>
    <x v="3"/>
    <x v="11"/>
    <s v="Credit"/>
    <n v="475907886"/>
    <n v="3939625"/>
    <n v="8.2781250655720381E-3"/>
    <n v="471968261"/>
    <x v="2"/>
    <x v="1"/>
    <s v="Tidak"/>
    <s v="Ya"/>
    <x v="1"/>
  </r>
  <r>
    <d v="2024-11-11T00:00:00"/>
    <x v="3"/>
    <x v="15"/>
    <s v="Manual"/>
    <s v="Abu-abu"/>
    <x v="2"/>
    <x v="0"/>
    <s v="Credit"/>
    <n v="388583614"/>
    <n v="43426742"/>
    <n v="0.11175649315979649"/>
    <n v="345156872"/>
    <x v="4"/>
    <x v="0"/>
    <s v="Ya"/>
    <s v="Ya"/>
    <x v="1"/>
  </r>
  <r>
    <d v="2024-06-06T00:00:00"/>
    <x v="4"/>
    <x v="11"/>
    <s v="Automatic"/>
    <s v="Putih"/>
    <x v="4"/>
    <x v="4"/>
    <s v="Credit"/>
    <n v="536537408"/>
    <n v="1193502"/>
    <n v="2.2244525399429372E-3"/>
    <n v="535343906"/>
    <x v="11"/>
    <x v="0"/>
    <s v="Ya"/>
    <s v="Ya"/>
    <x v="0"/>
  </r>
  <r>
    <d v="2024-02-26T00:00:00"/>
    <x v="1"/>
    <x v="5"/>
    <s v="Automatic"/>
    <s v="Putih"/>
    <x v="0"/>
    <x v="17"/>
    <s v="Cash"/>
    <n v="549142850"/>
    <n v="42548791"/>
    <n v="7.7482190654034735E-2"/>
    <n v="506594059"/>
    <x v="6"/>
    <x v="1"/>
    <s v="Tidak"/>
    <s v="Ya"/>
    <x v="1"/>
  </r>
  <r>
    <d v="2024-08-06T00:00:00"/>
    <x v="1"/>
    <x v="1"/>
    <s v="Manual"/>
    <s v="Silver"/>
    <x v="3"/>
    <x v="19"/>
    <s v="Credit"/>
    <n v="351333056"/>
    <n v="9978034"/>
    <n v="2.8400498699444894E-2"/>
    <n v="341355022"/>
    <x v="7"/>
    <x v="0"/>
    <s v="Tidak"/>
    <s v="Ya"/>
    <x v="2"/>
  </r>
  <r>
    <d v="2024-01-23T00:00:00"/>
    <x v="3"/>
    <x v="3"/>
    <s v="Manual"/>
    <s v="Biru"/>
    <x v="1"/>
    <x v="6"/>
    <s v="Credit"/>
    <n v="449036536"/>
    <n v="26226362"/>
    <n v="5.840585319320208E-2"/>
    <n v="422810174"/>
    <x v="0"/>
    <x v="1"/>
    <s v="Tidak"/>
    <s v="Tidak"/>
    <x v="1"/>
  </r>
  <r>
    <d v="2024-11-22T00:00:00"/>
    <x v="0"/>
    <x v="8"/>
    <s v="Automatic"/>
    <s v="Merah"/>
    <x v="4"/>
    <x v="15"/>
    <s v="Credit"/>
    <n v="341363661"/>
    <n v="34157583"/>
    <n v="0.10006215336435591"/>
    <n v="307206078"/>
    <x v="4"/>
    <x v="1"/>
    <s v="Ya"/>
    <s v="Ya"/>
    <x v="2"/>
  </r>
  <r>
    <d v="2024-08-26T00:00:00"/>
    <x v="1"/>
    <x v="1"/>
    <s v="Manual"/>
    <s v="Putih"/>
    <x v="2"/>
    <x v="13"/>
    <s v="Credit"/>
    <n v="238194387"/>
    <n v="30548096"/>
    <n v="0.12824859722660048"/>
    <n v="207646291"/>
    <x v="7"/>
    <x v="0"/>
    <s v="Ya"/>
    <s v="Ya"/>
    <x v="0"/>
  </r>
  <r>
    <d v="2024-02-13T00:00:00"/>
    <x v="4"/>
    <x v="16"/>
    <s v="Manual"/>
    <s v="Putih"/>
    <x v="5"/>
    <x v="2"/>
    <s v="Credit"/>
    <n v="496386822"/>
    <n v="46894926"/>
    <n v="9.4472544236881451E-2"/>
    <n v="449491896"/>
    <x v="6"/>
    <x v="1"/>
    <s v="Ya"/>
    <s v="Tidak"/>
    <x v="0"/>
  </r>
  <r>
    <d v="2024-02-24T00:00:00"/>
    <x v="2"/>
    <x v="7"/>
    <s v="Automatic"/>
    <s v="Hitam"/>
    <x v="2"/>
    <x v="12"/>
    <s v="Credit"/>
    <n v="219574460"/>
    <n v="15842433"/>
    <n v="7.2150618063685543E-2"/>
    <n v="203732027"/>
    <x v="6"/>
    <x v="1"/>
    <s v="Tidak"/>
    <s v="Ya"/>
    <x v="0"/>
  </r>
  <r>
    <d v="2024-04-06T00:00:00"/>
    <x v="3"/>
    <x v="14"/>
    <s v="Manual"/>
    <s v="Hitam"/>
    <x v="0"/>
    <x v="17"/>
    <s v="Cash"/>
    <n v="185490204"/>
    <n v="23175713"/>
    <n v="0.12494305629207243"/>
    <n v="162314491"/>
    <x v="9"/>
    <x v="1"/>
    <s v="Ya"/>
    <s v="Ya"/>
    <x v="1"/>
  </r>
  <r>
    <d v="2024-06-06T00:00:00"/>
    <x v="1"/>
    <x v="5"/>
    <s v="Automatic"/>
    <s v="Silver"/>
    <x v="2"/>
    <x v="4"/>
    <s v="Cash"/>
    <n v="250960838"/>
    <n v="11669729"/>
    <n v="4.6500199365767179E-2"/>
    <n v="239291109"/>
    <x v="11"/>
    <x v="0"/>
    <s v="Ya"/>
    <s v="Ya"/>
    <x v="0"/>
  </r>
  <r>
    <d v="2024-02-25T00:00:00"/>
    <x v="4"/>
    <x v="4"/>
    <s v="Automatic"/>
    <s v="Hitam"/>
    <x v="2"/>
    <x v="4"/>
    <s v="Credit"/>
    <n v="226429247"/>
    <n v="47595211"/>
    <n v="0.21019904288247709"/>
    <n v="178834036"/>
    <x v="6"/>
    <x v="0"/>
    <s v="Ya"/>
    <s v="Tidak"/>
    <x v="2"/>
  </r>
  <r>
    <d v="2024-01-13T00:00:00"/>
    <x v="4"/>
    <x v="4"/>
    <s v="Manual"/>
    <s v="Hitam"/>
    <x v="3"/>
    <x v="1"/>
    <s v="Cash"/>
    <n v="224274929"/>
    <n v="37297350"/>
    <n v="0.16630191420102958"/>
    <n v="186977579"/>
    <x v="0"/>
    <x v="0"/>
    <s v="Ya"/>
    <s v="Ya"/>
    <x v="0"/>
  </r>
  <r>
    <d v="2024-12-09T00:00:00"/>
    <x v="5"/>
    <x v="13"/>
    <s v="Automatic"/>
    <s v="Abu-abu"/>
    <x v="5"/>
    <x v="4"/>
    <s v="Credit"/>
    <n v="481354152"/>
    <n v="10547628"/>
    <n v="2.1912406813518043E-2"/>
    <n v="470806524"/>
    <x v="10"/>
    <x v="1"/>
    <s v="Ya"/>
    <s v="Tidak"/>
    <x v="1"/>
  </r>
  <r>
    <d v="2024-11-19T00:00:00"/>
    <x v="0"/>
    <x v="8"/>
    <s v="Manual"/>
    <s v="Hitam"/>
    <x v="1"/>
    <x v="17"/>
    <s v="Credit"/>
    <n v="417688919"/>
    <n v="46403208"/>
    <n v="0.11109513776686999"/>
    <n v="371285711"/>
    <x v="4"/>
    <x v="0"/>
    <s v="Tidak"/>
    <s v="Tidak"/>
    <x v="0"/>
  </r>
  <r>
    <d v="2024-05-31T00:00:00"/>
    <x v="5"/>
    <x v="9"/>
    <s v="Automatic"/>
    <s v="Silver"/>
    <x v="5"/>
    <x v="17"/>
    <s v="Credit"/>
    <n v="445370641"/>
    <n v="40710838"/>
    <n v="9.1408894642428851E-2"/>
    <n v="404659803"/>
    <x v="8"/>
    <x v="0"/>
    <s v="Tidak"/>
    <s v="Ya"/>
    <x v="1"/>
  </r>
  <r>
    <d v="2024-06-05T00:00:00"/>
    <x v="4"/>
    <x v="16"/>
    <s v="Manual"/>
    <s v="Biru"/>
    <x v="4"/>
    <x v="9"/>
    <s v="Credit"/>
    <n v="215440781"/>
    <n v="42192304"/>
    <n v="0.19584177055132379"/>
    <n v="173248477"/>
    <x v="11"/>
    <x v="0"/>
    <s v="Ya"/>
    <s v="Ya"/>
    <x v="1"/>
  </r>
  <r>
    <d v="2024-09-03T00:00:00"/>
    <x v="5"/>
    <x v="12"/>
    <s v="Manual"/>
    <s v="Putih"/>
    <x v="3"/>
    <x v="3"/>
    <s v="Credit"/>
    <n v="536703118"/>
    <n v="35341284"/>
    <n v="6.5848851655078325E-2"/>
    <n v="501361834"/>
    <x v="3"/>
    <x v="1"/>
    <s v="Tidak"/>
    <s v="Tidak"/>
    <x v="1"/>
  </r>
  <r>
    <d v="2024-10-01T00:00:00"/>
    <x v="3"/>
    <x v="15"/>
    <s v="Manual"/>
    <s v="Biru"/>
    <x v="5"/>
    <x v="5"/>
    <s v="Cash"/>
    <n v="331336032"/>
    <n v="14166825"/>
    <n v="4.275666885513979E-2"/>
    <n v="317169207"/>
    <x v="1"/>
    <x v="0"/>
    <s v="Ya"/>
    <s v="Ya"/>
    <x v="0"/>
  </r>
  <r>
    <d v="2024-07-18T00:00:00"/>
    <x v="2"/>
    <x v="2"/>
    <s v="Automatic"/>
    <s v="Biru"/>
    <x v="1"/>
    <x v="6"/>
    <s v="Credit"/>
    <n v="506213401"/>
    <n v="16665954"/>
    <n v="3.2922783093211713E-2"/>
    <n v="489547447"/>
    <x v="2"/>
    <x v="0"/>
    <s v="Tidak"/>
    <s v="Tidak"/>
    <x v="1"/>
  </r>
  <r>
    <d v="2024-01-25T00:00:00"/>
    <x v="1"/>
    <x v="5"/>
    <s v="Automatic"/>
    <s v="Abu-abu"/>
    <x v="4"/>
    <x v="19"/>
    <s v="Cash"/>
    <n v="454751744"/>
    <n v="18848304"/>
    <n v="4.1447458418103392E-2"/>
    <n v="435903440"/>
    <x v="0"/>
    <x v="1"/>
    <s v="Tidak"/>
    <s v="Tidak"/>
    <x v="0"/>
  </r>
  <r>
    <d v="2024-03-30T00:00:00"/>
    <x v="2"/>
    <x v="17"/>
    <s v="Automatic"/>
    <s v="Hitam"/>
    <x v="4"/>
    <x v="7"/>
    <s v="Credit"/>
    <n v="346262698"/>
    <n v="14895769"/>
    <n v="4.3018693858845866E-2"/>
    <n v="331366929"/>
    <x v="5"/>
    <x v="1"/>
    <s v="Ya"/>
    <s v="Tidak"/>
    <x v="1"/>
  </r>
  <r>
    <d v="2024-10-12T00:00:00"/>
    <x v="4"/>
    <x v="4"/>
    <s v="Manual"/>
    <s v="Biru"/>
    <x v="4"/>
    <x v="5"/>
    <s v="Cash"/>
    <n v="373789453"/>
    <n v="37483115"/>
    <n v="0.10027868549838403"/>
    <n v="336306338"/>
    <x v="1"/>
    <x v="1"/>
    <s v="Tidak"/>
    <s v="Tidak"/>
    <x v="2"/>
  </r>
  <r>
    <d v="2024-10-30T00:00:00"/>
    <x v="4"/>
    <x v="11"/>
    <s v="Automatic"/>
    <s v="Putih"/>
    <x v="4"/>
    <x v="10"/>
    <s v="Cash"/>
    <n v="197118996"/>
    <n v="12262299"/>
    <n v="6.2207596674244421E-2"/>
    <n v="184856697"/>
    <x v="1"/>
    <x v="1"/>
    <s v="Ya"/>
    <s v="Ya"/>
    <x v="1"/>
  </r>
  <r>
    <d v="2024-02-15T00:00:00"/>
    <x v="1"/>
    <x v="5"/>
    <s v="Manual"/>
    <s v="Biru"/>
    <x v="4"/>
    <x v="8"/>
    <s v="Credit"/>
    <n v="270879699"/>
    <n v="40228538"/>
    <n v="0.14851071582149092"/>
    <n v="230651161"/>
    <x v="6"/>
    <x v="0"/>
    <s v="Ya"/>
    <s v="Tidak"/>
    <x v="1"/>
  </r>
  <r>
    <d v="2024-10-04T00:00:00"/>
    <x v="1"/>
    <x v="5"/>
    <s v="Automatic"/>
    <s v="Biru"/>
    <x v="3"/>
    <x v="13"/>
    <s v="Credit"/>
    <n v="246195775"/>
    <n v="28093795"/>
    <n v="0.11411160488030309"/>
    <n v="218101980"/>
    <x v="1"/>
    <x v="1"/>
    <s v="Tidak"/>
    <s v="Tidak"/>
    <x v="0"/>
  </r>
  <r>
    <d v="2024-12-22T00:00:00"/>
    <x v="1"/>
    <x v="6"/>
    <s v="Automatic"/>
    <s v="Merah"/>
    <x v="1"/>
    <x v="0"/>
    <s v="Cash"/>
    <n v="585534388"/>
    <n v="42990186"/>
    <n v="7.3420429066242993E-2"/>
    <n v="542544202"/>
    <x v="10"/>
    <x v="0"/>
    <s v="Ya"/>
    <s v="Tidak"/>
    <x v="1"/>
  </r>
  <r>
    <d v="2024-01-17T00:00:00"/>
    <x v="5"/>
    <x v="9"/>
    <s v="Automatic"/>
    <s v="Silver"/>
    <x v="1"/>
    <x v="0"/>
    <s v="Credit"/>
    <n v="194338446"/>
    <n v="38598748"/>
    <n v="0.19861611942703297"/>
    <n v="155739698"/>
    <x v="0"/>
    <x v="0"/>
    <s v="Tidak"/>
    <s v="Tidak"/>
    <x v="1"/>
  </r>
  <r>
    <d v="2024-09-22T00:00:00"/>
    <x v="3"/>
    <x v="14"/>
    <s v="Automatic"/>
    <s v="Abu-abu"/>
    <x v="3"/>
    <x v="3"/>
    <s v="Credit"/>
    <n v="485523341"/>
    <n v="2126861"/>
    <n v="4.3805535602458295E-3"/>
    <n v="483396480"/>
    <x v="3"/>
    <x v="1"/>
    <s v="Tidak"/>
    <s v="Tidak"/>
    <x v="1"/>
  </r>
  <r>
    <d v="2024-09-13T00:00:00"/>
    <x v="2"/>
    <x v="2"/>
    <s v="Automatic"/>
    <s v="Biru"/>
    <x v="4"/>
    <x v="7"/>
    <s v="Credit"/>
    <n v="376667453"/>
    <n v="5243762"/>
    <n v="1.3921462972804289E-2"/>
    <n v="371423691"/>
    <x v="3"/>
    <x v="0"/>
    <s v="Ya"/>
    <s v="Tidak"/>
    <x v="1"/>
  </r>
  <r>
    <d v="2024-01-12T00:00:00"/>
    <x v="0"/>
    <x v="8"/>
    <s v="Manual"/>
    <s v="Putih"/>
    <x v="4"/>
    <x v="11"/>
    <s v="Credit"/>
    <n v="590797380"/>
    <n v="3129985"/>
    <n v="5.2978992560867482E-3"/>
    <n v="587667395"/>
    <x v="0"/>
    <x v="1"/>
    <s v="Ya"/>
    <s v="Ya"/>
    <x v="0"/>
  </r>
  <r>
    <d v="2024-05-03T00:00:00"/>
    <x v="2"/>
    <x v="2"/>
    <s v="Manual"/>
    <s v="Biru"/>
    <x v="4"/>
    <x v="9"/>
    <s v="Credit"/>
    <n v="291259777"/>
    <n v="27133578"/>
    <n v="9.3159372294650905E-2"/>
    <n v="264126199"/>
    <x v="8"/>
    <x v="0"/>
    <s v="Tidak"/>
    <s v="Ya"/>
    <x v="2"/>
  </r>
  <r>
    <d v="2024-08-29T00:00:00"/>
    <x v="0"/>
    <x v="0"/>
    <s v="Manual"/>
    <s v="Abu-abu"/>
    <x v="1"/>
    <x v="5"/>
    <s v="Credit"/>
    <n v="293054349"/>
    <n v="931253"/>
    <n v="3.177748438737553E-3"/>
    <n v="292123096"/>
    <x v="7"/>
    <x v="0"/>
    <s v="Ya"/>
    <s v="Tidak"/>
    <x v="0"/>
  </r>
  <r>
    <d v="2024-10-20T00:00:00"/>
    <x v="2"/>
    <x v="7"/>
    <s v="Automatic"/>
    <s v="Silver"/>
    <x v="3"/>
    <x v="5"/>
    <s v="Credit"/>
    <n v="578192153"/>
    <n v="11842981"/>
    <n v="2.0482777115793892E-2"/>
    <n v="566349172"/>
    <x v="1"/>
    <x v="1"/>
    <s v="Tidak"/>
    <s v="Tidak"/>
    <x v="2"/>
  </r>
  <r>
    <d v="2024-02-20T00:00:00"/>
    <x v="2"/>
    <x v="2"/>
    <s v="Automatic"/>
    <s v="Silver"/>
    <x v="2"/>
    <x v="6"/>
    <s v="Credit"/>
    <n v="421039781"/>
    <n v="2761623"/>
    <n v="6.5590548081726277E-3"/>
    <n v="418278158"/>
    <x v="6"/>
    <x v="1"/>
    <s v="Ya"/>
    <s v="Tidak"/>
    <x v="1"/>
  </r>
  <r>
    <d v="2024-04-19T00:00:00"/>
    <x v="0"/>
    <x v="8"/>
    <s v="Manual"/>
    <s v="Biru"/>
    <x v="4"/>
    <x v="15"/>
    <s v="Credit"/>
    <n v="450468506"/>
    <n v="22992457"/>
    <n v="5.1041208638900937E-2"/>
    <n v="427476049"/>
    <x v="9"/>
    <x v="1"/>
    <s v="Ya"/>
    <s v="Ya"/>
    <x v="2"/>
  </r>
  <r>
    <d v="2024-10-13T00:00:00"/>
    <x v="2"/>
    <x v="17"/>
    <s v="Automatic"/>
    <s v="Hitam"/>
    <x v="1"/>
    <x v="16"/>
    <s v="Credit"/>
    <n v="183857878"/>
    <n v="36925916"/>
    <n v="0.2008394549185431"/>
    <n v="146931962"/>
    <x v="1"/>
    <x v="1"/>
    <s v="Ya"/>
    <s v="Ya"/>
    <x v="2"/>
  </r>
  <r>
    <d v="2024-09-02T00:00:00"/>
    <x v="0"/>
    <x v="10"/>
    <s v="Automatic"/>
    <s v="Abu-abu"/>
    <x v="2"/>
    <x v="19"/>
    <s v="Cash"/>
    <n v="483345649"/>
    <n v="10509308"/>
    <n v="2.1742841839463834E-2"/>
    <n v="472836341"/>
    <x v="3"/>
    <x v="0"/>
    <s v="Tidak"/>
    <s v="Ya"/>
    <x v="2"/>
  </r>
  <r>
    <d v="2024-07-04T00:00:00"/>
    <x v="0"/>
    <x v="0"/>
    <s v="Automatic"/>
    <s v="Biru"/>
    <x v="5"/>
    <x v="2"/>
    <s v="Cash"/>
    <n v="542020106"/>
    <n v="39436481"/>
    <n v="7.2758336016413377E-2"/>
    <n v="502583625"/>
    <x v="2"/>
    <x v="0"/>
    <s v="Ya"/>
    <s v="Tidak"/>
    <x v="2"/>
  </r>
  <r>
    <d v="2024-10-01T00:00:00"/>
    <x v="3"/>
    <x v="15"/>
    <s v="Automatic"/>
    <s v="Merah"/>
    <x v="2"/>
    <x v="12"/>
    <s v="Cash"/>
    <n v="496387172"/>
    <n v="37770077"/>
    <n v="7.6089953831441876E-2"/>
    <n v="458617095"/>
    <x v="1"/>
    <x v="0"/>
    <s v="Tidak"/>
    <s v="Tidak"/>
    <x v="1"/>
  </r>
  <r>
    <d v="2024-01-05T00:00:00"/>
    <x v="2"/>
    <x v="17"/>
    <s v="Automatic"/>
    <s v="Abu-abu"/>
    <x v="2"/>
    <x v="7"/>
    <s v="Cash"/>
    <n v="312353208"/>
    <n v="1931375"/>
    <n v="6.1833045108344144E-3"/>
    <n v="310421833"/>
    <x v="0"/>
    <x v="1"/>
    <s v="Ya"/>
    <s v="Tidak"/>
    <x v="0"/>
  </r>
  <r>
    <d v="2024-04-17T00:00:00"/>
    <x v="4"/>
    <x v="11"/>
    <s v="Automatic"/>
    <s v="Putih"/>
    <x v="1"/>
    <x v="18"/>
    <s v="Credit"/>
    <n v="157605502"/>
    <n v="25038411"/>
    <n v="0.15886761998956103"/>
    <n v="132567091"/>
    <x v="9"/>
    <x v="0"/>
    <s v="Tidak"/>
    <s v="Ya"/>
    <x v="1"/>
  </r>
  <r>
    <d v="2024-01-16T00:00:00"/>
    <x v="4"/>
    <x v="11"/>
    <s v="Manual"/>
    <s v="Abu-abu"/>
    <x v="3"/>
    <x v="10"/>
    <s v="Credit"/>
    <n v="474979799"/>
    <n v="9057483"/>
    <n v="1.9069196245964978E-2"/>
    <n v="465922316"/>
    <x v="0"/>
    <x v="1"/>
    <s v="Ya"/>
    <s v="Ya"/>
    <x v="1"/>
  </r>
  <r>
    <d v="2024-06-29T00:00:00"/>
    <x v="3"/>
    <x v="15"/>
    <s v="Automatic"/>
    <s v="Putih"/>
    <x v="4"/>
    <x v="6"/>
    <s v="Credit"/>
    <n v="554733747"/>
    <n v="25449640"/>
    <n v="4.5877216119682006E-2"/>
    <n v="529284107"/>
    <x v="11"/>
    <x v="0"/>
    <s v="Tidak"/>
    <s v="Ya"/>
    <x v="0"/>
  </r>
  <r>
    <d v="2024-01-11T00:00:00"/>
    <x v="0"/>
    <x v="0"/>
    <s v="Automatic"/>
    <s v="Putih"/>
    <x v="1"/>
    <x v="18"/>
    <s v="Cash"/>
    <n v="575880128"/>
    <n v="25392003"/>
    <n v="4.4092514683889215E-2"/>
    <n v="550488125"/>
    <x v="0"/>
    <x v="1"/>
    <s v="Ya"/>
    <s v="Tidak"/>
    <x v="1"/>
  </r>
  <r>
    <d v="2024-05-30T00:00:00"/>
    <x v="5"/>
    <x v="9"/>
    <s v="Manual"/>
    <s v="Abu-abu"/>
    <x v="1"/>
    <x v="8"/>
    <s v="Credit"/>
    <n v="567768934"/>
    <n v="25651111"/>
    <n v="4.5178785706510668E-2"/>
    <n v="542117823"/>
    <x v="8"/>
    <x v="0"/>
    <s v="Ya"/>
    <s v="Ya"/>
    <x v="2"/>
  </r>
  <r>
    <d v="2024-12-18T00:00:00"/>
    <x v="2"/>
    <x v="17"/>
    <s v="Automatic"/>
    <s v="Hitam"/>
    <x v="3"/>
    <x v="18"/>
    <s v="Credit"/>
    <n v="436282084"/>
    <n v="21192959"/>
    <n v="4.8576276169066804E-2"/>
    <n v="415089125"/>
    <x v="10"/>
    <x v="0"/>
    <s v="Tidak"/>
    <s v="Tidak"/>
    <x v="0"/>
  </r>
  <r>
    <d v="2024-04-12T00:00:00"/>
    <x v="5"/>
    <x v="13"/>
    <s v="Automatic"/>
    <s v="Silver"/>
    <x v="4"/>
    <x v="3"/>
    <s v="Cash"/>
    <n v="409392365"/>
    <n v="6113100"/>
    <n v="1.493212996290246E-2"/>
    <n v="403279265"/>
    <x v="9"/>
    <x v="0"/>
    <s v="Tidak"/>
    <s v="Tidak"/>
    <x v="1"/>
  </r>
  <r>
    <d v="2024-07-18T00:00:00"/>
    <x v="2"/>
    <x v="2"/>
    <s v="Manual"/>
    <s v="Merah"/>
    <x v="4"/>
    <x v="0"/>
    <s v="Cash"/>
    <n v="475594679"/>
    <n v="10599528"/>
    <n v="2.2286893584021784E-2"/>
    <n v="464995151"/>
    <x v="2"/>
    <x v="1"/>
    <s v="Tidak"/>
    <s v="Ya"/>
    <x v="1"/>
  </r>
  <r>
    <d v="2024-01-04T00:00:00"/>
    <x v="5"/>
    <x v="12"/>
    <s v="Manual"/>
    <s v="Putih"/>
    <x v="3"/>
    <x v="5"/>
    <s v="Credit"/>
    <n v="290726578"/>
    <n v="1559049"/>
    <n v="5.3625953661519035E-3"/>
    <n v="289167529"/>
    <x v="0"/>
    <x v="0"/>
    <s v="Ya"/>
    <s v="Ya"/>
    <x v="1"/>
  </r>
  <r>
    <d v="2024-03-03T00:00:00"/>
    <x v="5"/>
    <x v="9"/>
    <s v="Manual"/>
    <s v="Putih"/>
    <x v="5"/>
    <x v="3"/>
    <s v="Credit"/>
    <n v="389047313"/>
    <n v="27892650"/>
    <n v="7.1694750401733273E-2"/>
    <n v="361154663"/>
    <x v="5"/>
    <x v="1"/>
    <s v="Ya"/>
    <s v="Ya"/>
    <x v="1"/>
  </r>
  <r>
    <d v="2024-12-01T00:00:00"/>
    <x v="4"/>
    <x v="4"/>
    <s v="Automatic"/>
    <s v="Biru"/>
    <x v="1"/>
    <x v="16"/>
    <s v="Credit"/>
    <n v="329072027"/>
    <n v="41151145"/>
    <n v="0.12505209079956225"/>
    <n v="287920882"/>
    <x v="10"/>
    <x v="1"/>
    <s v="Ya"/>
    <s v="Tidak"/>
    <x v="2"/>
  </r>
  <r>
    <d v="2024-06-22T00:00:00"/>
    <x v="2"/>
    <x v="2"/>
    <s v="Automatic"/>
    <s v="Abu-abu"/>
    <x v="4"/>
    <x v="4"/>
    <s v="Credit"/>
    <n v="396496090"/>
    <n v="26612567"/>
    <n v="6.711936806236854E-2"/>
    <n v="369883523"/>
    <x v="11"/>
    <x v="0"/>
    <s v="Ya"/>
    <s v="Tidak"/>
    <x v="1"/>
  </r>
  <r>
    <d v="2024-08-02T00:00:00"/>
    <x v="3"/>
    <x v="3"/>
    <s v="Automatic"/>
    <s v="Hitam"/>
    <x v="2"/>
    <x v="2"/>
    <s v="Cash"/>
    <n v="516347075"/>
    <n v="19916998"/>
    <n v="3.857288820702625E-2"/>
    <n v="496430077"/>
    <x v="7"/>
    <x v="1"/>
    <s v="Tidak"/>
    <s v="Tidak"/>
    <x v="0"/>
  </r>
  <r>
    <d v="2024-03-20T00:00:00"/>
    <x v="3"/>
    <x v="15"/>
    <s v="Manual"/>
    <s v="Silver"/>
    <x v="0"/>
    <x v="8"/>
    <s v="Credit"/>
    <n v="300023895"/>
    <n v="1481177"/>
    <n v="4.9368634454932331E-3"/>
    <n v="298542718"/>
    <x v="5"/>
    <x v="0"/>
    <s v="Tidak"/>
    <s v="Tidak"/>
    <x v="2"/>
  </r>
  <r>
    <d v="2024-12-07T00:00:00"/>
    <x v="0"/>
    <x v="10"/>
    <s v="Automatic"/>
    <s v="Hitam"/>
    <x v="4"/>
    <x v="4"/>
    <s v="Credit"/>
    <n v="459951701"/>
    <n v="6962544"/>
    <n v="1.5137554627719487E-2"/>
    <n v="452989157"/>
    <x v="10"/>
    <x v="1"/>
    <s v="Ya"/>
    <s v="Tidak"/>
    <x v="0"/>
  </r>
  <r>
    <d v="2024-03-24T00:00:00"/>
    <x v="0"/>
    <x v="10"/>
    <s v="Manual"/>
    <s v="Biru"/>
    <x v="1"/>
    <x v="2"/>
    <s v="Cash"/>
    <n v="561082425"/>
    <n v="9440501"/>
    <n v="1.6825515431177513E-2"/>
    <n v="551641924"/>
    <x v="5"/>
    <x v="0"/>
    <s v="Ya"/>
    <s v="Ya"/>
    <x v="0"/>
  </r>
  <r>
    <d v="2024-03-02T00:00:00"/>
    <x v="1"/>
    <x v="1"/>
    <s v="Automatic"/>
    <s v="Biru"/>
    <x v="3"/>
    <x v="9"/>
    <s v="Cash"/>
    <n v="440667921"/>
    <n v="16308429"/>
    <n v="3.7008432479023134E-2"/>
    <n v="424359492"/>
    <x v="5"/>
    <x v="1"/>
    <s v="Tidak"/>
    <s v="Ya"/>
    <x v="1"/>
  </r>
  <r>
    <d v="2024-02-03T00:00:00"/>
    <x v="0"/>
    <x v="0"/>
    <s v="Automatic"/>
    <s v="Silver"/>
    <x v="4"/>
    <x v="15"/>
    <s v="Cash"/>
    <n v="505320387"/>
    <n v="3661306"/>
    <n v="7.2455141217170008E-3"/>
    <n v="501659081"/>
    <x v="6"/>
    <x v="1"/>
    <s v="Ya"/>
    <s v="Ya"/>
    <x v="2"/>
  </r>
  <r>
    <d v="2024-05-07T00:00:00"/>
    <x v="4"/>
    <x v="11"/>
    <s v="Manual"/>
    <s v="Silver"/>
    <x v="5"/>
    <x v="4"/>
    <s v="Cash"/>
    <n v="513660645"/>
    <n v="34938842"/>
    <n v="6.8019308740306553E-2"/>
    <n v="478721803"/>
    <x v="8"/>
    <x v="0"/>
    <s v="Ya"/>
    <s v="Tidak"/>
    <x v="1"/>
  </r>
  <r>
    <d v="2024-02-27T00:00:00"/>
    <x v="2"/>
    <x v="7"/>
    <s v="Manual"/>
    <s v="Abu-abu"/>
    <x v="3"/>
    <x v="19"/>
    <s v="Credit"/>
    <n v="352114192"/>
    <n v="38056004"/>
    <n v="0.10807858605142505"/>
    <n v="314058188"/>
    <x v="6"/>
    <x v="1"/>
    <s v="Ya"/>
    <s v="Ya"/>
    <x v="2"/>
  </r>
  <r>
    <d v="2024-04-06T00:00:00"/>
    <x v="2"/>
    <x v="7"/>
    <s v="Automatic"/>
    <s v="Silver"/>
    <x v="0"/>
    <x v="4"/>
    <s v="Credit"/>
    <n v="201066701"/>
    <n v="562167"/>
    <n v="2.7959229310675366E-3"/>
    <n v="200504534"/>
    <x v="9"/>
    <x v="0"/>
    <s v="Tidak"/>
    <s v="Tidak"/>
    <x v="0"/>
  </r>
  <r>
    <d v="2024-08-06T00:00:00"/>
    <x v="1"/>
    <x v="1"/>
    <s v="Manual"/>
    <s v="Biru"/>
    <x v="2"/>
    <x v="9"/>
    <s v="Credit"/>
    <n v="231318784"/>
    <n v="16921670"/>
    <n v="7.3153030235538499E-2"/>
    <n v="214397114"/>
    <x v="7"/>
    <x v="0"/>
    <s v="Tidak"/>
    <s v="Ya"/>
    <x v="1"/>
  </r>
  <r>
    <d v="2024-02-26T00:00:00"/>
    <x v="5"/>
    <x v="13"/>
    <s v="Manual"/>
    <s v="Merah"/>
    <x v="5"/>
    <x v="1"/>
    <s v="Cash"/>
    <n v="469240110"/>
    <n v="5584581"/>
    <n v="1.1901329151082161E-2"/>
    <n v="463655529"/>
    <x v="6"/>
    <x v="1"/>
    <s v="Tidak"/>
    <s v="Ya"/>
    <x v="0"/>
  </r>
  <r>
    <d v="2024-02-24T00:00:00"/>
    <x v="2"/>
    <x v="2"/>
    <s v="Automatic"/>
    <s v="Biru"/>
    <x v="3"/>
    <x v="7"/>
    <s v="Credit"/>
    <n v="427295742"/>
    <n v="44925925"/>
    <n v="0.10514011862069994"/>
    <n v="382369817"/>
    <x v="6"/>
    <x v="1"/>
    <s v="Tidak"/>
    <s v="Ya"/>
    <x v="0"/>
  </r>
  <r>
    <d v="2024-03-27T00:00:00"/>
    <x v="1"/>
    <x v="6"/>
    <s v="Manual"/>
    <s v="Hitam"/>
    <x v="1"/>
    <x v="16"/>
    <s v="Cash"/>
    <n v="187413236"/>
    <n v="35879884"/>
    <n v="0.1914479722232639"/>
    <n v="151533352"/>
    <x v="5"/>
    <x v="1"/>
    <s v="Tidak"/>
    <s v="Ya"/>
    <x v="2"/>
  </r>
  <r>
    <d v="2024-11-24T00:00:00"/>
    <x v="4"/>
    <x v="11"/>
    <s v="Manual"/>
    <s v="Merah"/>
    <x v="4"/>
    <x v="8"/>
    <s v="Cash"/>
    <n v="439358138"/>
    <n v="27015955"/>
    <n v="6.148959735440248E-2"/>
    <n v="412342183"/>
    <x v="4"/>
    <x v="1"/>
    <s v="Ya"/>
    <s v="Ya"/>
    <x v="2"/>
  </r>
  <r>
    <d v="2024-03-21T00:00:00"/>
    <x v="5"/>
    <x v="13"/>
    <s v="Manual"/>
    <s v="Biru"/>
    <x v="1"/>
    <x v="8"/>
    <s v="Credit"/>
    <n v="314154106"/>
    <n v="10051526"/>
    <n v="3.1995526424855959E-2"/>
    <n v="304102580"/>
    <x v="5"/>
    <x v="1"/>
    <s v="Ya"/>
    <s v="Tidak"/>
    <x v="1"/>
  </r>
  <r>
    <d v="2024-11-20T00:00:00"/>
    <x v="2"/>
    <x v="2"/>
    <s v="Automatic"/>
    <s v="Putih"/>
    <x v="5"/>
    <x v="13"/>
    <s v="Credit"/>
    <n v="595630103"/>
    <n v="32083981"/>
    <n v="5.3865613639074252E-2"/>
    <n v="563546122"/>
    <x v="4"/>
    <x v="0"/>
    <s v="Ya"/>
    <s v="Tidak"/>
    <x v="0"/>
  </r>
  <r>
    <d v="2024-11-30T00:00:00"/>
    <x v="3"/>
    <x v="14"/>
    <s v="Automatic"/>
    <s v="Biru"/>
    <x v="5"/>
    <x v="2"/>
    <s v="Credit"/>
    <n v="190870096"/>
    <n v="21910144"/>
    <n v="0.11479086802575926"/>
    <n v="168959952"/>
    <x v="4"/>
    <x v="0"/>
    <s v="Tidak"/>
    <s v="Ya"/>
    <x v="0"/>
  </r>
  <r>
    <d v="2024-03-16T00:00:00"/>
    <x v="1"/>
    <x v="6"/>
    <s v="Automatic"/>
    <s v="Hitam"/>
    <x v="1"/>
    <x v="4"/>
    <s v="Cash"/>
    <n v="545435218"/>
    <n v="42333548"/>
    <n v="7.7614254824300691E-2"/>
    <n v="503101670"/>
    <x v="5"/>
    <x v="1"/>
    <s v="Tidak"/>
    <s v="Ya"/>
    <x v="0"/>
  </r>
  <r>
    <d v="2024-12-07T00:00:00"/>
    <x v="3"/>
    <x v="15"/>
    <s v="Automatic"/>
    <s v="Abu-abu"/>
    <x v="0"/>
    <x v="17"/>
    <s v="Cash"/>
    <n v="395084262"/>
    <n v="47647611"/>
    <n v="0.12060113647351511"/>
    <n v="347436651"/>
    <x v="10"/>
    <x v="1"/>
    <s v="Ya"/>
    <s v="Ya"/>
    <x v="2"/>
  </r>
  <r>
    <d v="2024-11-22T00:00:00"/>
    <x v="0"/>
    <x v="8"/>
    <s v="Automatic"/>
    <s v="Putih"/>
    <x v="3"/>
    <x v="11"/>
    <s v="Cash"/>
    <n v="368301918"/>
    <n v="16077985"/>
    <n v="4.3654361311254428E-2"/>
    <n v="352223933"/>
    <x v="4"/>
    <x v="1"/>
    <s v="Ya"/>
    <s v="Ya"/>
    <x v="1"/>
  </r>
  <r>
    <d v="2024-03-22T00:00:00"/>
    <x v="1"/>
    <x v="6"/>
    <s v="Manual"/>
    <s v="Abu-abu"/>
    <x v="3"/>
    <x v="8"/>
    <s v="Cash"/>
    <n v="577766962"/>
    <n v="21531170"/>
    <n v="3.7266184147095621E-2"/>
    <n v="556235792"/>
    <x v="5"/>
    <x v="0"/>
    <s v="Tidak"/>
    <s v="Ya"/>
    <x v="2"/>
  </r>
  <r>
    <d v="2024-10-05T00:00:00"/>
    <x v="3"/>
    <x v="15"/>
    <s v="Automatic"/>
    <s v="Biru"/>
    <x v="1"/>
    <x v="11"/>
    <s v="Cash"/>
    <n v="419591701"/>
    <n v="4926622"/>
    <n v="1.1741466736016306E-2"/>
    <n v="414665079"/>
    <x v="1"/>
    <x v="0"/>
    <s v="Ya"/>
    <s v="Tidak"/>
    <x v="1"/>
  </r>
  <r>
    <d v="2024-05-19T00:00:00"/>
    <x v="2"/>
    <x v="2"/>
    <s v="Automatic"/>
    <s v="Silver"/>
    <x v="3"/>
    <x v="17"/>
    <s v="Credit"/>
    <n v="431892536"/>
    <n v="4461918"/>
    <n v="1.0331083841652683E-2"/>
    <n v="427430618"/>
    <x v="8"/>
    <x v="0"/>
    <s v="Tidak"/>
    <s v="Tidak"/>
    <x v="0"/>
  </r>
  <r>
    <d v="2024-04-17T00:00:00"/>
    <x v="4"/>
    <x v="11"/>
    <s v="Automatic"/>
    <s v="Hitam"/>
    <x v="3"/>
    <x v="6"/>
    <s v="Credit"/>
    <n v="449414089"/>
    <n v="29514190"/>
    <n v="6.5672596214490286E-2"/>
    <n v="419899899"/>
    <x v="9"/>
    <x v="1"/>
    <s v="Ya"/>
    <s v="Ya"/>
    <x v="0"/>
  </r>
  <r>
    <d v="2024-11-09T00:00:00"/>
    <x v="4"/>
    <x v="11"/>
    <s v="Manual"/>
    <s v="Abu-abu"/>
    <x v="4"/>
    <x v="5"/>
    <s v="Cash"/>
    <n v="562929509"/>
    <n v="9072684"/>
    <n v="1.611690958627646E-2"/>
    <n v="553856825"/>
    <x v="4"/>
    <x v="0"/>
    <s v="Tidak"/>
    <s v="Tidak"/>
    <x v="1"/>
  </r>
  <r>
    <d v="2024-12-07T00:00:00"/>
    <x v="4"/>
    <x v="4"/>
    <s v="Automatic"/>
    <s v="Merah"/>
    <x v="0"/>
    <x v="5"/>
    <s v="Cash"/>
    <n v="419834754"/>
    <n v="37701845"/>
    <n v="8.9801629428706134E-2"/>
    <n v="382132909"/>
    <x v="10"/>
    <x v="0"/>
    <s v="Ya"/>
    <s v="Ya"/>
    <x v="1"/>
  </r>
  <r>
    <d v="2024-02-21T00:00:00"/>
    <x v="4"/>
    <x v="11"/>
    <s v="Automatic"/>
    <s v="Merah"/>
    <x v="1"/>
    <x v="15"/>
    <s v="Cash"/>
    <n v="320630374"/>
    <n v="18798096"/>
    <n v="5.8628556507250934E-2"/>
    <n v="301832278"/>
    <x v="6"/>
    <x v="1"/>
    <s v="Ya"/>
    <s v="Ya"/>
    <x v="1"/>
  </r>
  <r>
    <d v="2024-11-19T00:00:00"/>
    <x v="1"/>
    <x v="6"/>
    <s v="Manual"/>
    <s v="Silver"/>
    <x v="2"/>
    <x v="14"/>
    <s v="Cash"/>
    <n v="336168802"/>
    <n v="14012674"/>
    <n v="4.1683445687503151E-2"/>
    <n v="322156128"/>
    <x v="4"/>
    <x v="0"/>
    <s v="Tidak"/>
    <s v="Ya"/>
    <x v="1"/>
  </r>
  <r>
    <d v="2024-09-18T00:00:00"/>
    <x v="0"/>
    <x v="8"/>
    <s v="Manual"/>
    <s v="Biru"/>
    <x v="5"/>
    <x v="14"/>
    <s v="Cash"/>
    <n v="557438157"/>
    <n v="1290906"/>
    <n v="2.3157833452725051E-3"/>
    <n v="556147251"/>
    <x v="3"/>
    <x v="1"/>
    <s v="Tidak"/>
    <s v="Ya"/>
    <x v="1"/>
  </r>
  <r>
    <d v="2024-06-19T00:00:00"/>
    <x v="0"/>
    <x v="8"/>
    <s v="Manual"/>
    <s v="Putih"/>
    <x v="2"/>
    <x v="2"/>
    <s v="Cash"/>
    <n v="490931379"/>
    <n v="17823067"/>
    <n v="3.6304599303276557E-2"/>
    <n v="473108312"/>
    <x v="11"/>
    <x v="1"/>
    <s v="Ya"/>
    <s v="Ya"/>
    <x v="2"/>
  </r>
  <r>
    <d v="2024-02-08T00:00:00"/>
    <x v="0"/>
    <x v="0"/>
    <s v="Manual"/>
    <s v="Hitam"/>
    <x v="5"/>
    <x v="7"/>
    <s v="Credit"/>
    <n v="441715155"/>
    <n v="34532966"/>
    <n v="7.8179264643976273E-2"/>
    <n v="407182189"/>
    <x v="6"/>
    <x v="1"/>
    <s v="Tidak"/>
    <s v="Tidak"/>
    <x v="1"/>
  </r>
  <r>
    <d v="2024-06-21T00:00:00"/>
    <x v="2"/>
    <x v="17"/>
    <s v="Manual"/>
    <s v="Merah"/>
    <x v="1"/>
    <x v="0"/>
    <s v="Credit"/>
    <n v="443211471"/>
    <n v="29196927"/>
    <n v="6.5875837857093736E-2"/>
    <n v="414014544"/>
    <x v="11"/>
    <x v="1"/>
    <s v="Ya"/>
    <s v="Tidak"/>
    <x v="2"/>
  </r>
  <r>
    <d v="2024-01-31T00:00:00"/>
    <x v="4"/>
    <x v="11"/>
    <s v="Manual"/>
    <s v="Silver"/>
    <x v="1"/>
    <x v="16"/>
    <s v="Credit"/>
    <n v="449048514"/>
    <n v="18427591"/>
    <n v="4.1036971341586494E-2"/>
    <n v="430620923"/>
    <x v="0"/>
    <x v="1"/>
    <s v="Ya"/>
    <s v="Tidak"/>
    <x v="1"/>
  </r>
  <r>
    <d v="2024-07-17T00:00:00"/>
    <x v="4"/>
    <x v="11"/>
    <s v="Manual"/>
    <s v="Hitam"/>
    <x v="1"/>
    <x v="0"/>
    <s v="Credit"/>
    <n v="455674703"/>
    <n v="46645144"/>
    <n v="0.10236500664378553"/>
    <n v="409029559"/>
    <x v="2"/>
    <x v="1"/>
    <s v="Ya"/>
    <s v="Ya"/>
    <x v="2"/>
  </r>
  <r>
    <d v="2024-08-01T00:00:00"/>
    <x v="1"/>
    <x v="5"/>
    <s v="Automatic"/>
    <s v="Hitam"/>
    <x v="3"/>
    <x v="4"/>
    <s v="Cash"/>
    <n v="398924801"/>
    <n v="39161855"/>
    <n v="9.8168514220804234E-2"/>
    <n v="359762946"/>
    <x v="7"/>
    <x v="0"/>
    <s v="Ya"/>
    <s v="Ya"/>
    <x v="1"/>
  </r>
  <r>
    <d v="2024-09-30T00:00:00"/>
    <x v="1"/>
    <x v="5"/>
    <s v="Automatic"/>
    <s v="Abu-abu"/>
    <x v="1"/>
    <x v="18"/>
    <s v="Credit"/>
    <n v="273297006"/>
    <n v="7760004"/>
    <n v="2.8394032241977799E-2"/>
    <n v="265537002"/>
    <x v="3"/>
    <x v="1"/>
    <s v="Ya"/>
    <s v="Tidak"/>
    <x v="2"/>
  </r>
  <r>
    <d v="2024-08-12T00:00:00"/>
    <x v="4"/>
    <x v="4"/>
    <s v="Automatic"/>
    <s v="Abu-abu"/>
    <x v="2"/>
    <x v="14"/>
    <s v="Credit"/>
    <n v="436231215"/>
    <n v="6774870"/>
    <n v="1.553045670975196E-2"/>
    <n v="429456345"/>
    <x v="7"/>
    <x v="0"/>
    <s v="Tidak"/>
    <s v="Tidak"/>
    <x v="1"/>
  </r>
  <r>
    <d v="2024-04-01T00:00:00"/>
    <x v="2"/>
    <x v="2"/>
    <s v="Manual"/>
    <s v="Silver"/>
    <x v="3"/>
    <x v="7"/>
    <s v="Cash"/>
    <n v="303179972"/>
    <n v="38358390"/>
    <n v="0.12652019771279616"/>
    <n v="264821582"/>
    <x v="9"/>
    <x v="0"/>
    <s v="Tidak"/>
    <s v="Ya"/>
    <x v="2"/>
  </r>
  <r>
    <d v="2024-08-13T00:00:00"/>
    <x v="5"/>
    <x v="12"/>
    <s v="Manual"/>
    <s v="Putih"/>
    <x v="0"/>
    <x v="10"/>
    <s v="Credit"/>
    <n v="193199013"/>
    <n v="23548374"/>
    <n v="0.12188661647044749"/>
    <n v="169650639"/>
    <x v="7"/>
    <x v="1"/>
    <s v="Tidak"/>
    <s v="Ya"/>
    <x v="2"/>
  </r>
  <r>
    <d v="2024-03-04T00:00:00"/>
    <x v="3"/>
    <x v="14"/>
    <s v="Manual"/>
    <s v="Biru"/>
    <x v="0"/>
    <x v="1"/>
    <s v="Credit"/>
    <n v="532253949"/>
    <n v="33698807"/>
    <n v="6.3313399671929907E-2"/>
    <n v="498555142"/>
    <x v="5"/>
    <x v="0"/>
    <s v="Ya"/>
    <s v="Ya"/>
    <x v="1"/>
  </r>
  <r>
    <d v="2024-02-15T00:00:00"/>
    <x v="5"/>
    <x v="12"/>
    <s v="Automatic"/>
    <s v="Merah"/>
    <x v="3"/>
    <x v="0"/>
    <s v="Cash"/>
    <n v="577088606"/>
    <n v="17319013"/>
    <n v="3.0011011861842234E-2"/>
    <n v="559769593"/>
    <x v="6"/>
    <x v="0"/>
    <s v="Ya"/>
    <s v="Ya"/>
    <x v="0"/>
  </r>
  <r>
    <d v="2024-04-12T00:00:00"/>
    <x v="3"/>
    <x v="14"/>
    <s v="Manual"/>
    <s v="Hitam"/>
    <x v="0"/>
    <x v="11"/>
    <s v="Credit"/>
    <n v="258178078"/>
    <n v="21876123"/>
    <n v="8.4732689814198708E-2"/>
    <n v="236301955"/>
    <x v="9"/>
    <x v="1"/>
    <s v="Ya"/>
    <s v="Ya"/>
    <x v="2"/>
  </r>
  <r>
    <d v="2024-03-09T00:00:00"/>
    <x v="4"/>
    <x v="11"/>
    <s v="Manual"/>
    <s v="Putih"/>
    <x v="4"/>
    <x v="11"/>
    <s v="Cash"/>
    <n v="478561131"/>
    <n v="26708927"/>
    <n v="5.5810899109564334E-2"/>
    <n v="451852204"/>
    <x v="5"/>
    <x v="1"/>
    <s v="Tidak"/>
    <s v="Tidak"/>
    <x v="2"/>
  </r>
  <r>
    <d v="2024-06-25T00:00:00"/>
    <x v="5"/>
    <x v="9"/>
    <s v="Manual"/>
    <s v="Putih"/>
    <x v="1"/>
    <x v="3"/>
    <s v="Credit"/>
    <n v="528949102"/>
    <n v="16399173"/>
    <n v="3.100331003114171E-2"/>
    <n v="512549929"/>
    <x v="11"/>
    <x v="1"/>
    <s v="Ya"/>
    <s v="Ya"/>
    <x v="2"/>
  </r>
  <r>
    <d v="2024-03-12T00:00:00"/>
    <x v="1"/>
    <x v="6"/>
    <s v="Manual"/>
    <s v="Abu-abu"/>
    <x v="0"/>
    <x v="12"/>
    <s v="Cash"/>
    <n v="227924587"/>
    <n v="43891737"/>
    <n v="0.19257131307207326"/>
    <n v="184032850"/>
    <x v="5"/>
    <x v="0"/>
    <s v="Ya"/>
    <s v="Ya"/>
    <x v="0"/>
  </r>
  <r>
    <d v="2024-06-03T00:00:00"/>
    <x v="5"/>
    <x v="12"/>
    <s v="Automatic"/>
    <s v="Putih"/>
    <x v="4"/>
    <x v="11"/>
    <s v="Credit"/>
    <n v="480580116"/>
    <n v="42852161"/>
    <n v="8.9167569721090995E-2"/>
    <n v="437727955"/>
    <x v="11"/>
    <x v="1"/>
    <s v="Ya"/>
    <s v="Tidak"/>
    <x v="1"/>
  </r>
  <r>
    <d v="2024-01-21T00:00:00"/>
    <x v="5"/>
    <x v="12"/>
    <s v="Automatic"/>
    <s v="Merah"/>
    <x v="2"/>
    <x v="9"/>
    <s v="Credit"/>
    <n v="439880895"/>
    <n v="24814053"/>
    <n v="5.641084503113053E-2"/>
    <n v="415066842"/>
    <x v="0"/>
    <x v="0"/>
    <s v="Tidak"/>
    <s v="Ya"/>
    <x v="2"/>
  </r>
  <r>
    <d v="2024-09-27T00:00:00"/>
    <x v="2"/>
    <x v="7"/>
    <s v="Automatic"/>
    <s v="Putih"/>
    <x v="4"/>
    <x v="12"/>
    <s v="Credit"/>
    <n v="349614447"/>
    <n v="18935560"/>
    <n v="5.4161262964055948E-2"/>
    <n v="330678887"/>
    <x v="3"/>
    <x v="0"/>
    <s v="Ya"/>
    <s v="Tidak"/>
    <x v="1"/>
  </r>
  <r>
    <d v="2024-08-19T00:00:00"/>
    <x v="1"/>
    <x v="6"/>
    <s v="Manual"/>
    <s v="Abu-abu"/>
    <x v="3"/>
    <x v="12"/>
    <s v="Credit"/>
    <n v="527091478"/>
    <n v="25621928"/>
    <n v="4.861002135192935E-2"/>
    <n v="501469550"/>
    <x v="7"/>
    <x v="1"/>
    <s v="Tidak"/>
    <s v="Ya"/>
    <x v="1"/>
  </r>
  <r>
    <d v="2024-03-31T00:00:00"/>
    <x v="2"/>
    <x v="7"/>
    <s v="Automatic"/>
    <s v="Silver"/>
    <x v="4"/>
    <x v="13"/>
    <s v="Cash"/>
    <n v="296279672"/>
    <n v="11151870"/>
    <n v="3.7639673099138571E-2"/>
    <n v="285127802"/>
    <x v="5"/>
    <x v="1"/>
    <s v="Tidak"/>
    <s v="Tidak"/>
    <x v="0"/>
  </r>
  <r>
    <d v="2024-02-11T00:00:00"/>
    <x v="5"/>
    <x v="9"/>
    <s v="Automatic"/>
    <s v="Hitam"/>
    <x v="0"/>
    <x v="3"/>
    <s v="Credit"/>
    <n v="227797929"/>
    <n v="11841158"/>
    <n v="5.1980973014025954E-2"/>
    <n v="215956771"/>
    <x v="6"/>
    <x v="1"/>
    <s v="Ya"/>
    <s v="Ya"/>
    <x v="0"/>
  </r>
  <r>
    <d v="2024-03-07T00:00:00"/>
    <x v="2"/>
    <x v="2"/>
    <s v="Automatic"/>
    <s v="Silver"/>
    <x v="4"/>
    <x v="11"/>
    <s v="Cash"/>
    <n v="164375753"/>
    <n v="1913980"/>
    <n v="1.1643931450157373E-2"/>
    <n v="162461773"/>
    <x v="5"/>
    <x v="0"/>
    <s v="Tidak"/>
    <s v="Tidak"/>
    <x v="2"/>
  </r>
  <r>
    <d v="2024-07-30T00:00:00"/>
    <x v="4"/>
    <x v="11"/>
    <s v="Manual"/>
    <s v="Hitam"/>
    <x v="5"/>
    <x v="1"/>
    <s v="Cash"/>
    <n v="583159270"/>
    <n v="20981103"/>
    <n v="3.597834087418348E-2"/>
    <n v="562178167"/>
    <x v="2"/>
    <x v="0"/>
    <s v="Ya"/>
    <s v="Tidak"/>
    <x v="1"/>
  </r>
  <r>
    <d v="2024-08-03T00:00:00"/>
    <x v="3"/>
    <x v="15"/>
    <s v="Automatic"/>
    <s v="Biru"/>
    <x v="1"/>
    <x v="7"/>
    <s v="Cash"/>
    <n v="255536310"/>
    <n v="17245514"/>
    <n v="6.7487528484699494E-2"/>
    <n v="238290796"/>
    <x v="7"/>
    <x v="0"/>
    <s v="Ya"/>
    <s v="Tidak"/>
    <x v="0"/>
  </r>
  <r>
    <d v="2024-07-25T00:00:00"/>
    <x v="0"/>
    <x v="10"/>
    <s v="Automatic"/>
    <s v="Hitam"/>
    <x v="4"/>
    <x v="0"/>
    <s v="Cash"/>
    <n v="239884624"/>
    <n v="14514418"/>
    <n v="6.0505828835448826E-2"/>
    <n v="225370206"/>
    <x v="2"/>
    <x v="1"/>
    <s v="Tidak"/>
    <s v="Ya"/>
    <x v="0"/>
  </r>
  <r>
    <d v="2024-04-12T00:00:00"/>
    <x v="5"/>
    <x v="12"/>
    <s v="Manual"/>
    <s v="Putih"/>
    <x v="4"/>
    <x v="6"/>
    <s v="Cash"/>
    <n v="323603212"/>
    <n v="9978954"/>
    <n v="3.083700541266568E-2"/>
    <n v="313624258"/>
    <x v="9"/>
    <x v="1"/>
    <s v="Ya"/>
    <s v="Tidak"/>
    <x v="0"/>
  </r>
  <r>
    <d v="2024-06-24T00:00:00"/>
    <x v="2"/>
    <x v="17"/>
    <s v="Manual"/>
    <s v="Putih"/>
    <x v="5"/>
    <x v="6"/>
    <s v="Credit"/>
    <n v="457808416"/>
    <n v="41768804"/>
    <n v="9.1236426723968311E-2"/>
    <n v="416039612"/>
    <x v="11"/>
    <x v="0"/>
    <s v="Tidak"/>
    <s v="Tidak"/>
    <x v="1"/>
  </r>
  <r>
    <d v="2024-02-25T00:00:00"/>
    <x v="0"/>
    <x v="0"/>
    <s v="Manual"/>
    <s v="Abu-abu"/>
    <x v="2"/>
    <x v="8"/>
    <s v="Cash"/>
    <n v="371563904"/>
    <n v="1330363"/>
    <n v="3.5804419796385818E-3"/>
    <n v="370233541"/>
    <x v="6"/>
    <x v="1"/>
    <s v="Ya"/>
    <s v="Tidak"/>
    <x v="2"/>
  </r>
  <r>
    <d v="2024-01-22T00:00:00"/>
    <x v="3"/>
    <x v="3"/>
    <s v="Automatic"/>
    <s v="Merah"/>
    <x v="1"/>
    <x v="9"/>
    <s v="Cash"/>
    <n v="220366847"/>
    <n v="6902066"/>
    <n v="3.1320800265386563E-2"/>
    <n v="213464781"/>
    <x v="0"/>
    <x v="1"/>
    <s v="Tidak"/>
    <s v="Tidak"/>
    <x v="1"/>
  </r>
  <r>
    <d v="2024-01-22T00:00:00"/>
    <x v="4"/>
    <x v="11"/>
    <s v="Automatic"/>
    <s v="Silver"/>
    <x v="3"/>
    <x v="5"/>
    <s v="Cash"/>
    <n v="282374184"/>
    <n v="28021649"/>
    <n v="9.9235874197338092E-2"/>
    <n v="254352535"/>
    <x v="0"/>
    <x v="1"/>
    <s v="Ya"/>
    <s v="Ya"/>
    <x v="2"/>
  </r>
  <r>
    <d v="2024-07-06T00:00:00"/>
    <x v="4"/>
    <x v="16"/>
    <s v="Manual"/>
    <s v="Merah"/>
    <x v="5"/>
    <x v="3"/>
    <s v="Cash"/>
    <n v="390448272"/>
    <n v="1498447"/>
    <n v="3.8377606137798455E-3"/>
    <n v="388949825"/>
    <x v="2"/>
    <x v="1"/>
    <s v="Tidak"/>
    <s v="Tidak"/>
    <x v="2"/>
  </r>
  <r>
    <d v="2024-12-24T00:00:00"/>
    <x v="1"/>
    <x v="6"/>
    <s v="Automatic"/>
    <s v="Merah"/>
    <x v="3"/>
    <x v="16"/>
    <s v="Cash"/>
    <n v="410497248"/>
    <n v="5264482"/>
    <n v="1.2824646269004951E-2"/>
    <n v="405232766"/>
    <x v="10"/>
    <x v="1"/>
    <s v="Ya"/>
    <s v="Ya"/>
    <x v="1"/>
  </r>
  <r>
    <d v="2024-01-12T00:00:00"/>
    <x v="4"/>
    <x v="16"/>
    <s v="Manual"/>
    <s v="Silver"/>
    <x v="5"/>
    <x v="15"/>
    <s v="Credit"/>
    <n v="386836230"/>
    <n v="1138422"/>
    <n v="2.9429042879463487E-3"/>
    <n v="385697808"/>
    <x v="0"/>
    <x v="0"/>
    <s v="Ya"/>
    <s v="Ya"/>
    <x v="1"/>
  </r>
  <r>
    <d v="2024-04-09T00:00:00"/>
    <x v="5"/>
    <x v="13"/>
    <s v="Automatic"/>
    <s v="Hitam"/>
    <x v="2"/>
    <x v="17"/>
    <s v="Credit"/>
    <n v="162186528"/>
    <n v="22876131"/>
    <n v="0.1410482811494676"/>
    <n v="139310397"/>
    <x v="9"/>
    <x v="1"/>
    <s v="Ya"/>
    <s v="Tidak"/>
    <x v="2"/>
  </r>
  <r>
    <d v="2024-03-22T00:00:00"/>
    <x v="5"/>
    <x v="12"/>
    <s v="Automatic"/>
    <s v="Hitam"/>
    <x v="5"/>
    <x v="5"/>
    <s v="Cash"/>
    <n v="151380188"/>
    <n v="11516163"/>
    <n v="7.6074439807143054E-2"/>
    <n v="139864025"/>
    <x v="5"/>
    <x v="0"/>
    <s v="Ya"/>
    <s v="Tidak"/>
    <x v="0"/>
  </r>
  <r>
    <d v="2024-11-15T00:00:00"/>
    <x v="3"/>
    <x v="15"/>
    <s v="Automatic"/>
    <s v="Silver"/>
    <x v="4"/>
    <x v="17"/>
    <s v="Credit"/>
    <n v="562504125"/>
    <n v="8958825"/>
    <n v="1.592668320432317E-2"/>
    <n v="553545300"/>
    <x v="4"/>
    <x v="1"/>
    <s v="Tidak"/>
    <s v="Tidak"/>
    <x v="1"/>
  </r>
  <r>
    <d v="2024-12-18T00:00:00"/>
    <x v="2"/>
    <x v="17"/>
    <s v="Automatic"/>
    <s v="Biru"/>
    <x v="1"/>
    <x v="19"/>
    <s v="Credit"/>
    <n v="479834956"/>
    <n v="32023414"/>
    <n v="6.6738393273707217E-2"/>
    <n v="447811542"/>
    <x v="10"/>
    <x v="0"/>
    <s v="Tidak"/>
    <s v="Ya"/>
    <x v="2"/>
  </r>
  <r>
    <d v="2024-08-21T00:00:00"/>
    <x v="5"/>
    <x v="12"/>
    <s v="Automatic"/>
    <s v="Hitam"/>
    <x v="2"/>
    <x v="14"/>
    <s v="Credit"/>
    <n v="555049900"/>
    <n v="48224904"/>
    <n v="8.6883907194650431E-2"/>
    <n v="506824996"/>
    <x v="7"/>
    <x v="0"/>
    <s v="Tidak"/>
    <s v="Ya"/>
    <x v="0"/>
  </r>
  <r>
    <d v="2024-03-02T00:00:00"/>
    <x v="4"/>
    <x v="16"/>
    <s v="Manual"/>
    <s v="Abu-abu"/>
    <x v="3"/>
    <x v="13"/>
    <s v="Cash"/>
    <n v="195791484"/>
    <n v="44117789"/>
    <n v="0.22533047964435471"/>
    <n v="151673695"/>
    <x v="5"/>
    <x v="1"/>
    <s v="Tidak"/>
    <s v="Ya"/>
    <x v="0"/>
  </r>
  <r>
    <d v="2024-10-23T00:00:00"/>
    <x v="2"/>
    <x v="17"/>
    <s v="Automatic"/>
    <s v="Biru"/>
    <x v="4"/>
    <x v="17"/>
    <s v="Cash"/>
    <n v="450942780"/>
    <n v="12869365"/>
    <n v="2.8538798204064825E-2"/>
    <n v="438073415"/>
    <x v="1"/>
    <x v="0"/>
    <s v="Ya"/>
    <s v="Tidak"/>
    <x v="2"/>
  </r>
  <r>
    <d v="2024-06-10T00:00:00"/>
    <x v="0"/>
    <x v="8"/>
    <s v="Manual"/>
    <s v="Abu-abu"/>
    <x v="2"/>
    <x v="14"/>
    <s v="Cash"/>
    <n v="360297514"/>
    <n v="6147454"/>
    <n v="1.706216046775166E-2"/>
    <n v="354150060"/>
    <x v="11"/>
    <x v="1"/>
    <s v="Tidak"/>
    <s v="Ya"/>
    <x v="2"/>
  </r>
  <r>
    <d v="2024-10-31T00:00:00"/>
    <x v="5"/>
    <x v="13"/>
    <s v="Automatic"/>
    <s v="Biru"/>
    <x v="5"/>
    <x v="8"/>
    <s v="Credit"/>
    <n v="349246634"/>
    <n v="7150265"/>
    <n v="2.0473397032081345E-2"/>
    <n v="342096369"/>
    <x v="1"/>
    <x v="1"/>
    <s v="Ya"/>
    <s v="Tidak"/>
    <x v="2"/>
  </r>
  <r>
    <d v="2024-02-13T00:00:00"/>
    <x v="4"/>
    <x v="16"/>
    <s v="Automatic"/>
    <s v="Silver"/>
    <x v="0"/>
    <x v="17"/>
    <s v="Cash"/>
    <n v="157604323"/>
    <n v="4494893"/>
    <n v="2.8520112357577908E-2"/>
    <n v="153109430"/>
    <x v="6"/>
    <x v="1"/>
    <s v="Ya"/>
    <s v="Tidak"/>
    <x v="2"/>
  </r>
  <r>
    <d v="2024-04-24T00:00:00"/>
    <x v="4"/>
    <x v="16"/>
    <s v="Automatic"/>
    <s v="Hitam"/>
    <x v="0"/>
    <x v="18"/>
    <s v="Cash"/>
    <n v="511139054"/>
    <n v="28435784"/>
    <n v="5.5632188105117872E-2"/>
    <n v="482703270"/>
    <x v="9"/>
    <x v="1"/>
    <s v="Tidak"/>
    <s v="Tidak"/>
    <x v="0"/>
  </r>
  <r>
    <d v="2024-03-23T00:00:00"/>
    <x v="3"/>
    <x v="15"/>
    <s v="Automatic"/>
    <s v="Putih"/>
    <x v="4"/>
    <x v="6"/>
    <s v="Credit"/>
    <n v="408955290"/>
    <n v="9749181"/>
    <n v="2.3839234357379262E-2"/>
    <n v="399206109"/>
    <x v="5"/>
    <x v="1"/>
    <s v="Ya"/>
    <s v="Ya"/>
    <x v="1"/>
  </r>
  <r>
    <d v="2024-01-26T00:00:00"/>
    <x v="3"/>
    <x v="3"/>
    <s v="Automatic"/>
    <s v="Biru"/>
    <x v="1"/>
    <x v="15"/>
    <s v="Credit"/>
    <n v="421192854"/>
    <n v="33943174"/>
    <n v="8.0588200102749127E-2"/>
    <n v="387249680"/>
    <x v="0"/>
    <x v="1"/>
    <s v="Ya"/>
    <s v="Ya"/>
    <x v="2"/>
  </r>
  <r>
    <d v="2024-10-05T00:00:00"/>
    <x v="5"/>
    <x v="13"/>
    <s v="Manual"/>
    <s v="Merah"/>
    <x v="4"/>
    <x v="17"/>
    <s v="Cash"/>
    <n v="275283739"/>
    <n v="42899050"/>
    <n v="0.15583575751998921"/>
    <n v="232384689"/>
    <x v="1"/>
    <x v="0"/>
    <s v="Tidak"/>
    <s v="Tidak"/>
    <x v="1"/>
  </r>
  <r>
    <d v="2024-08-28T00:00:00"/>
    <x v="2"/>
    <x v="17"/>
    <s v="Automatic"/>
    <s v="Putih"/>
    <x v="5"/>
    <x v="11"/>
    <s v="Credit"/>
    <n v="435632175"/>
    <n v="6488000"/>
    <n v="1.4893298457580641E-2"/>
    <n v="429144175"/>
    <x v="7"/>
    <x v="0"/>
    <s v="Tidak"/>
    <s v="Tidak"/>
    <x v="2"/>
  </r>
  <r>
    <d v="2024-09-03T00:00:00"/>
    <x v="3"/>
    <x v="3"/>
    <s v="Automatic"/>
    <s v="Silver"/>
    <x v="4"/>
    <x v="11"/>
    <s v="Credit"/>
    <n v="439119049"/>
    <n v="15267600"/>
    <n v="3.4768703463829917E-2"/>
    <n v="423851449"/>
    <x v="3"/>
    <x v="0"/>
    <s v="Tidak"/>
    <s v="Tidak"/>
    <x v="2"/>
  </r>
  <r>
    <d v="2024-05-30T00:00:00"/>
    <x v="0"/>
    <x v="10"/>
    <s v="Automatic"/>
    <s v="Putih"/>
    <x v="5"/>
    <x v="7"/>
    <s v="Cash"/>
    <n v="201908493"/>
    <n v="34543154"/>
    <n v="0.17108321441436344"/>
    <n v="167365339"/>
    <x v="8"/>
    <x v="1"/>
    <s v="Tidak"/>
    <s v="Ya"/>
    <x v="0"/>
  </r>
  <r>
    <d v="2024-09-25T00:00:00"/>
    <x v="3"/>
    <x v="3"/>
    <s v="Automatic"/>
    <s v="Merah"/>
    <x v="4"/>
    <x v="16"/>
    <s v="Cash"/>
    <n v="319934926"/>
    <n v="353153"/>
    <n v="1.1038275952404146E-3"/>
    <n v="319581773"/>
    <x v="3"/>
    <x v="0"/>
    <s v="Ya"/>
    <s v="Ya"/>
    <x v="2"/>
  </r>
  <r>
    <d v="2024-11-18T00:00:00"/>
    <x v="3"/>
    <x v="15"/>
    <s v="Automatic"/>
    <s v="Hitam"/>
    <x v="3"/>
    <x v="5"/>
    <s v="Cash"/>
    <n v="302059311"/>
    <n v="26272447"/>
    <n v="8.6977775699157309E-2"/>
    <n v="275786864"/>
    <x v="4"/>
    <x v="1"/>
    <s v="Ya"/>
    <s v="Ya"/>
    <x v="2"/>
  </r>
  <r>
    <d v="2024-04-01T00:00:00"/>
    <x v="0"/>
    <x v="0"/>
    <s v="Manual"/>
    <s v="Silver"/>
    <x v="4"/>
    <x v="5"/>
    <s v="Cash"/>
    <n v="570237440"/>
    <n v="6634586"/>
    <n v="1.1634777961966158E-2"/>
    <n v="563602854"/>
    <x v="9"/>
    <x v="1"/>
    <s v="Tidak"/>
    <s v="Ya"/>
    <x v="1"/>
  </r>
  <r>
    <d v="2024-06-22T00:00:00"/>
    <x v="3"/>
    <x v="15"/>
    <s v="Manual"/>
    <s v="Merah"/>
    <x v="2"/>
    <x v="2"/>
    <s v="Credit"/>
    <n v="406517622"/>
    <n v="15724345"/>
    <n v="3.8680598697391773E-2"/>
    <n v="390793277"/>
    <x v="11"/>
    <x v="1"/>
    <s v="Tidak"/>
    <s v="Ya"/>
    <x v="0"/>
  </r>
  <r>
    <d v="2024-09-14T00:00:00"/>
    <x v="4"/>
    <x v="16"/>
    <s v="Automatic"/>
    <s v="Putih"/>
    <x v="2"/>
    <x v="13"/>
    <s v="Credit"/>
    <n v="539166271"/>
    <n v="11092722"/>
    <n v="2.0573842609676152E-2"/>
    <n v="528073549"/>
    <x v="3"/>
    <x v="0"/>
    <s v="Ya"/>
    <s v="Ya"/>
    <x v="2"/>
  </r>
  <r>
    <d v="2024-12-11T00:00:00"/>
    <x v="1"/>
    <x v="1"/>
    <s v="Automatic"/>
    <s v="Hitam"/>
    <x v="2"/>
    <x v="1"/>
    <s v="Cash"/>
    <n v="285347503"/>
    <n v="34725365"/>
    <n v="0.12169500218125266"/>
    <n v="250622138"/>
    <x v="10"/>
    <x v="1"/>
    <s v="Tidak"/>
    <s v="Ya"/>
    <x v="2"/>
  </r>
  <r>
    <d v="2024-06-16T00:00:00"/>
    <x v="0"/>
    <x v="0"/>
    <s v="Automatic"/>
    <s v="Biru"/>
    <x v="0"/>
    <x v="5"/>
    <s v="Cash"/>
    <n v="353359248"/>
    <n v="6490750"/>
    <n v="1.8368699946972947E-2"/>
    <n v="346868498"/>
    <x v="11"/>
    <x v="0"/>
    <s v="Tidak"/>
    <s v="Tidak"/>
    <x v="2"/>
  </r>
  <r>
    <d v="2024-03-25T00:00:00"/>
    <x v="1"/>
    <x v="6"/>
    <s v="Manual"/>
    <s v="Silver"/>
    <x v="0"/>
    <x v="4"/>
    <s v="Credit"/>
    <n v="580066845"/>
    <n v="31041604"/>
    <n v="5.351383942655781E-2"/>
    <n v="549025241"/>
    <x v="5"/>
    <x v="0"/>
    <s v="Ya"/>
    <s v="Ya"/>
    <x v="0"/>
  </r>
  <r>
    <d v="2024-01-31T00:00:00"/>
    <x v="1"/>
    <x v="5"/>
    <s v="Manual"/>
    <s v="Hitam"/>
    <x v="4"/>
    <x v="19"/>
    <s v="Cash"/>
    <n v="222881828"/>
    <n v="31103195"/>
    <n v="0.13955016108356758"/>
    <n v="191778633"/>
    <x v="0"/>
    <x v="1"/>
    <s v="Ya"/>
    <s v="Tidak"/>
    <x v="0"/>
  </r>
  <r>
    <d v="2024-12-06T00:00:00"/>
    <x v="5"/>
    <x v="9"/>
    <s v="Manual"/>
    <s v="Biru"/>
    <x v="1"/>
    <x v="11"/>
    <s v="Credit"/>
    <n v="543739321"/>
    <n v="821939"/>
    <n v="1.5116416419698291E-3"/>
    <n v="542917382"/>
    <x v="10"/>
    <x v="0"/>
    <s v="Ya"/>
    <s v="Tidak"/>
    <x v="1"/>
  </r>
  <r>
    <d v="2024-11-18T00:00:00"/>
    <x v="4"/>
    <x v="11"/>
    <s v="Manual"/>
    <s v="Hitam"/>
    <x v="0"/>
    <x v="18"/>
    <s v="Cash"/>
    <n v="465434664"/>
    <n v="37609464"/>
    <n v="8.0805034323786426E-2"/>
    <n v="427825200"/>
    <x v="4"/>
    <x v="1"/>
    <s v="Tidak"/>
    <s v="Tidak"/>
    <x v="1"/>
  </r>
  <r>
    <d v="2024-04-03T00:00:00"/>
    <x v="2"/>
    <x v="2"/>
    <s v="Manual"/>
    <s v="Putih"/>
    <x v="2"/>
    <x v="6"/>
    <s v="Cash"/>
    <n v="227571362"/>
    <n v="11770187"/>
    <n v="5.1720861959775065E-2"/>
    <n v="215801175"/>
    <x v="9"/>
    <x v="1"/>
    <s v="Ya"/>
    <s v="Tidak"/>
    <x v="0"/>
  </r>
  <r>
    <d v="2024-03-09T00:00:00"/>
    <x v="0"/>
    <x v="0"/>
    <s v="Automatic"/>
    <s v="Abu-abu"/>
    <x v="5"/>
    <x v="19"/>
    <s v="Credit"/>
    <n v="405207891"/>
    <n v="8029598"/>
    <n v="1.981599613024318E-2"/>
    <n v="397178293"/>
    <x v="5"/>
    <x v="0"/>
    <s v="Tidak"/>
    <s v="Tidak"/>
    <x v="2"/>
  </r>
  <r>
    <d v="2024-02-08T00:00:00"/>
    <x v="0"/>
    <x v="0"/>
    <s v="Manual"/>
    <s v="Abu-abu"/>
    <x v="2"/>
    <x v="12"/>
    <s v="Cash"/>
    <n v="593604844"/>
    <n v="2695145"/>
    <n v="4.5403015612857766E-3"/>
    <n v="590909699"/>
    <x v="6"/>
    <x v="0"/>
    <s v="Ya"/>
    <s v="Tidak"/>
    <x v="2"/>
  </r>
  <r>
    <d v="2024-01-15T00:00:00"/>
    <x v="4"/>
    <x v="16"/>
    <s v="Automatic"/>
    <s v="Hitam"/>
    <x v="1"/>
    <x v="12"/>
    <s v="Cash"/>
    <n v="518634555"/>
    <n v="32916465"/>
    <n v="6.3467550865368011E-2"/>
    <n v="485718090"/>
    <x v="0"/>
    <x v="0"/>
    <s v="Tidak"/>
    <s v="Tidak"/>
    <x v="1"/>
  </r>
  <r>
    <d v="2024-11-06T00:00:00"/>
    <x v="4"/>
    <x v="4"/>
    <s v="Automatic"/>
    <s v="Merah"/>
    <x v="4"/>
    <x v="17"/>
    <s v="Cash"/>
    <n v="334185347"/>
    <n v="9064507"/>
    <n v="2.7124190457099843E-2"/>
    <n v="325120840"/>
    <x v="4"/>
    <x v="1"/>
    <s v="Ya"/>
    <s v="Tidak"/>
    <x v="0"/>
  </r>
  <r>
    <d v="2024-10-05T00:00:00"/>
    <x v="2"/>
    <x v="7"/>
    <s v="Manual"/>
    <s v="Merah"/>
    <x v="5"/>
    <x v="3"/>
    <s v="Cash"/>
    <n v="427562520"/>
    <n v="17915668"/>
    <n v="4.190186735731654E-2"/>
    <n v="409646852"/>
    <x v="1"/>
    <x v="0"/>
    <s v="Tidak"/>
    <s v="Ya"/>
    <x v="1"/>
  </r>
  <r>
    <d v="2024-10-15T00:00:00"/>
    <x v="5"/>
    <x v="13"/>
    <s v="Manual"/>
    <s v="Putih"/>
    <x v="5"/>
    <x v="1"/>
    <s v="Credit"/>
    <n v="530582333"/>
    <n v="13035245"/>
    <n v="2.4567808216109599E-2"/>
    <n v="517547088"/>
    <x v="1"/>
    <x v="1"/>
    <s v="Tidak"/>
    <s v="Ya"/>
    <x v="0"/>
  </r>
  <r>
    <d v="2024-04-10T00:00:00"/>
    <x v="3"/>
    <x v="15"/>
    <s v="Automatic"/>
    <s v="Biru"/>
    <x v="5"/>
    <x v="8"/>
    <s v="Credit"/>
    <n v="338785634"/>
    <n v="46489207"/>
    <n v="0.13722307658417418"/>
    <n v="292296427"/>
    <x v="9"/>
    <x v="0"/>
    <s v="Tidak"/>
    <s v="Ya"/>
    <x v="0"/>
  </r>
  <r>
    <d v="2024-08-09T00:00:00"/>
    <x v="3"/>
    <x v="15"/>
    <s v="Manual"/>
    <s v="Hitam"/>
    <x v="0"/>
    <x v="12"/>
    <s v="Credit"/>
    <n v="345584444"/>
    <n v="32417532"/>
    <n v="9.3804951475188511E-2"/>
    <n v="313166912"/>
    <x v="7"/>
    <x v="0"/>
    <s v="Tidak"/>
    <s v="Ya"/>
    <x v="1"/>
  </r>
  <r>
    <d v="2024-09-29T00:00:00"/>
    <x v="5"/>
    <x v="13"/>
    <s v="Automatic"/>
    <s v="Hitam"/>
    <x v="2"/>
    <x v="9"/>
    <s v="Cash"/>
    <n v="488272170"/>
    <n v="10086627"/>
    <n v="2.0657796245073724E-2"/>
    <n v="478185543"/>
    <x v="3"/>
    <x v="0"/>
    <s v="Ya"/>
    <s v="Tidak"/>
    <x v="1"/>
  </r>
  <r>
    <d v="2024-04-12T00:00:00"/>
    <x v="5"/>
    <x v="13"/>
    <s v="Manual"/>
    <s v="Hitam"/>
    <x v="1"/>
    <x v="11"/>
    <s v="Cash"/>
    <n v="338690690"/>
    <n v="21063635"/>
    <n v="6.2191361091147798E-2"/>
    <n v="317627055"/>
    <x v="9"/>
    <x v="0"/>
    <s v="Ya"/>
    <s v="Ya"/>
    <x v="1"/>
  </r>
  <r>
    <d v="2024-06-30T00:00:00"/>
    <x v="4"/>
    <x v="16"/>
    <s v="Manual"/>
    <s v="Abu-abu"/>
    <x v="4"/>
    <x v="15"/>
    <s v="Credit"/>
    <n v="464376077"/>
    <n v="49183225"/>
    <n v="0.10591248652974861"/>
    <n v="415192852"/>
    <x v="11"/>
    <x v="1"/>
    <s v="Tidak"/>
    <s v="Tidak"/>
    <x v="2"/>
  </r>
  <r>
    <d v="2024-01-25T00:00:00"/>
    <x v="5"/>
    <x v="12"/>
    <s v="Manual"/>
    <s v="Biru"/>
    <x v="4"/>
    <x v="3"/>
    <s v="Credit"/>
    <n v="585894773"/>
    <n v="1650522"/>
    <n v="2.8170963047659753E-3"/>
    <n v="584244251"/>
    <x v="0"/>
    <x v="1"/>
    <s v="Tidak"/>
    <s v="Ya"/>
    <x v="0"/>
  </r>
  <r>
    <d v="2024-02-22T00:00:00"/>
    <x v="0"/>
    <x v="8"/>
    <s v="Automatic"/>
    <s v="Merah"/>
    <x v="0"/>
    <x v="0"/>
    <s v="Cash"/>
    <n v="352119017"/>
    <n v="22113746"/>
    <n v="6.2801907685661865E-2"/>
    <n v="330005271"/>
    <x v="6"/>
    <x v="1"/>
    <s v="Tidak"/>
    <s v="Ya"/>
    <x v="2"/>
  </r>
  <r>
    <d v="2024-04-10T00:00:00"/>
    <x v="3"/>
    <x v="14"/>
    <s v="Manual"/>
    <s v="Silver"/>
    <x v="4"/>
    <x v="0"/>
    <s v="Credit"/>
    <n v="298926878"/>
    <n v="46023594"/>
    <n v="0.15396271592546457"/>
    <n v="252903284"/>
    <x v="9"/>
    <x v="0"/>
    <s v="Tidak"/>
    <s v="Tidak"/>
    <x v="0"/>
  </r>
  <r>
    <d v="2024-10-05T00:00:00"/>
    <x v="0"/>
    <x v="8"/>
    <s v="Manual"/>
    <s v="Putih"/>
    <x v="0"/>
    <x v="0"/>
    <s v="Credit"/>
    <n v="399936689"/>
    <n v="11324581"/>
    <n v="2.8315934275287256E-2"/>
    <n v="388612108"/>
    <x v="1"/>
    <x v="0"/>
    <s v="Tidak"/>
    <s v="Ya"/>
    <x v="1"/>
  </r>
  <r>
    <d v="2024-02-19T00:00:00"/>
    <x v="3"/>
    <x v="3"/>
    <s v="Automatic"/>
    <s v="Abu-abu"/>
    <x v="4"/>
    <x v="14"/>
    <s v="Cash"/>
    <n v="178085521"/>
    <n v="6437885"/>
    <n v="3.6150524556120424E-2"/>
    <n v="171647636"/>
    <x v="6"/>
    <x v="1"/>
    <s v="Ya"/>
    <s v="Ya"/>
    <x v="0"/>
  </r>
  <r>
    <d v="2024-03-15T00:00:00"/>
    <x v="5"/>
    <x v="12"/>
    <s v="Manual"/>
    <s v="Hitam"/>
    <x v="1"/>
    <x v="15"/>
    <s v="Cash"/>
    <n v="420185549"/>
    <n v="22993847"/>
    <n v="5.472307901764608E-2"/>
    <n v="397191702"/>
    <x v="5"/>
    <x v="1"/>
    <s v="Ya"/>
    <s v="Tidak"/>
    <x v="2"/>
  </r>
  <r>
    <d v="2024-11-29T00:00:00"/>
    <x v="5"/>
    <x v="13"/>
    <s v="Automatic"/>
    <s v="Hitam"/>
    <x v="5"/>
    <x v="13"/>
    <s v="Cash"/>
    <n v="209040836"/>
    <n v="20030723"/>
    <n v="9.5822057466322039E-2"/>
    <n v="189010113"/>
    <x v="4"/>
    <x v="1"/>
    <s v="Ya"/>
    <s v="Tidak"/>
    <x v="2"/>
  </r>
  <r>
    <d v="2024-12-02T00:00:00"/>
    <x v="2"/>
    <x v="2"/>
    <s v="Manual"/>
    <s v="Putih"/>
    <x v="2"/>
    <x v="3"/>
    <s v="Cash"/>
    <n v="276012144"/>
    <n v="32788991"/>
    <n v="0.11879546502852426"/>
    <n v="243223153"/>
    <x v="10"/>
    <x v="0"/>
    <s v="Tidak"/>
    <s v="Tidak"/>
    <x v="1"/>
  </r>
  <r>
    <d v="2024-12-02T00:00:00"/>
    <x v="4"/>
    <x v="11"/>
    <s v="Automatic"/>
    <s v="Abu-abu"/>
    <x v="3"/>
    <x v="3"/>
    <s v="Credit"/>
    <n v="571152142"/>
    <n v="33295260"/>
    <n v="5.8294905247856008E-2"/>
    <n v="537856882"/>
    <x v="10"/>
    <x v="0"/>
    <s v="Ya"/>
    <s v="Tidak"/>
    <x v="2"/>
  </r>
  <r>
    <d v="2024-10-09T00:00:00"/>
    <x v="1"/>
    <x v="6"/>
    <s v="Automatic"/>
    <s v="Silver"/>
    <x v="2"/>
    <x v="16"/>
    <s v="Credit"/>
    <n v="535783127"/>
    <n v="45640965"/>
    <n v="8.5185521342481543E-2"/>
    <n v="490142162"/>
    <x v="1"/>
    <x v="1"/>
    <s v="Ya"/>
    <s v="Ya"/>
    <x v="2"/>
  </r>
  <r>
    <d v="2024-12-28T00:00:00"/>
    <x v="1"/>
    <x v="1"/>
    <s v="Automatic"/>
    <s v="Biru"/>
    <x v="1"/>
    <x v="16"/>
    <s v="Cash"/>
    <n v="345971345"/>
    <n v="26547512"/>
    <n v="7.673326818439255E-2"/>
    <n v="319423833"/>
    <x v="10"/>
    <x v="0"/>
    <s v="Tidak"/>
    <s v="Ya"/>
    <x v="1"/>
  </r>
  <r>
    <d v="2024-08-07T00:00:00"/>
    <x v="4"/>
    <x v="4"/>
    <s v="Automatic"/>
    <s v="Putih"/>
    <x v="2"/>
    <x v="7"/>
    <s v="Cash"/>
    <n v="524574801"/>
    <n v="13114573"/>
    <n v="2.5000386932425296E-2"/>
    <n v="511460228"/>
    <x v="7"/>
    <x v="0"/>
    <s v="Tidak"/>
    <s v="Ya"/>
    <x v="1"/>
  </r>
  <r>
    <d v="2024-04-12T00:00:00"/>
    <x v="2"/>
    <x v="7"/>
    <s v="Manual"/>
    <s v="Putih"/>
    <x v="5"/>
    <x v="18"/>
    <s v="Credit"/>
    <n v="227063521"/>
    <n v="19626311"/>
    <n v="8.643533278073319E-2"/>
    <n v="207437210"/>
    <x v="9"/>
    <x v="1"/>
    <s v="Ya"/>
    <s v="Tidak"/>
    <x v="0"/>
  </r>
  <r>
    <d v="2024-02-22T00:00:00"/>
    <x v="1"/>
    <x v="6"/>
    <s v="Automatic"/>
    <s v="Abu-abu"/>
    <x v="3"/>
    <x v="15"/>
    <s v="Credit"/>
    <n v="352829310"/>
    <n v="13772237"/>
    <n v="3.9033710096250222E-2"/>
    <n v="339057073"/>
    <x v="6"/>
    <x v="0"/>
    <s v="Tidak"/>
    <s v="Ya"/>
    <x v="0"/>
  </r>
  <r>
    <d v="2024-08-10T00:00:00"/>
    <x v="1"/>
    <x v="1"/>
    <s v="Manual"/>
    <s v="Putih"/>
    <x v="4"/>
    <x v="9"/>
    <s v="Cash"/>
    <n v="382354626"/>
    <n v="4993899"/>
    <n v="1.3060909062991172E-2"/>
    <n v="377360727"/>
    <x v="7"/>
    <x v="0"/>
    <s v="Tidak"/>
    <s v="Ya"/>
    <x v="0"/>
  </r>
  <r>
    <d v="2024-12-27T00:00:00"/>
    <x v="5"/>
    <x v="12"/>
    <s v="Manual"/>
    <s v="Putih"/>
    <x v="5"/>
    <x v="12"/>
    <s v="Cash"/>
    <n v="557374189"/>
    <n v="9970977"/>
    <n v="1.7889197592535093E-2"/>
    <n v="547403212"/>
    <x v="10"/>
    <x v="0"/>
    <s v="Ya"/>
    <s v="Tidak"/>
    <x v="1"/>
  </r>
  <r>
    <d v="2024-10-07T00:00:00"/>
    <x v="4"/>
    <x v="16"/>
    <s v="Manual"/>
    <s v="Merah"/>
    <x v="4"/>
    <x v="8"/>
    <s v="Cash"/>
    <n v="558500083"/>
    <n v="34405995"/>
    <n v="6.1604279117000595E-2"/>
    <n v="524094088"/>
    <x v="1"/>
    <x v="1"/>
    <s v="Ya"/>
    <s v="Tidak"/>
    <x v="1"/>
  </r>
  <r>
    <d v="2024-12-04T00:00:00"/>
    <x v="3"/>
    <x v="14"/>
    <s v="Automatic"/>
    <s v="Abu-abu"/>
    <x v="0"/>
    <x v="18"/>
    <s v="Cash"/>
    <n v="538535200"/>
    <n v="33600239"/>
    <n v="6.2391908644040352E-2"/>
    <n v="504934961"/>
    <x v="10"/>
    <x v="0"/>
    <s v="Ya"/>
    <s v="Tidak"/>
    <x v="2"/>
  </r>
  <r>
    <d v="2024-08-08T00:00:00"/>
    <x v="0"/>
    <x v="8"/>
    <s v="Manual"/>
    <s v="Abu-abu"/>
    <x v="4"/>
    <x v="10"/>
    <s v="Cash"/>
    <n v="568229866"/>
    <n v="26589095"/>
    <n v="4.6792850201928665E-2"/>
    <n v="541640771"/>
    <x v="7"/>
    <x v="0"/>
    <s v="Ya"/>
    <s v="Ya"/>
    <x v="2"/>
  </r>
  <r>
    <d v="2024-09-02T00:00:00"/>
    <x v="4"/>
    <x v="4"/>
    <s v="Automatic"/>
    <s v="Hitam"/>
    <x v="2"/>
    <x v="5"/>
    <s v="Cash"/>
    <n v="257725511"/>
    <n v="24336228"/>
    <n v="9.4426926948648085E-2"/>
    <n v="233389283"/>
    <x v="3"/>
    <x v="0"/>
    <s v="Ya"/>
    <s v="Ya"/>
    <x v="0"/>
  </r>
  <r>
    <d v="2024-02-09T00:00:00"/>
    <x v="2"/>
    <x v="2"/>
    <s v="Automatic"/>
    <s v="Silver"/>
    <x v="5"/>
    <x v="19"/>
    <s v="Cash"/>
    <n v="188427123"/>
    <n v="18839840"/>
    <n v="9.9984756440823011E-2"/>
    <n v="169587283"/>
    <x v="6"/>
    <x v="0"/>
    <s v="Tidak"/>
    <s v="Ya"/>
    <x v="0"/>
  </r>
  <r>
    <d v="2024-11-05T00:00:00"/>
    <x v="3"/>
    <x v="15"/>
    <s v="Automatic"/>
    <s v="Putih"/>
    <x v="5"/>
    <x v="14"/>
    <s v="Credit"/>
    <n v="479434310"/>
    <n v="31013300"/>
    <n v="6.4687276970227678E-2"/>
    <n v="448421010"/>
    <x v="4"/>
    <x v="0"/>
    <s v="Ya"/>
    <s v="Tidak"/>
    <x v="2"/>
  </r>
  <r>
    <d v="2024-01-08T00:00:00"/>
    <x v="1"/>
    <x v="5"/>
    <s v="Manual"/>
    <s v="Merah"/>
    <x v="0"/>
    <x v="4"/>
    <s v="Credit"/>
    <n v="291405834"/>
    <n v="321199"/>
    <n v="1.1022394287411555E-3"/>
    <n v="291084635"/>
    <x v="0"/>
    <x v="0"/>
    <s v="Tidak"/>
    <s v="Tidak"/>
    <x v="1"/>
  </r>
  <r>
    <d v="2024-08-23T00:00:00"/>
    <x v="3"/>
    <x v="15"/>
    <s v="Manual"/>
    <s v="Hitam"/>
    <x v="5"/>
    <x v="2"/>
    <s v="Credit"/>
    <n v="261439711"/>
    <n v="31530062"/>
    <n v="0.12060165565283998"/>
    <n v="229909649"/>
    <x v="7"/>
    <x v="0"/>
    <s v="Tidak"/>
    <s v="Tidak"/>
    <x v="1"/>
  </r>
  <r>
    <d v="2024-07-23T00:00:00"/>
    <x v="2"/>
    <x v="7"/>
    <s v="Manual"/>
    <s v="Putih"/>
    <x v="1"/>
    <x v="18"/>
    <s v="Credit"/>
    <n v="400882491"/>
    <n v="29908080"/>
    <n v="7.4605603066859816E-2"/>
    <n v="370974411"/>
    <x v="2"/>
    <x v="0"/>
    <s v="Tidak"/>
    <s v="Ya"/>
    <x v="1"/>
  </r>
  <r>
    <d v="2024-08-26T00:00:00"/>
    <x v="5"/>
    <x v="9"/>
    <s v="Automatic"/>
    <s v="Putih"/>
    <x v="5"/>
    <x v="4"/>
    <s v="Cash"/>
    <n v="479524499"/>
    <n v="209720"/>
    <n v="4.3734991733967695E-4"/>
    <n v="479314779"/>
    <x v="7"/>
    <x v="1"/>
    <s v="Ya"/>
    <s v="Tidak"/>
    <x v="2"/>
  </r>
  <r>
    <d v="2024-01-11T00:00:00"/>
    <x v="2"/>
    <x v="7"/>
    <s v="Automatic"/>
    <s v="Abu-abu"/>
    <x v="3"/>
    <x v="6"/>
    <s v="Cash"/>
    <n v="311345712"/>
    <n v="43677912"/>
    <n v="0.14028750137403531"/>
    <n v="267667800"/>
    <x v="0"/>
    <x v="0"/>
    <s v="Tidak"/>
    <s v="Ya"/>
    <x v="1"/>
  </r>
  <r>
    <d v="2024-10-17T00:00:00"/>
    <x v="1"/>
    <x v="1"/>
    <s v="Manual"/>
    <s v="Biru"/>
    <x v="2"/>
    <x v="0"/>
    <s v="Cash"/>
    <n v="305820829"/>
    <n v="36799243"/>
    <n v="0.12032942007360788"/>
    <n v="269021586"/>
    <x v="1"/>
    <x v="0"/>
    <s v="Tidak"/>
    <s v="Tidak"/>
    <x v="0"/>
  </r>
  <r>
    <d v="2024-02-27T00:00:00"/>
    <x v="1"/>
    <x v="1"/>
    <s v="Manual"/>
    <s v="Merah"/>
    <x v="3"/>
    <x v="6"/>
    <s v="Credit"/>
    <n v="462950199"/>
    <n v="10774240"/>
    <n v="2.3273000040334793E-2"/>
    <n v="452175959"/>
    <x v="6"/>
    <x v="1"/>
    <s v="Ya"/>
    <s v="Ya"/>
    <x v="2"/>
  </r>
  <r>
    <d v="2024-08-20T00:00:00"/>
    <x v="1"/>
    <x v="5"/>
    <s v="Automatic"/>
    <s v="Silver"/>
    <x v="1"/>
    <x v="8"/>
    <s v="Cash"/>
    <n v="324172391"/>
    <n v="8151496"/>
    <n v="2.514555904916653E-2"/>
    <n v="316020895"/>
    <x v="7"/>
    <x v="0"/>
    <s v="Tidak"/>
    <s v="Ya"/>
    <x v="2"/>
  </r>
  <r>
    <d v="2024-10-10T00:00:00"/>
    <x v="5"/>
    <x v="12"/>
    <s v="Automatic"/>
    <s v="Merah"/>
    <x v="5"/>
    <x v="9"/>
    <s v="Credit"/>
    <n v="495597020"/>
    <n v="29696625"/>
    <n v="5.9920911146721587E-2"/>
    <n v="465900395"/>
    <x v="1"/>
    <x v="0"/>
    <s v="Ya"/>
    <s v="Ya"/>
    <x v="0"/>
  </r>
  <r>
    <d v="2024-03-25T00:00:00"/>
    <x v="1"/>
    <x v="6"/>
    <s v="Manual"/>
    <s v="Silver"/>
    <x v="4"/>
    <x v="0"/>
    <s v="Credit"/>
    <n v="260682776"/>
    <n v="35079500"/>
    <n v="0.13456777059946606"/>
    <n v="225603276"/>
    <x v="5"/>
    <x v="1"/>
    <s v="Ya"/>
    <s v="Tidak"/>
    <x v="0"/>
  </r>
  <r>
    <d v="2024-11-22T00:00:00"/>
    <x v="2"/>
    <x v="2"/>
    <s v="Automatic"/>
    <s v="Merah"/>
    <x v="2"/>
    <x v="7"/>
    <s v="Cash"/>
    <n v="223267246"/>
    <n v="27873254"/>
    <n v="0.12484255751513144"/>
    <n v="195393992"/>
    <x v="4"/>
    <x v="1"/>
    <s v="Ya"/>
    <s v="Tidak"/>
    <x v="2"/>
  </r>
  <r>
    <d v="2024-10-15T00:00:00"/>
    <x v="1"/>
    <x v="1"/>
    <s v="Automatic"/>
    <s v="Hitam"/>
    <x v="4"/>
    <x v="5"/>
    <s v="Credit"/>
    <n v="589239731"/>
    <n v="690778"/>
    <n v="1.1723208121551464E-3"/>
    <n v="588548953"/>
    <x v="1"/>
    <x v="0"/>
    <s v="Tidak"/>
    <s v="Ya"/>
    <x v="0"/>
  </r>
  <r>
    <d v="2024-05-02T00:00:00"/>
    <x v="0"/>
    <x v="8"/>
    <s v="Automatic"/>
    <s v="Silver"/>
    <x v="4"/>
    <x v="9"/>
    <s v="Credit"/>
    <n v="430780156"/>
    <n v="8181311"/>
    <n v="1.8991847433195135E-2"/>
    <n v="422598845"/>
    <x v="8"/>
    <x v="1"/>
    <s v="Tidak"/>
    <s v="Ya"/>
    <x v="2"/>
  </r>
  <r>
    <d v="2024-04-09T00:00:00"/>
    <x v="1"/>
    <x v="1"/>
    <s v="Automatic"/>
    <s v="Biru"/>
    <x v="3"/>
    <x v="5"/>
    <s v="Cash"/>
    <n v="361520348"/>
    <n v="13701736"/>
    <n v="3.7900317577698281E-2"/>
    <n v="347818612"/>
    <x v="9"/>
    <x v="1"/>
    <s v="Ya"/>
    <s v="Ya"/>
    <x v="0"/>
  </r>
  <r>
    <d v="2024-08-11T00:00:00"/>
    <x v="4"/>
    <x v="16"/>
    <s v="Automatic"/>
    <s v="Putih"/>
    <x v="3"/>
    <x v="0"/>
    <s v="Credit"/>
    <n v="201257745"/>
    <n v="1983438"/>
    <n v="9.8552132739040677E-3"/>
    <n v="199274307"/>
    <x v="7"/>
    <x v="1"/>
    <s v="Tidak"/>
    <s v="Tidak"/>
    <x v="2"/>
  </r>
  <r>
    <d v="2024-12-10T00:00:00"/>
    <x v="2"/>
    <x v="17"/>
    <s v="Automatic"/>
    <s v="Abu-abu"/>
    <x v="4"/>
    <x v="9"/>
    <s v="Credit"/>
    <n v="461664849"/>
    <n v="5256583"/>
    <n v="1.1386145190360811E-2"/>
    <n v="456408266"/>
    <x v="10"/>
    <x v="1"/>
    <s v="Ya"/>
    <s v="Tidak"/>
    <x v="1"/>
  </r>
  <r>
    <d v="2024-05-12T00:00:00"/>
    <x v="0"/>
    <x v="0"/>
    <s v="Manual"/>
    <s v="Hitam"/>
    <x v="4"/>
    <x v="12"/>
    <s v="Credit"/>
    <n v="255882203"/>
    <n v="36471365"/>
    <n v="0.14253185478475813"/>
    <n v="219410838"/>
    <x v="8"/>
    <x v="0"/>
    <s v="Tidak"/>
    <s v="Tidak"/>
    <x v="0"/>
  </r>
  <r>
    <d v="2024-10-19T00:00:00"/>
    <x v="0"/>
    <x v="10"/>
    <s v="Automatic"/>
    <s v="Putih"/>
    <x v="0"/>
    <x v="19"/>
    <s v="Cash"/>
    <n v="464418509"/>
    <n v="6557734"/>
    <n v="1.4120311471048627E-2"/>
    <n v="457860775"/>
    <x v="1"/>
    <x v="1"/>
    <s v="Ya"/>
    <s v="Tidak"/>
    <x v="2"/>
  </r>
  <r>
    <d v="2024-11-13T00:00:00"/>
    <x v="4"/>
    <x v="4"/>
    <s v="Manual"/>
    <s v="Abu-abu"/>
    <x v="2"/>
    <x v="14"/>
    <s v="Cash"/>
    <n v="556651769"/>
    <n v="36370544"/>
    <n v="6.5338055181856439E-2"/>
    <n v="520281225"/>
    <x v="4"/>
    <x v="0"/>
    <s v="Tidak"/>
    <s v="Tidak"/>
    <x v="1"/>
  </r>
  <r>
    <d v="2024-12-20T00:00:00"/>
    <x v="0"/>
    <x v="8"/>
    <s v="Automatic"/>
    <s v="Putih"/>
    <x v="1"/>
    <x v="5"/>
    <s v="Cash"/>
    <n v="466927760"/>
    <n v="45949754"/>
    <n v="9.8408700309444014E-2"/>
    <n v="420978006"/>
    <x v="10"/>
    <x v="1"/>
    <s v="Tidak"/>
    <s v="Ya"/>
    <x v="1"/>
  </r>
  <r>
    <d v="2024-09-23T00:00:00"/>
    <x v="0"/>
    <x v="10"/>
    <s v="Automatic"/>
    <s v="Abu-abu"/>
    <x v="0"/>
    <x v="10"/>
    <s v="Credit"/>
    <n v="291518806"/>
    <n v="4003487"/>
    <n v="1.3733203201991709E-2"/>
    <n v="287515319"/>
    <x v="3"/>
    <x v="1"/>
    <s v="Tidak"/>
    <s v="Tidak"/>
    <x v="1"/>
  </r>
  <r>
    <d v="2024-10-01T00:00:00"/>
    <x v="2"/>
    <x v="17"/>
    <s v="Manual"/>
    <s v="Putih"/>
    <x v="1"/>
    <x v="13"/>
    <s v="Credit"/>
    <n v="158043732"/>
    <n v="37851687"/>
    <n v="0.23950134890512456"/>
    <n v="120192045"/>
    <x v="1"/>
    <x v="1"/>
    <s v="Ya"/>
    <s v="Tidak"/>
    <x v="2"/>
  </r>
  <r>
    <d v="2024-06-25T00:00:00"/>
    <x v="0"/>
    <x v="10"/>
    <s v="Manual"/>
    <s v="Biru"/>
    <x v="1"/>
    <x v="15"/>
    <s v="Cash"/>
    <n v="362051238"/>
    <n v="31892991"/>
    <n v="8.8089716737828144E-2"/>
    <n v="330158247"/>
    <x v="11"/>
    <x v="0"/>
    <s v="Ya"/>
    <s v="Ya"/>
    <x v="1"/>
  </r>
  <r>
    <d v="2024-01-24T00:00:00"/>
    <x v="0"/>
    <x v="0"/>
    <s v="Manual"/>
    <s v="Hitam"/>
    <x v="4"/>
    <x v="4"/>
    <s v="Cash"/>
    <n v="174199460"/>
    <n v="2958963"/>
    <n v="1.6986062987795713E-2"/>
    <n v="171240497"/>
    <x v="0"/>
    <x v="0"/>
    <s v="Ya"/>
    <s v="Ya"/>
    <x v="0"/>
  </r>
  <r>
    <d v="2024-02-04T00:00:00"/>
    <x v="4"/>
    <x v="4"/>
    <s v="Manual"/>
    <s v="Biru"/>
    <x v="3"/>
    <x v="7"/>
    <s v="Cash"/>
    <n v="304471752"/>
    <n v="28523531"/>
    <n v="9.3682027356022171E-2"/>
    <n v="275948221"/>
    <x v="6"/>
    <x v="1"/>
    <s v="Tidak"/>
    <s v="Ya"/>
    <x v="0"/>
  </r>
  <r>
    <d v="2024-05-07T00:00:00"/>
    <x v="2"/>
    <x v="17"/>
    <s v="Automatic"/>
    <s v="Silver"/>
    <x v="4"/>
    <x v="6"/>
    <s v="Cash"/>
    <n v="360806214"/>
    <n v="36417182"/>
    <n v="0.10093280156200414"/>
    <n v="324389032"/>
    <x v="8"/>
    <x v="1"/>
    <s v="Ya"/>
    <s v="Tidak"/>
    <x v="0"/>
  </r>
  <r>
    <d v="2024-01-16T00:00:00"/>
    <x v="0"/>
    <x v="10"/>
    <s v="Manual"/>
    <s v="Silver"/>
    <x v="1"/>
    <x v="4"/>
    <s v="Cash"/>
    <n v="565318044"/>
    <n v="48489153"/>
    <n v="8.5773227149989931E-2"/>
    <n v="516828891"/>
    <x v="0"/>
    <x v="0"/>
    <s v="Tidak"/>
    <s v="Ya"/>
    <x v="0"/>
  </r>
  <r>
    <d v="2024-07-21T00:00:00"/>
    <x v="1"/>
    <x v="1"/>
    <s v="Automatic"/>
    <s v="Abu-abu"/>
    <x v="1"/>
    <x v="6"/>
    <s v="Cash"/>
    <n v="384593217"/>
    <n v="47271421"/>
    <n v="0.122912778776335"/>
    <n v="337321796"/>
    <x v="2"/>
    <x v="1"/>
    <s v="Ya"/>
    <s v="Tidak"/>
    <x v="0"/>
  </r>
  <r>
    <d v="2024-10-01T00:00:00"/>
    <x v="5"/>
    <x v="12"/>
    <s v="Automatic"/>
    <s v="Putih"/>
    <x v="2"/>
    <x v="4"/>
    <s v="Cash"/>
    <n v="514822886"/>
    <n v="49123009"/>
    <n v="9.5417298523127428E-2"/>
    <n v="465699877"/>
    <x v="1"/>
    <x v="1"/>
    <s v="Ya"/>
    <s v="Tidak"/>
    <x v="2"/>
  </r>
  <r>
    <d v="2024-04-24T00:00:00"/>
    <x v="2"/>
    <x v="7"/>
    <s v="Automatic"/>
    <s v="Putih"/>
    <x v="4"/>
    <x v="0"/>
    <s v="Cash"/>
    <n v="456499296"/>
    <n v="434368"/>
    <n v="9.5151953969278412E-4"/>
    <n v="456064928"/>
    <x v="9"/>
    <x v="1"/>
    <s v="Ya"/>
    <s v="Ya"/>
    <x v="1"/>
  </r>
  <r>
    <d v="2024-07-24T00:00:00"/>
    <x v="0"/>
    <x v="10"/>
    <s v="Manual"/>
    <s v="Merah"/>
    <x v="5"/>
    <x v="3"/>
    <s v="Cash"/>
    <n v="197270353"/>
    <n v="44113896"/>
    <n v="0.22362151904295524"/>
    <n v="153156457"/>
    <x v="2"/>
    <x v="0"/>
    <s v="Ya"/>
    <s v="Tidak"/>
    <x v="1"/>
  </r>
  <r>
    <d v="2024-09-16T00:00:00"/>
    <x v="2"/>
    <x v="17"/>
    <s v="Automatic"/>
    <s v="Abu-abu"/>
    <x v="3"/>
    <x v="7"/>
    <s v="Credit"/>
    <n v="402599448"/>
    <n v="19744597"/>
    <n v="4.9042782095419069E-2"/>
    <n v="382854851"/>
    <x v="3"/>
    <x v="1"/>
    <s v="Ya"/>
    <s v="Ya"/>
    <x v="2"/>
  </r>
  <r>
    <d v="2024-12-02T00:00:00"/>
    <x v="0"/>
    <x v="0"/>
    <s v="Manual"/>
    <s v="Abu-abu"/>
    <x v="2"/>
    <x v="12"/>
    <s v="Credit"/>
    <n v="487197325"/>
    <n v="26878179"/>
    <n v="5.5168979016869603E-2"/>
    <n v="460319146"/>
    <x v="10"/>
    <x v="0"/>
    <s v="Ya"/>
    <s v="Tidak"/>
    <x v="0"/>
  </r>
  <r>
    <d v="2024-03-19T00:00:00"/>
    <x v="2"/>
    <x v="2"/>
    <s v="Automatic"/>
    <s v="Biru"/>
    <x v="4"/>
    <x v="17"/>
    <s v="Credit"/>
    <n v="437357280"/>
    <n v="27270209"/>
    <n v="6.2352246657469607E-2"/>
    <n v="410087071"/>
    <x v="5"/>
    <x v="0"/>
    <s v="Ya"/>
    <s v="Ya"/>
    <x v="1"/>
  </r>
  <r>
    <d v="2024-11-29T00:00:00"/>
    <x v="2"/>
    <x v="7"/>
    <s v="Automatic"/>
    <s v="Merah"/>
    <x v="0"/>
    <x v="4"/>
    <s v="Credit"/>
    <n v="433734745"/>
    <n v="39786906"/>
    <n v="9.1730963356417297E-2"/>
    <n v="393947839"/>
    <x v="4"/>
    <x v="1"/>
    <s v="Tidak"/>
    <s v="Ya"/>
    <x v="2"/>
  </r>
  <r>
    <d v="2024-10-22T00:00:00"/>
    <x v="0"/>
    <x v="0"/>
    <s v="Manual"/>
    <s v="Silver"/>
    <x v="5"/>
    <x v="9"/>
    <s v="Credit"/>
    <n v="265575722"/>
    <n v="14877072"/>
    <n v="5.6018192807548876E-2"/>
    <n v="250698650"/>
    <x v="1"/>
    <x v="1"/>
    <s v="Ya"/>
    <s v="Ya"/>
    <x v="2"/>
  </r>
  <r>
    <d v="2024-12-21T00:00:00"/>
    <x v="4"/>
    <x v="11"/>
    <s v="Automatic"/>
    <s v="Biru"/>
    <x v="0"/>
    <x v="7"/>
    <s v="Cash"/>
    <n v="167459562"/>
    <n v="26170235"/>
    <n v="0.1562779377148974"/>
    <n v="141289327"/>
    <x v="10"/>
    <x v="0"/>
    <s v="Ya"/>
    <s v="Tidak"/>
    <x v="2"/>
  </r>
  <r>
    <d v="2024-12-11T00:00:00"/>
    <x v="1"/>
    <x v="1"/>
    <s v="Automatic"/>
    <s v="Merah"/>
    <x v="2"/>
    <x v="11"/>
    <s v="Credit"/>
    <n v="470704087"/>
    <n v="3554382"/>
    <n v="7.5512027580928991E-3"/>
    <n v="467149705"/>
    <x v="10"/>
    <x v="1"/>
    <s v="Tidak"/>
    <s v="Ya"/>
    <x v="2"/>
  </r>
  <r>
    <d v="2024-09-23T00:00:00"/>
    <x v="0"/>
    <x v="8"/>
    <s v="Automatic"/>
    <s v="Putih"/>
    <x v="4"/>
    <x v="6"/>
    <s v="Cash"/>
    <n v="398384203"/>
    <n v="36982693"/>
    <n v="9.2831725559158279E-2"/>
    <n v="361401510"/>
    <x v="3"/>
    <x v="1"/>
    <s v="Tidak"/>
    <s v="Tidak"/>
    <x v="0"/>
  </r>
  <r>
    <d v="2024-11-09T00:00:00"/>
    <x v="2"/>
    <x v="7"/>
    <s v="Automatic"/>
    <s v="Hitam"/>
    <x v="1"/>
    <x v="10"/>
    <s v="Credit"/>
    <n v="255966737"/>
    <n v="44510632"/>
    <n v="0.17389225069505809"/>
    <n v="211456105"/>
    <x v="4"/>
    <x v="0"/>
    <s v="Tidak"/>
    <s v="Tidak"/>
    <x v="0"/>
  </r>
  <r>
    <d v="2024-02-25T00:00:00"/>
    <x v="3"/>
    <x v="14"/>
    <s v="Manual"/>
    <s v="Merah"/>
    <x v="1"/>
    <x v="9"/>
    <s v="Credit"/>
    <n v="461161029"/>
    <n v="17706306"/>
    <n v="3.8395061348516508E-2"/>
    <n v="443454723"/>
    <x v="6"/>
    <x v="0"/>
    <s v="Tidak"/>
    <s v="Ya"/>
    <x v="1"/>
  </r>
  <r>
    <d v="2024-03-22T00:00:00"/>
    <x v="4"/>
    <x v="11"/>
    <s v="Automatic"/>
    <s v="Hitam"/>
    <x v="4"/>
    <x v="19"/>
    <s v="Credit"/>
    <n v="531278278"/>
    <n v="45110158"/>
    <n v="8.4908718967049504E-2"/>
    <n v="486168120"/>
    <x v="5"/>
    <x v="0"/>
    <s v="Ya"/>
    <s v="Tidak"/>
    <x v="0"/>
  </r>
  <r>
    <d v="2024-03-05T00:00:00"/>
    <x v="1"/>
    <x v="5"/>
    <s v="Automatic"/>
    <s v="Hitam"/>
    <x v="0"/>
    <x v="16"/>
    <s v="Cash"/>
    <n v="192857257"/>
    <n v="45807748"/>
    <n v="0.23752151571874736"/>
    <n v="147049509"/>
    <x v="5"/>
    <x v="0"/>
    <s v="Ya"/>
    <s v="Ya"/>
    <x v="1"/>
  </r>
  <r>
    <d v="2024-03-22T00:00:00"/>
    <x v="0"/>
    <x v="10"/>
    <s v="Manual"/>
    <s v="Abu-abu"/>
    <x v="2"/>
    <x v="1"/>
    <s v="Credit"/>
    <n v="397560587"/>
    <n v="43238165"/>
    <n v="0.10875868084981975"/>
    <n v="354322422"/>
    <x v="5"/>
    <x v="0"/>
    <s v="Tidak"/>
    <s v="Ya"/>
    <x v="0"/>
  </r>
  <r>
    <d v="2024-07-23T00:00:00"/>
    <x v="0"/>
    <x v="10"/>
    <s v="Automatic"/>
    <s v="Abu-abu"/>
    <x v="4"/>
    <x v="16"/>
    <s v="Credit"/>
    <n v="456372918"/>
    <n v="37723927"/>
    <n v="8.266031026845462E-2"/>
    <n v="418648991"/>
    <x v="2"/>
    <x v="0"/>
    <s v="Tidak"/>
    <s v="Ya"/>
    <x v="1"/>
  </r>
  <r>
    <d v="2024-06-13T00:00:00"/>
    <x v="3"/>
    <x v="14"/>
    <s v="Manual"/>
    <s v="Putih"/>
    <x v="2"/>
    <x v="6"/>
    <s v="Credit"/>
    <n v="225785378"/>
    <n v="5932572"/>
    <n v="2.6275271023086359E-2"/>
    <n v="219852806"/>
    <x v="11"/>
    <x v="0"/>
    <s v="Ya"/>
    <s v="Ya"/>
    <x v="0"/>
  </r>
  <r>
    <d v="2024-07-22T00:00:00"/>
    <x v="0"/>
    <x v="8"/>
    <s v="Manual"/>
    <s v="Putih"/>
    <x v="2"/>
    <x v="15"/>
    <s v="Credit"/>
    <n v="322362938"/>
    <n v="26466281"/>
    <n v="8.2100880343757135E-2"/>
    <n v="295896657"/>
    <x v="2"/>
    <x v="0"/>
    <s v="Ya"/>
    <s v="Ya"/>
    <x v="1"/>
  </r>
  <r>
    <d v="2024-06-06T00:00:00"/>
    <x v="4"/>
    <x v="11"/>
    <s v="Automatic"/>
    <s v="Biru"/>
    <x v="0"/>
    <x v="10"/>
    <s v="Credit"/>
    <n v="341990913"/>
    <n v="32848720"/>
    <n v="9.6051440992527187E-2"/>
    <n v="309142193"/>
    <x v="11"/>
    <x v="0"/>
    <s v="Tidak"/>
    <s v="Ya"/>
    <x v="1"/>
  </r>
  <r>
    <d v="2024-06-16T00:00:00"/>
    <x v="2"/>
    <x v="7"/>
    <s v="Manual"/>
    <s v="Biru"/>
    <x v="5"/>
    <x v="10"/>
    <s v="Credit"/>
    <n v="306621155"/>
    <n v="36816763"/>
    <n v="0.12007248162639006"/>
    <n v="269804392"/>
    <x v="11"/>
    <x v="0"/>
    <s v="Tidak"/>
    <s v="Tidak"/>
    <x v="2"/>
  </r>
  <r>
    <d v="2024-02-17T00:00:00"/>
    <x v="3"/>
    <x v="14"/>
    <s v="Automatic"/>
    <s v="Silver"/>
    <x v="5"/>
    <x v="13"/>
    <s v="Cash"/>
    <n v="322259016"/>
    <n v="48167634"/>
    <n v="0.14946869322036285"/>
    <n v="274091382"/>
    <x v="6"/>
    <x v="1"/>
    <s v="Ya"/>
    <s v="Tidak"/>
    <x v="1"/>
  </r>
  <r>
    <d v="2024-08-01T00:00:00"/>
    <x v="5"/>
    <x v="9"/>
    <s v="Automatic"/>
    <s v="Silver"/>
    <x v="1"/>
    <x v="1"/>
    <s v="Credit"/>
    <n v="472425023"/>
    <n v="49509081"/>
    <n v="0.10479775327226898"/>
    <n v="422915942"/>
    <x v="7"/>
    <x v="0"/>
    <s v="Ya"/>
    <s v="Tidak"/>
    <x v="2"/>
  </r>
  <r>
    <d v="2024-05-11T00:00:00"/>
    <x v="3"/>
    <x v="3"/>
    <s v="Manual"/>
    <s v="Biru"/>
    <x v="1"/>
    <x v="7"/>
    <s v="Credit"/>
    <n v="328825417"/>
    <n v="3636119"/>
    <n v="1.1057901281396384E-2"/>
    <n v="325189298"/>
    <x v="8"/>
    <x v="1"/>
    <s v="Ya"/>
    <s v="Tidak"/>
    <x v="2"/>
  </r>
  <r>
    <d v="2024-02-04T00:00:00"/>
    <x v="2"/>
    <x v="17"/>
    <s v="Manual"/>
    <s v="Silver"/>
    <x v="4"/>
    <x v="1"/>
    <s v="Credit"/>
    <n v="321689160"/>
    <n v="33016347"/>
    <n v="0.10263431630708351"/>
    <n v="288672813"/>
    <x v="6"/>
    <x v="1"/>
    <s v="Ya"/>
    <s v="Tidak"/>
    <x v="0"/>
  </r>
  <r>
    <d v="2024-11-15T00:00:00"/>
    <x v="3"/>
    <x v="3"/>
    <s v="Manual"/>
    <s v="Biru"/>
    <x v="5"/>
    <x v="10"/>
    <s v="Credit"/>
    <n v="579201220"/>
    <n v="26424936"/>
    <n v="4.5623066885114638E-2"/>
    <n v="552776284"/>
    <x v="4"/>
    <x v="1"/>
    <s v="Tidak"/>
    <s v="Ya"/>
    <x v="1"/>
  </r>
  <r>
    <d v="2024-11-02T00:00:00"/>
    <x v="0"/>
    <x v="0"/>
    <s v="Automatic"/>
    <s v="Abu-abu"/>
    <x v="1"/>
    <x v="16"/>
    <s v="Cash"/>
    <n v="280803504"/>
    <n v="19058912"/>
    <n v="6.787277127425019E-2"/>
    <n v="261744592"/>
    <x v="4"/>
    <x v="0"/>
    <s v="Ya"/>
    <s v="Tidak"/>
    <x v="2"/>
  </r>
  <r>
    <d v="2024-02-05T00:00:00"/>
    <x v="0"/>
    <x v="0"/>
    <s v="Automatic"/>
    <s v="Silver"/>
    <x v="3"/>
    <x v="8"/>
    <s v="Credit"/>
    <n v="177047758"/>
    <n v="558745"/>
    <n v="3.1558998900172459E-3"/>
    <n v="176489013"/>
    <x v="6"/>
    <x v="0"/>
    <s v="Tidak"/>
    <s v="Tidak"/>
    <x v="0"/>
  </r>
  <r>
    <d v="2024-05-06T00:00:00"/>
    <x v="1"/>
    <x v="5"/>
    <s v="Automatic"/>
    <s v="Putih"/>
    <x v="4"/>
    <x v="6"/>
    <s v="Credit"/>
    <n v="214521316"/>
    <n v="1250844"/>
    <n v="5.8308611159181966E-3"/>
    <n v="213270472"/>
    <x v="8"/>
    <x v="1"/>
    <s v="Ya"/>
    <s v="Ya"/>
    <x v="1"/>
  </r>
  <r>
    <d v="2024-02-03T00:00:00"/>
    <x v="0"/>
    <x v="0"/>
    <s v="Automatic"/>
    <s v="Abu-abu"/>
    <x v="5"/>
    <x v="16"/>
    <s v="Cash"/>
    <n v="257501459"/>
    <n v="5236840"/>
    <n v="2.0337127487887359E-2"/>
    <n v="252264619"/>
    <x v="6"/>
    <x v="1"/>
    <s v="Tidak"/>
    <s v="Tidak"/>
    <x v="1"/>
  </r>
  <r>
    <d v="2024-08-28T00:00:00"/>
    <x v="5"/>
    <x v="9"/>
    <s v="Automatic"/>
    <s v="Silver"/>
    <x v="0"/>
    <x v="4"/>
    <s v="Cash"/>
    <n v="422118916"/>
    <n v="42066702"/>
    <n v="9.9656045738542545E-2"/>
    <n v="380052214"/>
    <x v="7"/>
    <x v="0"/>
    <s v="Ya"/>
    <s v="Tidak"/>
    <x v="0"/>
  </r>
  <r>
    <d v="2024-05-02T00:00:00"/>
    <x v="0"/>
    <x v="8"/>
    <s v="Automatic"/>
    <s v="Hitam"/>
    <x v="5"/>
    <x v="15"/>
    <s v="Credit"/>
    <n v="533756386"/>
    <n v="17881404"/>
    <n v="3.3501058664617084E-2"/>
    <n v="515874982"/>
    <x v="8"/>
    <x v="1"/>
    <s v="Ya"/>
    <s v="Ya"/>
    <x v="2"/>
  </r>
  <r>
    <d v="2024-01-20T00:00:00"/>
    <x v="5"/>
    <x v="13"/>
    <s v="Automatic"/>
    <s v="Hitam"/>
    <x v="4"/>
    <x v="18"/>
    <s v="Cash"/>
    <n v="373649309"/>
    <n v="32800222"/>
    <n v="8.7783440809200045E-2"/>
    <n v="340849087"/>
    <x v="0"/>
    <x v="0"/>
    <s v="Tidak"/>
    <s v="Tidak"/>
    <x v="2"/>
  </r>
  <r>
    <d v="2024-10-16T00:00:00"/>
    <x v="2"/>
    <x v="2"/>
    <s v="Manual"/>
    <s v="Putih"/>
    <x v="2"/>
    <x v="11"/>
    <s v="Credit"/>
    <n v="514149000"/>
    <n v="14077387"/>
    <n v="2.7379975454586123E-2"/>
    <n v="500071613"/>
    <x v="1"/>
    <x v="0"/>
    <s v="Tidak"/>
    <s v="Tidak"/>
    <x v="2"/>
  </r>
  <r>
    <d v="2024-11-01T00:00:00"/>
    <x v="0"/>
    <x v="0"/>
    <s v="Manual"/>
    <s v="Silver"/>
    <x v="3"/>
    <x v="19"/>
    <s v="Credit"/>
    <n v="278853748"/>
    <n v="37257799"/>
    <n v="0.13361053694713115"/>
    <n v="241595949"/>
    <x v="4"/>
    <x v="0"/>
    <s v="Ya"/>
    <s v="Tidak"/>
    <x v="0"/>
  </r>
  <r>
    <d v="2024-10-25T00:00:00"/>
    <x v="1"/>
    <x v="6"/>
    <s v="Automatic"/>
    <s v="Biru"/>
    <x v="1"/>
    <x v="17"/>
    <s v="Cash"/>
    <n v="345191946"/>
    <n v="13507188"/>
    <n v="3.9129499272848041E-2"/>
    <n v="331684758"/>
    <x v="1"/>
    <x v="0"/>
    <s v="Tidak"/>
    <s v="Tidak"/>
    <x v="2"/>
  </r>
  <r>
    <d v="2024-06-07T00:00:00"/>
    <x v="1"/>
    <x v="1"/>
    <s v="Automatic"/>
    <s v="Biru"/>
    <x v="1"/>
    <x v="11"/>
    <s v="Credit"/>
    <n v="497857773"/>
    <n v="26301554"/>
    <n v="5.2829453362777966E-2"/>
    <n v="471556219"/>
    <x v="11"/>
    <x v="0"/>
    <s v="Tidak"/>
    <s v="Ya"/>
    <x v="0"/>
  </r>
  <r>
    <d v="2024-08-28T00:00:00"/>
    <x v="2"/>
    <x v="2"/>
    <s v="Automatic"/>
    <s v="Silver"/>
    <x v="0"/>
    <x v="12"/>
    <s v="Credit"/>
    <n v="284392316"/>
    <n v="37328050"/>
    <n v="0.1312554801937757"/>
    <n v="247064266"/>
    <x v="7"/>
    <x v="1"/>
    <s v="Tidak"/>
    <s v="Ya"/>
    <x v="0"/>
  </r>
  <r>
    <d v="2024-01-26T00:00:00"/>
    <x v="4"/>
    <x v="11"/>
    <s v="Automatic"/>
    <s v="Hitam"/>
    <x v="3"/>
    <x v="2"/>
    <s v="Cash"/>
    <n v="505480082"/>
    <n v="8870046"/>
    <n v="1.7547765611069122E-2"/>
    <n v="496610036"/>
    <x v="0"/>
    <x v="1"/>
    <s v="Tidak"/>
    <s v="Tidak"/>
    <x v="1"/>
  </r>
  <r>
    <d v="2024-10-13T00:00:00"/>
    <x v="0"/>
    <x v="0"/>
    <s v="Manual"/>
    <s v="Abu-abu"/>
    <x v="4"/>
    <x v="19"/>
    <s v="Cash"/>
    <n v="163196706"/>
    <n v="24191656"/>
    <n v="0.14823617824737223"/>
    <n v="139005050"/>
    <x v="1"/>
    <x v="1"/>
    <s v="Tidak"/>
    <s v="Tidak"/>
    <x v="2"/>
  </r>
  <r>
    <d v="2024-07-11T00:00:00"/>
    <x v="1"/>
    <x v="5"/>
    <s v="Manual"/>
    <s v="Putih"/>
    <x v="3"/>
    <x v="14"/>
    <s v="Credit"/>
    <n v="216948251"/>
    <n v="6908008"/>
    <n v="3.1841731694808639E-2"/>
    <n v="210040243"/>
    <x v="2"/>
    <x v="0"/>
    <s v="Ya"/>
    <s v="Ya"/>
    <x v="2"/>
  </r>
  <r>
    <d v="2024-06-11T00:00:00"/>
    <x v="1"/>
    <x v="1"/>
    <s v="Automatic"/>
    <s v="Merah"/>
    <x v="1"/>
    <x v="10"/>
    <s v="Cash"/>
    <n v="545066256"/>
    <n v="37685711"/>
    <n v="6.9139688221682913E-2"/>
    <n v="507380545"/>
    <x v="11"/>
    <x v="1"/>
    <s v="Tidak"/>
    <s v="Tidak"/>
    <x v="0"/>
  </r>
  <r>
    <d v="2024-11-09T00:00:00"/>
    <x v="1"/>
    <x v="5"/>
    <s v="Automatic"/>
    <s v="Putih"/>
    <x v="4"/>
    <x v="17"/>
    <s v="Credit"/>
    <n v="241209013"/>
    <n v="9710622"/>
    <n v="4.0258122527121326E-2"/>
    <n v="231498391"/>
    <x v="4"/>
    <x v="1"/>
    <s v="Ya"/>
    <s v="Ya"/>
    <x v="0"/>
  </r>
  <r>
    <d v="2024-12-07T00:00:00"/>
    <x v="0"/>
    <x v="10"/>
    <s v="Manual"/>
    <s v="Biru"/>
    <x v="5"/>
    <x v="3"/>
    <s v="Cash"/>
    <n v="205181314"/>
    <n v="23502846"/>
    <n v="0.11454671744620955"/>
    <n v="181678468"/>
    <x v="10"/>
    <x v="1"/>
    <s v="Tidak"/>
    <s v="Tidak"/>
    <x v="1"/>
  </r>
  <r>
    <d v="2024-10-17T00:00:00"/>
    <x v="0"/>
    <x v="0"/>
    <s v="Manual"/>
    <s v="Abu-abu"/>
    <x v="0"/>
    <x v="9"/>
    <s v="Credit"/>
    <n v="400042335"/>
    <n v="22029587"/>
    <n v="5.5068139225814688E-2"/>
    <n v="378012748"/>
    <x v="1"/>
    <x v="0"/>
    <s v="Ya"/>
    <s v="Tidak"/>
    <x v="2"/>
  </r>
  <r>
    <d v="2024-12-05T00:00:00"/>
    <x v="1"/>
    <x v="6"/>
    <s v="Automatic"/>
    <s v="Biru"/>
    <x v="0"/>
    <x v="7"/>
    <s v="Cash"/>
    <n v="516258388"/>
    <n v="29041075"/>
    <n v="5.6252984309864619E-2"/>
    <n v="487217313"/>
    <x v="10"/>
    <x v="1"/>
    <s v="Tidak"/>
    <s v="Tidak"/>
    <x v="1"/>
  </r>
  <r>
    <d v="2024-11-09T00:00:00"/>
    <x v="5"/>
    <x v="13"/>
    <s v="Manual"/>
    <s v="Merah"/>
    <x v="5"/>
    <x v="7"/>
    <s v="Cash"/>
    <n v="453066725"/>
    <n v="49781286"/>
    <n v="0.10987627926107352"/>
    <n v="403285439"/>
    <x v="4"/>
    <x v="0"/>
    <s v="Tidak"/>
    <s v="Ya"/>
    <x v="2"/>
  </r>
  <r>
    <d v="2024-02-27T00:00:00"/>
    <x v="4"/>
    <x v="11"/>
    <s v="Manual"/>
    <s v="Hitam"/>
    <x v="2"/>
    <x v="12"/>
    <s v="Credit"/>
    <n v="407844181"/>
    <n v="37681868"/>
    <n v="9.2392805280701068E-2"/>
    <n v="370162313"/>
    <x v="6"/>
    <x v="1"/>
    <s v="Tidak"/>
    <s v="Ya"/>
    <x v="1"/>
  </r>
  <r>
    <d v="2024-09-07T00:00:00"/>
    <x v="1"/>
    <x v="5"/>
    <s v="Manual"/>
    <s v="Putih"/>
    <x v="5"/>
    <x v="0"/>
    <s v="Credit"/>
    <n v="595262476"/>
    <n v="33369021"/>
    <n v="5.6057659176218591E-2"/>
    <n v="561893455"/>
    <x v="3"/>
    <x v="0"/>
    <s v="Ya"/>
    <s v="Ya"/>
    <x v="2"/>
  </r>
  <r>
    <d v="2024-02-18T00:00:00"/>
    <x v="3"/>
    <x v="3"/>
    <s v="Manual"/>
    <s v="Abu-abu"/>
    <x v="5"/>
    <x v="5"/>
    <s v="Cash"/>
    <n v="333879856"/>
    <n v="426941"/>
    <n v="1.2787264410465062E-3"/>
    <n v="333452915"/>
    <x v="6"/>
    <x v="0"/>
    <s v="Ya"/>
    <s v="Tidak"/>
    <x v="2"/>
  </r>
  <r>
    <d v="2024-07-17T00:00:00"/>
    <x v="1"/>
    <x v="5"/>
    <s v="Manual"/>
    <s v="Biru"/>
    <x v="4"/>
    <x v="3"/>
    <s v="Credit"/>
    <n v="581341356"/>
    <n v="18123581"/>
    <n v="3.1175454512133487E-2"/>
    <n v="563217775"/>
    <x v="2"/>
    <x v="0"/>
    <s v="Tidak"/>
    <s v="Tidak"/>
    <x v="1"/>
  </r>
  <r>
    <d v="2024-02-21T00:00:00"/>
    <x v="1"/>
    <x v="6"/>
    <s v="Automatic"/>
    <s v="Hitam"/>
    <x v="0"/>
    <x v="16"/>
    <s v="Credit"/>
    <n v="332409372"/>
    <n v="17204925"/>
    <n v="5.1758242845210752E-2"/>
    <n v="315204447"/>
    <x v="6"/>
    <x v="0"/>
    <s v="Ya"/>
    <s v="Tidak"/>
    <x v="1"/>
  </r>
  <r>
    <d v="2024-12-08T00:00:00"/>
    <x v="1"/>
    <x v="1"/>
    <s v="Manual"/>
    <s v="Silver"/>
    <x v="5"/>
    <x v="19"/>
    <s v="Credit"/>
    <n v="547432673"/>
    <n v="16431928"/>
    <n v="3.0016345041940892E-2"/>
    <n v="531000745"/>
    <x v="10"/>
    <x v="0"/>
    <s v="Tidak"/>
    <s v="Ya"/>
    <x v="1"/>
  </r>
  <r>
    <d v="2024-11-05T00:00:00"/>
    <x v="2"/>
    <x v="17"/>
    <s v="Automatic"/>
    <s v="Biru"/>
    <x v="4"/>
    <x v="2"/>
    <s v="Cash"/>
    <n v="445822466"/>
    <n v="22565989"/>
    <n v="5.0616536224533826E-2"/>
    <n v="423256477"/>
    <x v="4"/>
    <x v="0"/>
    <s v="Ya"/>
    <s v="Tidak"/>
    <x v="1"/>
  </r>
  <r>
    <d v="2024-04-22T00:00:00"/>
    <x v="2"/>
    <x v="2"/>
    <s v="Manual"/>
    <s v="Merah"/>
    <x v="5"/>
    <x v="2"/>
    <s v="Cash"/>
    <n v="306122680"/>
    <n v="5897162"/>
    <n v="1.9264047995398447E-2"/>
    <n v="300225518"/>
    <x v="9"/>
    <x v="1"/>
    <s v="Ya"/>
    <s v="Ya"/>
    <x v="2"/>
  </r>
  <r>
    <d v="2024-02-10T00:00:00"/>
    <x v="0"/>
    <x v="0"/>
    <s v="Manual"/>
    <s v="Putih"/>
    <x v="4"/>
    <x v="12"/>
    <s v="Cash"/>
    <n v="152074242"/>
    <n v="38787193"/>
    <n v="0.25505432405837669"/>
    <n v="113287049"/>
    <x v="6"/>
    <x v="1"/>
    <s v="Tidak"/>
    <s v="Ya"/>
    <x v="0"/>
  </r>
  <r>
    <d v="2024-07-11T00:00:00"/>
    <x v="0"/>
    <x v="0"/>
    <s v="Automatic"/>
    <s v="Merah"/>
    <x v="5"/>
    <x v="7"/>
    <s v="Credit"/>
    <n v="367714213"/>
    <n v="24235619"/>
    <n v="6.5908844812588199E-2"/>
    <n v="343478594"/>
    <x v="2"/>
    <x v="1"/>
    <s v="Ya"/>
    <s v="Ya"/>
    <x v="0"/>
  </r>
  <r>
    <d v="2024-08-30T00:00:00"/>
    <x v="0"/>
    <x v="8"/>
    <s v="Automatic"/>
    <s v="Hitam"/>
    <x v="4"/>
    <x v="8"/>
    <s v="Credit"/>
    <n v="186426144"/>
    <n v="12505751"/>
    <n v="6.708153015276655E-2"/>
    <n v="173920393"/>
    <x v="7"/>
    <x v="0"/>
    <s v="Ya"/>
    <s v="Ya"/>
    <x v="0"/>
  </r>
  <r>
    <d v="2024-08-16T00:00:00"/>
    <x v="0"/>
    <x v="8"/>
    <s v="Manual"/>
    <s v="Biru"/>
    <x v="5"/>
    <x v="5"/>
    <s v="Cash"/>
    <n v="214283025"/>
    <n v="47814123"/>
    <n v="0.22313537434894809"/>
    <n v="166468902"/>
    <x v="7"/>
    <x v="1"/>
    <s v="Ya"/>
    <s v="Tidak"/>
    <x v="1"/>
  </r>
  <r>
    <d v="2024-03-29T00:00:00"/>
    <x v="1"/>
    <x v="5"/>
    <s v="Manual"/>
    <s v="Biru"/>
    <x v="5"/>
    <x v="3"/>
    <s v="Cash"/>
    <n v="397596733"/>
    <n v="867838"/>
    <n v="2.1827090817670273E-3"/>
    <n v="396728895"/>
    <x v="5"/>
    <x v="1"/>
    <s v="Ya"/>
    <s v="Ya"/>
    <x v="1"/>
  </r>
  <r>
    <d v="2024-04-27T00:00:00"/>
    <x v="5"/>
    <x v="9"/>
    <s v="Automatic"/>
    <s v="Putih"/>
    <x v="5"/>
    <x v="16"/>
    <s v="Credit"/>
    <n v="385666914"/>
    <n v="30790152"/>
    <n v="7.9836125118059778E-2"/>
    <n v="354876762"/>
    <x v="9"/>
    <x v="0"/>
    <s v="Ya"/>
    <s v="Tidak"/>
    <x v="2"/>
  </r>
  <r>
    <d v="2024-06-20T00:00:00"/>
    <x v="2"/>
    <x v="2"/>
    <s v="Automatic"/>
    <s v="Abu-abu"/>
    <x v="1"/>
    <x v="2"/>
    <s v="Cash"/>
    <n v="236889305"/>
    <n v="10718126"/>
    <n v="4.5245292943892082E-2"/>
    <n v="226171179"/>
    <x v="11"/>
    <x v="1"/>
    <s v="Ya"/>
    <s v="Tidak"/>
    <x v="2"/>
  </r>
  <r>
    <d v="2024-08-02T00:00:00"/>
    <x v="4"/>
    <x v="4"/>
    <s v="Manual"/>
    <s v="Biru"/>
    <x v="3"/>
    <x v="3"/>
    <s v="Cash"/>
    <n v="362576329"/>
    <n v="47450466"/>
    <n v="0.13087028083402544"/>
    <n v="315125863"/>
    <x v="7"/>
    <x v="1"/>
    <s v="Tidak"/>
    <s v="Ya"/>
    <x v="1"/>
  </r>
  <r>
    <d v="2024-12-11T00:00:00"/>
    <x v="0"/>
    <x v="10"/>
    <s v="Manual"/>
    <s v="Biru"/>
    <x v="1"/>
    <x v="16"/>
    <s v="Credit"/>
    <n v="203277407"/>
    <n v="42237808"/>
    <n v="0.20778407508907273"/>
    <n v="161039599"/>
    <x v="10"/>
    <x v="1"/>
    <s v="Tidak"/>
    <s v="Ya"/>
    <x v="0"/>
  </r>
  <r>
    <d v="2024-10-23T00:00:00"/>
    <x v="3"/>
    <x v="15"/>
    <s v="Manual"/>
    <s v="Biru"/>
    <x v="5"/>
    <x v="9"/>
    <s v="Credit"/>
    <n v="407041422"/>
    <n v="28887817"/>
    <n v="7.0970214426972988E-2"/>
    <n v="378153605"/>
    <x v="1"/>
    <x v="0"/>
    <s v="Ya"/>
    <s v="Ya"/>
    <x v="0"/>
  </r>
  <r>
    <d v="2024-09-10T00:00:00"/>
    <x v="0"/>
    <x v="8"/>
    <s v="Manual"/>
    <s v="Putih"/>
    <x v="2"/>
    <x v="6"/>
    <s v="Cash"/>
    <n v="547211454"/>
    <n v="32685284"/>
    <n v="5.9730628372409764E-2"/>
    <n v="514526170"/>
    <x v="3"/>
    <x v="0"/>
    <s v="Tidak"/>
    <s v="Tidak"/>
    <x v="1"/>
  </r>
  <r>
    <d v="2024-01-31T00:00:00"/>
    <x v="1"/>
    <x v="6"/>
    <s v="Manual"/>
    <s v="Putih"/>
    <x v="5"/>
    <x v="15"/>
    <s v="Credit"/>
    <n v="434372021"/>
    <n v="1035598"/>
    <n v="2.3841268542478247E-3"/>
    <n v="433336423"/>
    <x v="0"/>
    <x v="0"/>
    <s v="Ya"/>
    <s v="Ya"/>
    <x v="2"/>
  </r>
  <r>
    <d v="2024-07-31T00:00:00"/>
    <x v="5"/>
    <x v="12"/>
    <s v="Automatic"/>
    <s v="Silver"/>
    <x v="3"/>
    <x v="8"/>
    <s v="Cash"/>
    <n v="291907697"/>
    <n v="3871018"/>
    <n v="1.3261102875269506E-2"/>
    <n v="288036679"/>
    <x v="2"/>
    <x v="1"/>
    <s v="Ya"/>
    <s v="Tidak"/>
    <x v="1"/>
  </r>
  <r>
    <d v="2024-11-12T00:00:00"/>
    <x v="0"/>
    <x v="10"/>
    <s v="Automatic"/>
    <s v="Biru"/>
    <x v="2"/>
    <x v="13"/>
    <s v="Credit"/>
    <n v="289428286"/>
    <n v="31162476"/>
    <n v="0.10766907557888104"/>
    <n v="258265810"/>
    <x v="4"/>
    <x v="0"/>
    <s v="Tidak"/>
    <s v="Ya"/>
    <x v="2"/>
  </r>
  <r>
    <d v="2024-12-28T00:00:00"/>
    <x v="2"/>
    <x v="7"/>
    <s v="Automatic"/>
    <s v="Putih"/>
    <x v="4"/>
    <x v="19"/>
    <s v="Credit"/>
    <n v="470003645"/>
    <n v="2036721"/>
    <n v="4.3334153291513305E-3"/>
    <n v="467966924"/>
    <x v="10"/>
    <x v="0"/>
    <s v="Ya"/>
    <s v="Ya"/>
    <x v="2"/>
  </r>
  <r>
    <d v="2024-10-13T00:00:00"/>
    <x v="4"/>
    <x v="4"/>
    <s v="Manual"/>
    <s v="Hitam"/>
    <x v="1"/>
    <x v="14"/>
    <s v="Cash"/>
    <n v="461165292"/>
    <n v="5408520"/>
    <n v="1.1727942440212955E-2"/>
    <n v="455756772"/>
    <x v="1"/>
    <x v="1"/>
    <s v="Ya"/>
    <s v="Tidak"/>
    <x v="0"/>
  </r>
  <r>
    <d v="2024-09-27T00:00:00"/>
    <x v="0"/>
    <x v="8"/>
    <s v="Automatic"/>
    <s v="Abu-abu"/>
    <x v="2"/>
    <x v="7"/>
    <s v="Cash"/>
    <n v="401655647"/>
    <n v="5194914"/>
    <n v="1.2933750686194137E-2"/>
    <n v="396460733"/>
    <x v="3"/>
    <x v="1"/>
    <s v="Tidak"/>
    <s v="Tidak"/>
    <x v="0"/>
  </r>
  <r>
    <d v="2024-07-10T00:00:00"/>
    <x v="2"/>
    <x v="2"/>
    <s v="Manual"/>
    <s v="Abu-abu"/>
    <x v="0"/>
    <x v="0"/>
    <s v="Credit"/>
    <n v="281115988"/>
    <n v="34226657"/>
    <n v="0.12175279408156607"/>
    <n v="246889331"/>
    <x v="2"/>
    <x v="1"/>
    <s v="Tidak"/>
    <s v="Tidak"/>
    <x v="1"/>
  </r>
  <r>
    <d v="2024-07-28T00:00:00"/>
    <x v="5"/>
    <x v="13"/>
    <s v="Automatic"/>
    <s v="Silver"/>
    <x v="0"/>
    <x v="10"/>
    <s v="Credit"/>
    <n v="451083557"/>
    <n v="20112921"/>
    <n v="4.4588016317340516E-2"/>
    <n v="430970636"/>
    <x v="2"/>
    <x v="1"/>
    <s v="Ya"/>
    <s v="Tidak"/>
    <x v="0"/>
  </r>
  <r>
    <d v="2024-12-09T00:00:00"/>
    <x v="1"/>
    <x v="5"/>
    <s v="Manual"/>
    <s v="Silver"/>
    <x v="0"/>
    <x v="5"/>
    <s v="Cash"/>
    <n v="203326683"/>
    <n v="44252345"/>
    <n v="0.21764160191409801"/>
    <n v="159074338"/>
    <x v="10"/>
    <x v="1"/>
    <s v="Ya"/>
    <s v="Ya"/>
    <x v="2"/>
  </r>
  <r>
    <d v="2024-08-25T00:00:00"/>
    <x v="3"/>
    <x v="15"/>
    <s v="Automatic"/>
    <s v="Putih"/>
    <x v="3"/>
    <x v="8"/>
    <s v="Credit"/>
    <n v="523182124"/>
    <n v="31401115"/>
    <n v="6.0019472301389258E-2"/>
    <n v="491781009"/>
    <x v="7"/>
    <x v="1"/>
    <s v="Ya"/>
    <s v="Tidak"/>
    <x v="1"/>
  </r>
  <r>
    <d v="2024-11-25T00:00:00"/>
    <x v="5"/>
    <x v="12"/>
    <s v="Manual"/>
    <s v="Merah"/>
    <x v="4"/>
    <x v="4"/>
    <s v="Credit"/>
    <n v="241159900"/>
    <n v="4821699"/>
    <n v="1.9993784207075885E-2"/>
    <n v="236338201"/>
    <x v="4"/>
    <x v="0"/>
    <s v="Tidak"/>
    <s v="Ya"/>
    <x v="0"/>
  </r>
  <r>
    <d v="2024-07-07T00:00:00"/>
    <x v="2"/>
    <x v="17"/>
    <s v="Automatic"/>
    <s v="Merah"/>
    <x v="3"/>
    <x v="10"/>
    <s v="Cash"/>
    <n v="171186229"/>
    <n v="32420096"/>
    <n v="0.18938495338897851"/>
    <n v="138766133"/>
    <x v="2"/>
    <x v="1"/>
    <s v="Ya"/>
    <s v="Tidak"/>
    <x v="2"/>
  </r>
  <r>
    <d v="2024-12-24T00:00:00"/>
    <x v="4"/>
    <x v="4"/>
    <s v="Automatic"/>
    <s v="Abu-abu"/>
    <x v="2"/>
    <x v="4"/>
    <s v="Cash"/>
    <n v="196985134"/>
    <n v="45169625"/>
    <n v="0.22930474032624207"/>
    <n v="151815509"/>
    <x v="10"/>
    <x v="1"/>
    <s v="Tidak"/>
    <s v="Ya"/>
    <x v="0"/>
  </r>
  <r>
    <d v="2024-01-23T00:00:00"/>
    <x v="3"/>
    <x v="14"/>
    <s v="Automatic"/>
    <s v="Silver"/>
    <x v="2"/>
    <x v="11"/>
    <s v="Cash"/>
    <n v="344705075"/>
    <n v="25998054"/>
    <n v="7.5421152415583087E-2"/>
    <n v="318707021"/>
    <x v="0"/>
    <x v="0"/>
    <s v="Ya"/>
    <s v="Ya"/>
    <x v="1"/>
  </r>
  <r>
    <d v="2024-02-16T00:00:00"/>
    <x v="2"/>
    <x v="7"/>
    <s v="Manual"/>
    <s v="Abu-abu"/>
    <x v="1"/>
    <x v="0"/>
    <s v="Credit"/>
    <n v="419314291"/>
    <n v="48673094"/>
    <n v="0.11607783241520857"/>
    <n v="370641197"/>
    <x v="6"/>
    <x v="1"/>
    <s v="Tidak"/>
    <s v="Tidak"/>
    <x v="1"/>
  </r>
  <r>
    <d v="2024-09-30T00:00:00"/>
    <x v="2"/>
    <x v="17"/>
    <s v="Manual"/>
    <s v="Hitam"/>
    <x v="1"/>
    <x v="6"/>
    <s v="Credit"/>
    <n v="448399344"/>
    <n v="42640429"/>
    <n v="9.5094762226057131E-2"/>
    <n v="405758915"/>
    <x v="3"/>
    <x v="0"/>
    <s v="Ya"/>
    <s v="Ya"/>
    <x v="0"/>
  </r>
  <r>
    <d v="2024-09-26T00:00:00"/>
    <x v="0"/>
    <x v="0"/>
    <s v="Automatic"/>
    <s v="Hitam"/>
    <x v="4"/>
    <x v="3"/>
    <s v="Credit"/>
    <n v="454434037"/>
    <n v="40484790"/>
    <n v="8.9088375217809671E-2"/>
    <n v="413949247"/>
    <x v="3"/>
    <x v="0"/>
    <s v="Ya"/>
    <s v="Tidak"/>
    <x v="2"/>
  </r>
  <r>
    <d v="2024-03-31T00:00:00"/>
    <x v="3"/>
    <x v="3"/>
    <s v="Manual"/>
    <s v="Putih"/>
    <x v="5"/>
    <x v="8"/>
    <s v="Cash"/>
    <n v="352126309"/>
    <n v="39201501"/>
    <n v="0.11132795249331966"/>
    <n v="312924808"/>
    <x v="5"/>
    <x v="1"/>
    <s v="Ya"/>
    <s v="Ya"/>
    <x v="2"/>
  </r>
  <r>
    <d v="2024-07-05T00:00:00"/>
    <x v="1"/>
    <x v="5"/>
    <s v="Automatic"/>
    <s v="Hitam"/>
    <x v="3"/>
    <x v="2"/>
    <s v="Credit"/>
    <n v="164700938"/>
    <n v="35058761"/>
    <n v="0.2128631532141001"/>
    <n v="129642177"/>
    <x v="2"/>
    <x v="0"/>
    <s v="Ya"/>
    <s v="Ya"/>
    <x v="1"/>
  </r>
  <r>
    <d v="2024-04-27T00:00:00"/>
    <x v="3"/>
    <x v="14"/>
    <s v="Automatic"/>
    <s v="Silver"/>
    <x v="2"/>
    <x v="18"/>
    <s v="Cash"/>
    <n v="430948805"/>
    <n v="19329408"/>
    <n v="4.4853142126708066E-2"/>
    <n v="411619397"/>
    <x v="9"/>
    <x v="1"/>
    <s v="Tidak"/>
    <s v="Tidak"/>
    <x v="2"/>
  </r>
  <r>
    <d v="2024-10-14T00:00:00"/>
    <x v="4"/>
    <x v="16"/>
    <s v="Automatic"/>
    <s v="Putih"/>
    <x v="4"/>
    <x v="17"/>
    <s v="Cash"/>
    <n v="154952505"/>
    <n v="46347043"/>
    <n v="0.29910483215485933"/>
    <n v="108605462"/>
    <x v="1"/>
    <x v="0"/>
    <s v="Ya"/>
    <s v="Tidak"/>
    <x v="1"/>
  </r>
  <r>
    <d v="2024-01-25T00:00:00"/>
    <x v="2"/>
    <x v="7"/>
    <s v="Automatic"/>
    <s v="Silver"/>
    <x v="0"/>
    <x v="1"/>
    <s v="Cash"/>
    <n v="296177824"/>
    <n v="33554469"/>
    <n v="0.11329163185424714"/>
    <n v="262623355"/>
    <x v="0"/>
    <x v="1"/>
    <s v="Ya"/>
    <s v="Tidak"/>
    <x v="1"/>
  </r>
  <r>
    <d v="2024-03-05T00:00:00"/>
    <x v="2"/>
    <x v="7"/>
    <s v="Automatic"/>
    <s v="Silver"/>
    <x v="2"/>
    <x v="1"/>
    <s v="Cash"/>
    <n v="465358638"/>
    <n v="34148407"/>
    <n v="7.3380838371802176E-2"/>
    <n v="431210231"/>
    <x v="5"/>
    <x v="1"/>
    <s v="Tidak"/>
    <s v="Tidak"/>
    <x v="2"/>
  </r>
  <r>
    <d v="2024-01-02T00:00:00"/>
    <x v="3"/>
    <x v="3"/>
    <s v="Manual"/>
    <s v="Hitam"/>
    <x v="3"/>
    <x v="3"/>
    <s v="Credit"/>
    <n v="271063058"/>
    <n v="13283643"/>
    <n v="4.9005729877067937E-2"/>
    <n v="257779415"/>
    <x v="0"/>
    <x v="1"/>
    <s v="Ya"/>
    <s v="Ya"/>
    <x v="2"/>
  </r>
  <r>
    <d v="2024-06-26T00:00:00"/>
    <x v="3"/>
    <x v="14"/>
    <s v="Manual"/>
    <s v="Abu-abu"/>
    <x v="4"/>
    <x v="2"/>
    <s v="Cash"/>
    <n v="354314680"/>
    <n v="48397873"/>
    <n v="0.13659573179412154"/>
    <n v="305916807"/>
    <x v="11"/>
    <x v="0"/>
    <s v="Ya"/>
    <s v="Ya"/>
    <x v="2"/>
  </r>
  <r>
    <d v="2024-03-05T00:00:00"/>
    <x v="5"/>
    <x v="13"/>
    <s v="Automatic"/>
    <s v="Hitam"/>
    <x v="2"/>
    <x v="5"/>
    <s v="Cash"/>
    <n v="278450141"/>
    <n v="45298401"/>
    <n v="0.16268047427564419"/>
    <n v="233151740"/>
    <x v="5"/>
    <x v="0"/>
    <s v="Ya"/>
    <s v="Tidak"/>
    <x v="1"/>
  </r>
  <r>
    <d v="2024-03-14T00:00:00"/>
    <x v="1"/>
    <x v="6"/>
    <s v="Manual"/>
    <s v="Putih"/>
    <x v="0"/>
    <x v="5"/>
    <s v="Credit"/>
    <n v="445447066"/>
    <n v="36319445"/>
    <n v="8.1534816978680022E-2"/>
    <n v="409127621"/>
    <x v="5"/>
    <x v="1"/>
    <s v="Tidak"/>
    <s v="Tidak"/>
    <x v="1"/>
  </r>
  <r>
    <d v="2024-11-12T00:00:00"/>
    <x v="3"/>
    <x v="3"/>
    <s v="Automatic"/>
    <s v="Silver"/>
    <x v="4"/>
    <x v="12"/>
    <s v="Cash"/>
    <n v="391577698"/>
    <n v="12317876"/>
    <n v="3.145704176441632E-2"/>
    <n v="379259822"/>
    <x v="4"/>
    <x v="0"/>
    <s v="Ya"/>
    <s v="Tidak"/>
    <x v="0"/>
  </r>
  <r>
    <d v="2024-10-18T00:00:00"/>
    <x v="2"/>
    <x v="2"/>
    <s v="Automatic"/>
    <s v="Abu-abu"/>
    <x v="5"/>
    <x v="7"/>
    <s v="Cash"/>
    <n v="225824842"/>
    <n v="28094575"/>
    <n v="0.12440869990733792"/>
    <n v="197730267"/>
    <x v="1"/>
    <x v="0"/>
    <s v="Ya"/>
    <s v="Ya"/>
    <x v="2"/>
  </r>
  <r>
    <d v="2024-10-09T00:00:00"/>
    <x v="1"/>
    <x v="1"/>
    <s v="Manual"/>
    <s v="Abu-abu"/>
    <x v="5"/>
    <x v="14"/>
    <s v="Credit"/>
    <n v="500651946"/>
    <n v="13486194"/>
    <n v="2.693726471603488E-2"/>
    <n v="487165752"/>
    <x v="1"/>
    <x v="0"/>
    <s v="Tidak"/>
    <s v="Ya"/>
    <x v="2"/>
  </r>
  <r>
    <d v="2024-06-02T00:00:00"/>
    <x v="2"/>
    <x v="2"/>
    <s v="Automatic"/>
    <s v="Putih"/>
    <x v="3"/>
    <x v="1"/>
    <s v="Credit"/>
    <n v="369398224"/>
    <n v="35539628"/>
    <n v="9.6209525901781265E-2"/>
    <n v="333858596"/>
    <x v="11"/>
    <x v="0"/>
    <s v="Ya"/>
    <s v="Ya"/>
    <x v="2"/>
  </r>
  <r>
    <d v="2024-05-16T00:00:00"/>
    <x v="2"/>
    <x v="17"/>
    <s v="Manual"/>
    <s v="Merah"/>
    <x v="1"/>
    <x v="12"/>
    <s v="Credit"/>
    <n v="275187668"/>
    <n v="38107068"/>
    <n v="0.13847665586526209"/>
    <n v="237080600"/>
    <x v="8"/>
    <x v="1"/>
    <s v="Tidak"/>
    <s v="Tidak"/>
    <x v="0"/>
  </r>
  <r>
    <d v="2024-12-02T00:00:00"/>
    <x v="1"/>
    <x v="5"/>
    <s v="Manual"/>
    <s v="Merah"/>
    <x v="2"/>
    <x v="9"/>
    <s v="Cash"/>
    <n v="357609036"/>
    <n v="49760056"/>
    <n v="0.13914652872473837"/>
    <n v="307848980"/>
    <x v="10"/>
    <x v="1"/>
    <s v="Ya"/>
    <s v="Ya"/>
    <x v="0"/>
  </r>
  <r>
    <d v="2024-03-01T00:00:00"/>
    <x v="5"/>
    <x v="13"/>
    <s v="Manual"/>
    <s v="Putih"/>
    <x v="4"/>
    <x v="17"/>
    <s v="Cash"/>
    <n v="363832295"/>
    <n v="11704145"/>
    <n v="3.2169065695501278E-2"/>
    <n v="352128150"/>
    <x v="5"/>
    <x v="1"/>
    <s v="Ya"/>
    <s v="Tidak"/>
    <x v="0"/>
  </r>
  <r>
    <d v="2024-10-13T00:00:00"/>
    <x v="2"/>
    <x v="17"/>
    <s v="Manual"/>
    <s v="Abu-abu"/>
    <x v="2"/>
    <x v="2"/>
    <s v="Credit"/>
    <n v="359629567"/>
    <n v="13101446"/>
    <n v="3.6430391720266984E-2"/>
    <n v="346528121"/>
    <x v="1"/>
    <x v="0"/>
    <s v="Ya"/>
    <s v="Ya"/>
    <x v="0"/>
  </r>
  <r>
    <d v="2024-10-31T00:00:00"/>
    <x v="2"/>
    <x v="2"/>
    <s v="Manual"/>
    <s v="Putih"/>
    <x v="5"/>
    <x v="5"/>
    <s v="Cash"/>
    <n v="228945753"/>
    <n v="9184874"/>
    <n v="4.0118123527716189E-2"/>
    <n v="219760879"/>
    <x v="1"/>
    <x v="0"/>
    <s v="Tidak"/>
    <s v="Tidak"/>
    <x v="1"/>
  </r>
  <r>
    <d v="2024-11-09T00:00:00"/>
    <x v="3"/>
    <x v="14"/>
    <s v="Automatic"/>
    <s v="Hitam"/>
    <x v="5"/>
    <x v="6"/>
    <s v="Credit"/>
    <n v="341603875"/>
    <n v="48600834"/>
    <n v="0.14227249032230679"/>
    <n v="293003041"/>
    <x v="4"/>
    <x v="0"/>
    <s v="Ya"/>
    <s v="Ya"/>
    <x v="1"/>
  </r>
  <r>
    <d v="2024-03-07T00:00:00"/>
    <x v="5"/>
    <x v="12"/>
    <s v="Manual"/>
    <s v="Hitam"/>
    <x v="3"/>
    <x v="15"/>
    <s v="Credit"/>
    <n v="420196787"/>
    <n v="19670186"/>
    <n v="4.6811842947290315E-2"/>
    <n v="400526601"/>
    <x v="5"/>
    <x v="0"/>
    <s v="Ya"/>
    <s v="Ya"/>
    <x v="2"/>
  </r>
  <r>
    <d v="2024-06-29T00:00:00"/>
    <x v="0"/>
    <x v="0"/>
    <s v="Automatic"/>
    <s v="Hitam"/>
    <x v="3"/>
    <x v="14"/>
    <s v="Credit"/>
    <n v="250859507"/>
    <n v="1836082"/>
    <n v="7.3191645074866547E-3"/>
    <n v="249023425"/>
    <x v="11"/>
    <x v="1"/>
    <s v="Tidak"/>
    <s v="Tidak"/>
    <x v="0"/>
  </r>
  <r>
    <d v="2024-07-04T00:00:00"/>
    <x v="4"/>
    <x v="16"/>
    <s v="Manual"/>
    <s v="Merah"/>
    <x v="3"/>
    <x v="1"/>
    <s v="Cash"/>
    <n v="515512994"/>
    <n v="49522495"/>
    <n v="9.6064494157057076E-2"/>
    <n v="465990499"/>
    <x v="2"/>
    <x v="1"/>
    <s v="Ya"/>
    <s v="Ya"/>
    <x v="1"/>
  </r>
  <r>
    <d v="2024-12-11T00:00:00"/>
    <x v="2"/>
    <x v="7"/>
    <s v="Automatic"/>
    <s v="Hitam"/>
    <x v="2"/>
    <x v="17"/>
    <s v="Cash"/>
    <n v="301073891"/>
    <n v="10342588"/>
    <n v="3.4352324492992983E-2"/>
    <n v="290731303"/>
    <x v="10"/>
    <x v="1"/>
    <s v="Tidak"/>
    <s v="Tidak"/>
    <x v="0"/>
  </r>
  <r>
    <d v="2024-08-16T00:00:00"/>
    <x v="5"/>
    <x v="9"/>
    <s v="Manual"/>
    <s v="Silver"/>
    <x v="4"/>
    <x v="10"/>
    <s v="Credit"/>
    <n v="175860758"/>
    <n v="43821332"/>
    <n v="0.24918198066677275"/>
    <n v="132039426"/>
    <x v="7"/>
    <x v="1"/>
    <s v="Tidak"/>
    <s v="Tidak"/>
    <x v="0"/>
  </r>
  <r>
    <d v="2024-03-01T00:00:00"/>
    <x v="2"/>
    <x v="7"/>
    <s v="Automatic"/>
    <s v="Merah"/>
    <x v="2"/>
    <x v="4"/>
    <s v="Credit"/>
    <n v="324900982"/>
    <n v="32597747"/>
    <n v="0.10033132802288668"/>
    <n v="292303235"/>
    <x v="5"/>
    <x v="0"/>
    <s v="Ya"/>
    <s v="Ya"/>
    <x v="0"/>
  </r>
  <r>
    <d v="2024-02-24T00:00:00"/>
    <x v="1"/>
    <x v="1"/>
    <s v="Manual"/>
    <s v="Abu-abu"/>
    <x v="5"/>
    <x v="1"/>
    <s v="Cash"/>
    <n v="186655436"/>
    <n v="39089125"/>
    <n v="0.20941862630778135"/>
    <n v="147566311"/>
    <x v="6"/>
    <x v="1"/>
    <s v="Tidak"/>
    <s v="Ya"/>
    <x v="0"/>
  </r>
  <r>
    <d v="2024-05-17T00:00:00"/>
    <x v="2"/>
    <x v="17"/>
    <s v="Automatic"/>
    <s v="Putih"/>
    <x v="5"/>
    <x v="7"/>
    <s v="Cash"/>
    <n v="467113184"/>
    <n v="43447859"/>
    <n v="9.301355750215777E-2"/>
    <n v="423665325"/>
    <x v="8"/>
    <x v="1"/>
    <s v="Tidak"/>
    <s v="Tidak"/>
    <x v="2"/>
  </r>
  <r>
    <d v="2024-09-04T00:00:00"/>
    <x v="2"/>
    <x v="2"/>
    <s v="Manual"/>
    <s v="Merah"/>
    <x v="1"/>
    <x v="6"/>
    <s v="Credit"/>
    <n v="542787564"/>
    <n v="29141728"/>
    <n v="5.3689011931747209E-2"/>
    <n v="513645836"/>
    <x v="3"/>
    <x v="1"/>
    <s v="Tidak"/>
    <s v="Ya"/>
    <x v="1"/>
  </r>
  <r>
    <d v="2024-11-04T00:00:00"/>
    <x v="1"/>
    <x v="5"/>
    <s v="Manual"/>
    <s v="Hitam"/>
    <x v="1"/>
    <x v="4"/>
    <s v="Credit"/>
    <n v="526784479"/>
    <n v="915767"/>
    <n v="1.7384092290236213E-3"/>
    <n v="525868712"/>
    <x v="4"/>
    <x v="1"/>
    <s v="Tidak"/>
    <s v="Ya"/>
    <x v="2"/>
  </r>
  <r>
    <d v="2024-10-20T00:00:00"/>
    <x v="5"/>
    <x v="9"/>
    <s v="Automatic"/>
    <s v="Putih"/>
    <x v="4"/>
    <x v="1"/>
    <s v="Credit"/>
    <n v="262695416"/>
    <n v="20542660"/>
    <n v="7.819953736840235E-2"/>
    <n v="242152756"/>
    <x v="1"/>
    <x v="1"/>
    <s v="Tidak"/>
    <s v="Tidak"/>
    <x v="2"/>
  </r>
  <r>
    <d v="2024-01-16T00:00:00"/>
    <x v="2"/>
    <x v="7"/>
    <s v="Manual"/>
    <s v="Silver"/>
    <x v="4"/>
    <x v="17"/>
    <s v="Credit"/>
    <n v="411707975"/>
    <n v="37807891"/>
    <n v="9.1831815985590273E-2"/>
    <n v="373900084"/>
    <x v="0"/>
    <x v="1"/>
    <s v="Tidak"/>
    <s v="Tidak"/>
    <x v="1"/>
  </r>
  <r>
    <d v="2024-08-05T00:00:00"/>
    <x v="4"/>
    <x v="16"/>
    <s v="Manual"/>
    <s v="Putih"/>
    <x v="0"/>
    <x v="12"/>
    <s v="Credit"/>
    <n v="392158210"/>
    <n v="42982514"/>
    <n v="0.10960503415190517"/>
    <n v="349175696"/>
    <x v="7"/>
    <x v="0"/>
    <s v="Tidak"/>
    <s v="Ya"/>
    <x v="0"/>
  </r>
  <r>
    <d v="2024-05-20T00:00:00"/>
    <x v="4"/>
    <x v="16"/>
    <s v="Automatic"/>
    <s v="Silver"/>
    <x v="0"/>
    <x v="2"/>
    <s v="Credit"/>
    <n v="253257841"/>
    <n v="3182999"/>
    <n v="1.2568215015305291E-2"/>
    <n v="250074842"/>
    <x v="8"/>
    <x v="1"/>
    <s v="Ya"/>
    <s v="Tidak"/>
    <x v="1"/>
  </r>
  <r>
    <d v="2024-10-07T00:00:00"/>
    <x v="0"/>
    <x v="8"/>
    <s v="Manual"/>
    <s v="Hitam"/>
    <x v="4"/>
    <x v="13"/>
    <s v="Credit"/>
    <n v="496893284"/>
    <n v="13129224"/>
    <n v="2.6422623172342976E-2"/>
    <n v="483764060"/>
    <x v="1"/>
    <x v="0"/>
    <s v="Tidak"/>
    <s v="Ya"/>
    <x v="2"/>
  </r>
  <r>
    <d v="2024-07-14T00:00:00"/>
    <x v="5"/>
    <x v="13"/>
    <s v="Automatic"/>
    <s v="Biru"/>
    <x v="0"/>
    <x v="13"/>
    <s v="Credit"/>
    <n v="510647184"/>
    <n v="17403992"/>
    <n v="3.4082224567794736E-2"/>
    <n v="493243192"/>
    <x v="2"/>
    <x v="0"/>
    <s v="Tidak"/>
    <s v="Tidak"/>
    <x v="1"/>
  </r>
  <r>
    <d v="2024-06-21T00:00:00"/>
    <x v="5"/>
    <x v="9"/>
    <s v="Automatic"/>
    <s v="Abu-abu"/>
    <x v="4"/>
    <x v="3"/>
    <s v="Cash"/>
    <n v="367514616"/>
    <n v="4862944"/>
    <n v="1.3231974425746376E-2"/>
    <n v="362651672"/>
    <x v="11"/>
    <x v="1"/>
    <s v="Tidak"/>
    <s v="Ya"/>
    <x v="1"/>
  </r>
  <r>
    <d v="2024-02-01T00:00:00"/>
    <x v="5"/>
    <x v="12"/>
    <s v="Manual"/>
    <s v="Abu-abu"/>
    <x v="3"/>
    <x v="16"/>
    <s v="Cash"/>
    <n v="342719191"/>
    <n v="17669959"/>
    <n v="5.1558125322488872E-2"/>
    <n v="325049232"/>
    <x v="6"/>
    <x v="0"/>
    <s v="Tidak"/>
    <s v="Tidak"/>
    <x v="2"/>
  </r>
  <r>
    <d v="2024-11-15T00:00:00"/>
    <x v="2"/>
    <x v="17"/>
    <s v="Automatic"/>
    <s v="Biru"/>
    <x v="0"/>
    <x v="0"/>
    <s v="Credit"/>
    <n v="356327375"/>
    <n v="35883199"/>
    <n v="0.10070289716023081"/>
    <n v="320444176"/>
    <x v="4"/>
    <x v="1"/>
    <s v="Tidak"/>
    <s v="Ya"/>
    <x v="0"/>
  </r>
  <r>
    <d v="2024-10-09T00:00:00"/>
    <x v="5"/>
    <x v="13"/>
    <s v="Manual"/>
    <s v="Biru"/>
    <x v="5"/>
    <x v="7"/>
    <s v="Credit"/>
    <n v="155516552"/>
    <n v="17684488"/>
    <n v="0.11371450673623473"/>
    <n v="137832064"/>
    <x v="1"/>
    <x v="0"/>
    <s v="Tidak"/>
    <s v="Ya"/>
    <x v="0"/>
  </r>
  <r>
    <d v="2024-10-23T00:00:00"/>
    <x v="2"/>
    <x v="7"/>
    <s v="Manual"/>
    <s v="Silver"/>
    <x v="0"/>
    <x v="12"/>
    <s v="Credit"/>
    <n v="447865419"/>
    <n v="19397125"/>
    <n v="4.3310164565306612E-2"/>
    <n v="428468294"/>
    <x v="1"/>
    <x v="1"/>
    <s v="Tidak"/>
    <s v="Ya"/>
    <x v="0"/>
  </r>
  <r>
    <d v="2024-11-20T00:00:00"/>
    <x v="1"/>
    <x v="1"/>
    <s v="Manual"/>
    <s v="Merah"/>
    <x v="4"/>
    <x v="17"/>
    <s v="Cash"/>
    <n v="200594178"/>
    <n v="2042361"/>
    <n v="1.0181556714971059E-2"/>
    <n v="198551817"/>
    <x v="4"/>
    <x v="1"/>
    <s v="Ya"/>
    <s v="Ya"/>
    <x v="2"/>
  </r>
  <r>
    <d v="2024-12-01T00:00:00"/>
    <x v="5"/>
    <x v="9"/>
    <s v="Manual"/>
    <s v="Abu-abu"/>
    <x v="5"/>
    <x v="6"/>
    <s v="Credit"/>
    <n v="569362022"/>
    <n v="1733391"/>
    <n v="3.0444443658379449E-3"/>
    <n v="567628631"/>
    <x v="10"/>
    <x v="1"/>
    <s v="Ya"/>
    <s v="Ya"/>
    <x v="1"/>
  </r>
  <r>
    <d v="2024-01-29T00:00:00"/>
    <x v="1"/>
    <x v="5"/>
    <s v="Automatic"/>
    <s v="Biru"/>
    <x v="5"/>
    <x v="18"/>
    <s v="Credit"/>
    <n v="317841679"/>
    <n v="46848819"/>
    <n v="0.14739671382115999"/>
    <n v="270992860"/>
    <x v="0"/>
    <x v="1"/>
    <s v="Ya"/>
    <s v="Ya"/>
    <x v="1"/>
  </r>
  <r>
    <d v="2024-02-02T00:00:00"/>
    <x v="0"/>
    <x v="0"/>
    <s v="Manual"/>
    <s v="Abu-abu"/>
    <x v="4"/>
    <x v="5"/>
    <s v="Cash"/>
    <n v="598896770"/>
    <n v="13412066"/>
    <n v="2.2394620695650104E-2"/>
    <n v="585484704"/>
    <x v="6"/>
    <x v="1"/>
    <s v="Tidak"/>
    <s v="Tidak"/>
    <x v="1"/>
  </r>
  <r>
    <d v="2024-03-07T00:00:00"/>
    <x v="3"/>
    <x v="3"/>
    <s v="Manual"/>
    <s v="Abu-abu"/>
    <x v="0"/>
    <x v="6"/>
    <s v="Credit"/>
    <n v="593335696"/>
    <n v="48827949"/>
    <n v="8.2293968370984377E-2"/>
    <n v="544507747"/>
    <x v="5"/>
    <x v="0"/>
    <s v="Ya"/>
    <s v="Ya"/>
    <x v="0"/>
  </r>
  <r>
    <d v="2024-09-28T00:00:00"/>
    <x v="3"/>
    <x v="15"/>
    <s v="Manual"/>
    <s v="Putih"/>
    <x v="1"/>
    <x v="4"/>
    <s v="Cash"/>
    <n v="231486985"/>
    <n v="24049484"/>
    <n v="0.10389130084354418"/>
    <n v="207437501"/>
    <x v="3"/>
    <x v="0"/>
    <s v="Tidak"/>
    <s v="Ya"/>
    <x v="1"/>
  </r>
  <r>
    <d v="2024-06-26T00:00:00"/>
    <x v="0"/>
    <x v="8"/>
    <s v="Manual"/>
    <s v="Merah"/>
    <x v="2"/>
    <x v="0"/>
    <s v="Cash"/>
    <n v="274577247"/>
    <n v="41787255"/>
    <n v="0.15218761006806947"/>
    <n v="232789992"/>
    <x v="11"/>
    <x v="0"/>
    <s v="Ya"/>
    <s v="Ya"/>
    <x v="1"/>
  </r>
  <r>
    <d v="2024-05-04T00:00:00"/>
    <x v="0"/>
    <x v="0"/>
    <s v="Manual"/>
    <s v="Merah"/>
    <x v="2"/>
    <x v="6"/>
    <s v="Cash"/>
    <n v="340633932"/>
    <n v="10897502"/>
    <n v="3.1991827519989996E-2"/>
    <n v="329736430"/>
    <x v="8"/>
    <x v="0"/>
    <s v="Ya"/>
    <s v="Ya"/>
    <x v="1"/>
  </r>
  <r>
    <d v="2024-07-26T00:00:00"/>
    <x v="2"/>
    <x v="17"/>
    <s v="Manual"/>
    <s v="Putih"/>
    <x v="4"/>
    <x v="12"/>
    <s v="Cash"/>
    <n v="348520069"/>
    <n v="841618"/>
    <n v="2.4148336777702175E-3"/>
    <n v="347678451"/>
    <x v="2"/>
    <x v="1"/>
    <s v="Ya"/>
    <s v="Ya"/>
    <x v="1"/>
  </r>
  <r>
    <d v="2024-06-05T00:00:00"/>
    <x v="1"/>
    <x v="6"/>
    <s v="Manual"/>
    <s v="Silver"/>
    <x v="5"/>
    <x v="19"/>
    <s v="Cash"/>
    <n v="225719543"/>
    <n v="30518624"/>
    <n v="0.13520594448483356"/>
    <n v="195200919"/>
    <x v="11"/>
    <x v="1"/>
    <s v="Ya"/>
    <s v="Tidak"/>
    <x v="0"/>
  </r>
  <r>
    <d v="2024-11-26T00:00:00"/>
    <x v="3"/>
    <x v="3"/>
    <s v="Manual"/>
    <s v="Hitam"/>
    <x v="3"/>
    <x v="11"/>
    <s v="Credit"/>
    <n v="227693286"/>
    <n v="28607313"/>
    <n v="0.1256396861873213"/>
    <n v="199085973"/>
    <x v="4"/>
    <x v="1"/>
    <s v="Ya"/>
    <s v="Tidak"/>
    <x v="1"/>
  </r>
  <r>
    <d v="2024-05-22T00:00:00"/>
    <x v="3"/>
    <x v="14"/>
    <s v="Manual"/>
    <s v="Hitam"/>
    <x v="0"/>
    <x v="13"/>
    <s v="Cash"/>
    <n v="549366435"/>
    <n v="18341674"/>
    <n v="3.3386957832616769E-2"/>
    <n v="531024761"/>
    <x v="8"/>
    <x v="0"/>
    <s v="Tidak"/>
    <s v="Tidak"/>
    <x v="1"/>
  </r>
  <r>
    <d v="2024-03-18T00:00:00"/>
    <x v="0"/>
    <x v="0"/>
    <s v="Manual"/>
    <s v="Abu-abu"/>
    <x v="3"/>
    <x v="6"/>
    <s v="Credit"/>
    <n v="579433348"/>
    <n v="3394020"/>
    <n v="5.8574812991260558E-3"/>
    <n v="576039328"/>
    <x v="5"/>
    <x v="1"/>
    <s v="Ya"/>
    <s v="Tidak"/>
    <x v="2"/>
  </r>
  <r>
    <d v="2024-03-17T00:00:00"/>
    <x v="3"/>
    <x v="14"/>
    <s v="Automatic"/>
    <s v="Biru"/>
    <x v="2"/>
    <x v="15"/>
    <s v="Credit"/>
    <n v="539918942"/>
    <n v="9348148"/>
    <n v="1.7313984142456704E-2"/>
    <n v="530570794"/>
    <x v="5"/>
    <x v="1"/>
    <s v="Ya"/>
    <s v="Ya"/>
    <x v="0"/>
  </r>
  <r>
    <d v="2024-07-07T00:00:00"/>
    <x v="1"/>
    <x v="5"/>
    <s v="Manual"/>
    <s v="Merah"/>
    <x v="4"/>
    <x v="13"/>
    <s v="Cash"/>
    <n v="223619393"/>
    <n v="17257836"/>
    <n v="7.7175041790762761E-2"/>
    <n v="206361557"/>
    <x v="2"/>
    <x v="0"/>
    <s v="Tidak"/>
    <s v="Tidak"/>
    <x v="1"/>
  </r>
  <r>
    <d v="2024-07-27T00:00:00"/>
    <x v="4"/>
    <x v="11"/>
    <s v="Manual"/>
    <s v="Merah"/>
    <x v="0"/>
    <x v="19"/>
    <s v="Credit"/>
    <n v="562857391"/>
    <n v="11586122"/>
    <n v="2.0584471635729129E-2"/>
    <n v="551271269"/>
    <x v="2"/>
    <x v="0"/>
    <s v="Ya"/>
    <s v="Tidak"/>
    <x v="1"/>
  </r>
  <r>
    <d v="2024-09-01T00:00:00"/>
    <x v="4"/>
    <x v="11"/>
    <s v="Manual"/>
    <s v="Putih"/>
    <x v="0"/>
    <x v="13"/>
    <s v="Credit"/>
    <n v="526129871"/>
    <n v="38009669"/>
    <n v="7.2243890900465527E-2"/>
    <n v="488120202"/>
    <x v="3"/>
    <x v="0"/>
    <s v="Tidak"/>
    <s v="Tidak"/>
    <x v="1"/>
  </r>
  <r>
    <d v="2024-10-14T00:00:00"/>
    <x v="4"/>
    <x v="4"/>
    <s v="Automatic"/>
    <s v="Hitam"/>
    <x v="4"/>
    <x v="9"/>
    <s v="Credit"/>
    <n v="370036727"/>
    <n v="23027890"/>
    <n v="6.2231363320863015E-2"/>
    <n v="347008837"/>
    <x v="1"/>
    <x v="1"/>
    <s v="Tidak"/>
    <s v="Tidak"/>
    <x v="1"/>
  </r>
  <r>
    <d v="2024-06-12T00:00:00"/>
    <x v="0"/>
    <x v="0"/>
    <s v="Manual"/>
    <s v="Biru"/>
    <x v="2"/>
    <x v="1"/>
    <s v="Credit"/>
    <n v="453992395"/>
    <n v="2652808"/>
    <n v="5.8432873088105361E-3"/>
    <n v="451339587"/>
    <x v="11"/>
    <x v="1"/>
    <s v="Tidak"/>
    <s v="Tidak"/>
    <x v="1"/>
  </r>
  <r>
    <d v="2024-03-20T00:00:00"/>
    <x v="5"/>
    <x v="13"/>
    <s v="Manual"/>
    <s v="Silver"/>
    <x v="0"/>
    <x v="6"/>
    <s v="Cash"/>
    <n v="222242245"/>
    <n v="38402675"/>
    <n v="0.17279646810623245"/>
    <n v="183839570"/>
    <x v="5"/>
    <x v="0"/>
    <s v="Tidak"/>
    <s v="Tidak"/>
    <x v="0"/>
  </r>
  <r>
    <d v="2024-03-27T00:00:00"/>
    <x v="3"/>
    <x v="3"/>
    <s v="Automatic"/>
    <s v="Abu-abu"/>
    <x v="1"/>
    <x v="1"/>
    <s v="Cash"/>
    <n v="248920204"/>
    <n v="1171758"/>
    <n v="4.7073639711463517E-3"/>
    <n v="247748446"/>
    <x v="5"/>
    <x v="0"/>
    <s v="Ya"/>
    <s v="Tidak"/>
    <x v="0"/>
  </r>
  <r>
    <d v="2024-06-11T00:00:00"/>
    <x v="4"/>
    <x v="4"/>
    <s v="Manual"/>
    <s v="Silver"/>
    <x v="4"/>
    <x v="16"/>
    <s v="Credit"/>
    <n v="173876708"/>
    <n v="27614790"/>
    <n v="0.15881822423277073"/>
    <n v="146261918"/>
    <x v="11"/>
    <x v="0"/>
    <s v="Tidak"/>
    <s v="Ya"/>
    <x v="0"/>
  </r>
  <r>
    <d v="2024-03-26T00:00:00"/>
    <x v="1"/>
    <x v="6"/>
    <s v="Manual"/>
    <s v="Silver"/>
    <x v="1"/>
    <x v="1"/>
    <s v="Cash"/>
    <n v="544855634"/>
    <n v="37282093"/>
    <n v="6.842563547759882E-2"/>
    <n v="507573541"/>
    <x v="5"/>
    <x v="1"/>
    <s v="Ya"/>
    <s v="Tidak"/>
    <x v="1"/>
  </r>
  <r>
    <d v="2024-08-14T00:00:00"/>
    <x v="0"/>
    <x v="8"/>
    <s v="Automatic"/>
    <s v="Abu-abu"/>
    <x v="2"/>
    <x v="5"/>
    <s v="Cash"/>
    <n v="267097986"/>
    <n v="35996979"/>
    <n v="0.13477068673965967"/>
    <n v="231101007"/>
    <x v="7"/>
    <x v="0"/>
    <s v="Ya"/>
    <s v="Tidak"/>
    <x v="0"/>
  </r>
  <r>
    <d v="2024-06-23T00:00:00"/>
    <x v="5"/>
    <x v="9"/>
    <s v="Automatic"/>
    <s v="Silver"/>
    <x v="1"/>
    <x v="17"/>
    <s v="Credit"/>
    <n v="345594985"/>
    <n v="11668300"/>
    <n v="3.3762932063380491E-2"/>
    <n v="333926685"/>
    <x v="11"/>
    <x v="1"/>
    <s v="Ya"/>
    <s v="Tidak"/>
    <x v="1"/>
  </r>
  <r>
    <d v="2024-08-04T00:00:00"/>
    <x v="2"/>
    <x v="2"/>
    <s v="Automatic"/>
    <s v="Silver"/>
    <x v="0"/>
    <x v="16"/>
    <s v="Cash"/>
    <n v="594077883"/>
    <n v="41373920"/>
    <n v="6.964393252795105E-2"/>
    <n v="552703963"/>
    <x v="7"/>
    <x v="1"/>
    <s v="Ya"/>
    <s v="Ya"/>
    <x v="0"/>
  </r>
  <r>
    <d v="2024-03-11T00:00:00"/>
    <x v="4"/>
    <x v="16"/>
    <s v="Automatic"/>
    <s v="Abu-abu"/>
    <x v="1"/>
    <x v="14"/>
    <s v="Credit"/>
    <n v="326034529"/>
    <n v="24061606"/>
    <n v="7.3800790590496018E-2"/>
    <n v="301972923"/>
    <x v="5"/>
    <x v="0"/>
    <s v="Ya"/>
    <s v="Ya"/>
    <x v="1"/>
  </r>
  <r>
    <d v="2024-06-08T00:00:00"/>
    <x v="0"/>
    <x v="0"/>
    <s v="Automatic"/>
    <s v="Putih"/>
    <x v="3"/>
    <x v="11"/>
    <s v="Cash"/>
    <n v="224655555"/>
    <n v="5611544"/>
    <n v="2.497843420786991E-2"/>
    <n v="219044011"/>
    <x v="11"/>
    <x v="1"/>
    <s v="Ya"/>
    <s v="Ya"/>
    <x v="0"/>
  </r>
  <r>
    <d v="2024-07-24T00:00:00"/>
    <x v="5"/>
    <x v="13"/>
    <s v="Manual"/>
    <s v="Abu-abu"/>
    <x v="0"/>
    <x v="7"/>
    <s v="Cash"/>
    <n v="437178301"/>
    <n v="44771647"/>
    <n v="0.10241049681008756"/>
    <n v="392406654"/>
    <x v="2"/>
    <x v="1"/>
    <s v="Tidak"/>
    <s v="Tidak"/>
    <x v="0"/>
  </r>
  <r>
    <d v="2024-10-27T00:00:00"/>
    <x v="5"/>
    <x v="12"/>
    <s v="Automatic"/>
    <s v="Hitam"/>
    <x v="2"/>
    <x v="15"/>
    <s v="Cash"/>
    <n v="293122065"/>
    <n v="39027078"/>
    <n v="0.13314275061483344"/>
    <n v="254094987"/>
    <x v="1"/>
    <x v="1"/>
    <s v="Ya"/>
    <s v="Tidak"/>
    <x v="0"/>
  </r>
  <r>
    <d v="2024-07-01T00:00:00"/>
    <x v="3"/>
    <x v="3"/>
    <s v="Manual"/>
    <s v="Hitam"/>
    <x v="0"/>
    <x v="0"/>
    <s v="Cash"/>
    <n v="348079169"/>
    <n v="36471017"/>
    <n v="0.10477793630908146"/>
    <n v="311608152"/>
    <x v="2"/>
    <x v="0"/>
    <s v="Ya"/>
    <s v="Tidak"/>
    <x v="2"/>
  </r>
  <r>
    <d v="2024-12-29T00:00:00"/>
    <x v="5"/>
    <x v="9"/>
    <s v="Automatic"/>
    <s v="Putih"/>
    <x v="4"/>
    <x v="8"/>
    <s v="Cash"/>
    <n v="435080197"/>
    <n v="18875167"/>
    <n v="4.3383190340883296E-2"/>
    <n v="416205030"/>
    <x v="10"/>
    <x v="1"/>
    <s v="Ya"/>
    <s v="Tidak"/>
    <x v="0"/>
  </r>
  <r>
    <d v="2024-01-04T00:00:00"/>
    <x v="2"/>
    <x v="2"/>
    <s v="Manual"/>
    <s v="Biru"/>
    <x v="2"/>
    <x v="11"/>
    <s v="Credit"/>
    <n v="302565441"/>
    <n v="23722901"/>
    <n v="7.8405851380759645E-2"/>
    <n v="278842540"/>
    <x v="0"/>
    <x v="1"/>
    <s v="Tidak"/>
    <s v="Ya"/>
    <x v="0"/>
  </r>
  <r>
    <d v="2024-04-16T00:00:00"/>
    <x v="5"/>
    <x v="13"/>
    <s v="Automatic"/>
    <s v="Silver"/>
    <x v="2"/>
    <x v="12"/>
    <s v="Cash"/>
    <n v="515275535"/>
    <n v="37758158"/>
    <n v="7.327760670803049E-2"/>
    <n v="477517377"/>
    <x v="9"/>
    <x v="1"/>
    <s v="Ya"/>
    <s v="Ya"/>
    <x v="0"/>
  </r>
  <r>
    <d v="2024-12-23T00:00:00"/>
    <x v="0"/>
    <x v="0"/>
    <s v="Manual"/>
    <s v="Biru"/>
    <x v="1"/>
    <x v="9"/>
    <s v="Cash"/>
    <n v="574203547"/>
    <n v="25251174"/>
    <n v="4.3975997939977897E-2"/>
    <n v="548952373"/>
    <x v="10"/>
    <x v="0"/>
    <s v="Ya"/>
    <s v="Ya"/>
    <x v="0"/>
  </r>
  <r>
    <d v="2024-12-14T00:00:00"/>
    <x v="5"/>
    <x v="12"/>
    <s v="Automatic"/>
    <s v="Hitam"/>
    <x v="3"/>
    <x v="2"/>
    <s v="Credit"/>
    <n v="339603755"/>
    <n v="33145074"/>
    <n v="9.7599256521766084E-2"/>
    <n v="306458681"/>
    <x v="10"/>
    <x v="1"/>
    <s v="Tidak"/>
    <s v="Tidak"/>
    <x v="0"/>
  </r>
  <r>
    <d v="2024-01-01T00:00:00"/>
    <x v="3"/>
    <x v="14"/>
    <s v="Manual"/>
    <s v="Hitam"/>
    <x v="1"/>
    <x v="7"/>
    <s v="Cash"/>
    <n v="361740416"/>
    <n v="33718918"/>
    <n v="9.3213023783330864E-2"/>
    <n v="328021498"/>
    <x v="0"/>
    <x v="1"/>
    <s v="Tidak"/>
    <s v="Tidak"/>
    <x v="1"/>
  </r>
  <r>
    <d v="2024-02-20T00:00:00"/>
    <x v="0"/>
    <x v="10"/>
    <s v="Manual"/>
    <s v="Biru"/>
    <x v="0"/>
    <x v="1"/>
    <s v="Credit"/>
    <n v="379568927"/>
    <n v="27068277"/>
    <n v="7.1313205783043454E-2"/>
    <n v="352500650"/>
    <x v="6"/>
    <x v="1"/>
    <s v="Ya"/>
    <s v="Ya"/>
    <x v="1"/>
  </r>
  <r>
    <d v="2024-04-18T00:00:00"/>
    <x v="0"/>
    <x v="8"/>
    <s v="Automatic"/>
    <s v="Abu-abu"/>
    <x v="5"/>
    <x v="13"/>
    <s v="Cash"/>
    <n v="593169123"/>
    <n v="15571652"/>
    <n v="2.6251622675915989E-2"/>
    <n v="577597471"/>
    <x v="9"/>
    <x v="1"/>
    <s v="Ya"/>
    <s v="Ya"/>
    <x v="2"/>
  </r>
  <r>
    <d v="2024-08-23T00:00:00"/>
    <x v="4"/>
    <x v="11"/>
    <s v="Manual"/>
    <s v="Abu-abu"/>
    <x v="3"/>
    <x v="3"/>
    <s v="Credit"/>
    <n v="262782440"/>
    <n v="27529128"/>
    <n v="0.1047601506402026"/>
    <n v="235253312"/>
    <x v="7"/>
    <x v="1"/>
    <s v="Ya"/>
    <s v="Ya"/>
    <x v="2"/>
  </r>
  <r>
    <d v="2024-02-07T00:00:00"/>
    <x v="0"/>
    <x v="10"/>
    <s v="Manual"/>
    <s v="Abu-abu"/>
    <x v="4"/>
    <x v="6"/>
    <s v="Credit"/>
    <n v="421711110"/>
    <n v="3674777"/>
    <n v="8.7139677206986548E-3"/>
    <n v="418036333"/>
    <x v="6"/>
    <x v="1"/>
    <s v="Tidak"/>
    <s v="Tidak"/>
    <x v="0"/>
  </r>
  <r>
    <d v="2024-11-19T00:00:00"/>
    <x v="0"/>
    <x v="0"/>
    <s v="Automatic"/>
    <s v="Silver"/>
    <x v="3"/>
    <x v="18"/>
    <s v="Cash"/>
    <n v="198297495"/>
    <n v="17089267"/>
    <n v="8.6179943927178704E-2"/>
    <n v="181208228"/>
    <x v="4"/>
    <x v="1"/>
    <s v="Tidak"/>
    <s v="Tidak"/>
    <x v="1"/>
  </r>
  <r>
    <d v="2024-04-24T00:00:00"/>
    <x v="4"/>
    <x v="4"/>
    <s v="Manual"/>
    <s v="Abu-abu"/>
    <x v="0"/>
    <x v="0"/>
    <s v="Cash"/>
    <n v="236328985"/>
    <n v="26899165"/>
    <n v="0.1138208459702901"/>
    <n v="209429820"/>
    <x v="9"/>
    <x v="1"/>
    <s v="Ya"/>
    <s v="Ya"/>
    <x v="1"/>
  </r>
  <r>
    <d v="2024-05-06T00:00:00"/>
    <x v="5"/>
    <x v="9"/>
    <s v="Manual"/>
    <s v="Silver"/>
    <x v="0"/>
    <x v="19"/>
    <s v="Credit"/>
    <n v="238140364"/>
    <n v="26009038"/>
    <n v="0.10921725978381389"/>
    <n v="212131326"/>
    <x v="8"/>
    <x v="0"/>
    <s v="Tidak"/>
    <s v="Tidak"/>
    <x v="1"/>
  </r>
  <r>
    <d v="2024-09-20T00:00:00"/>
    <x v="5"/>
    <x v="12"/>
    <s v="Manual"/>
    <s v="Hitam"/>
    <x v="2"/>
    <x v="5"/>
    <s v="Cash"/>
    <n v="354757052"/>
    <n v="46986677"/>
    <n v="0.13244747845068913"/>
    <n v="307770375"/>
    <x v="3"/>
    <x v="0"/>
    <s v="Tidak"/>
    <s v="Ya"/>
    <x v="2"/>
  </r>
  <r>
    <d v="2024-07-14T00:00:00"/>
    <x v="4"/>
    <x v="4"/>
    <s v="Manual"/>
    <s v="Hitam"/>
    <x v="4"/>
    <x v="9"/>
    <s v="Cash"/>
    <n v="513007311"/>
    <n v="41018802"/>
    <n v="7.9957538850747495E-2"/>
    <n v="471988509"/>
    <x v="2"/>
    <x v="0"/>
    <s v="Tidak"/>
    <s v="Tidak"/>
    <x v="0"/>
  </r>
  <r>
    <d v="2024-09-05T00:00:00"/>
    <x v="5"/>
    <x v="9"/>
    <s v="Manual"/>
    <s v="Biru"/>
    <x v="3"/>
    <x v="7"/>
    <s v="Credit"/>
    <n v="354321945"/>
    <n v="35229687"/>
    <n v="9.9428464697550692E-2"/>
    <n v="319092258"/>
    <x v="3"/>
    <x v="0"/>
    <s v="Ya"/>
    <s v="Ya"/>
    <x v="2"/>
  </r>
  <r>
    <d v="2024-06-11T00:00:00"/>
    <x v="2"/>
    <x v="17"/>
    <s v="Automatic"/>
    <s v="Abu-abu"/>
    <x v="4"/>
    <x v="11"/>
    <s v="Cash"/>
    <n v="464266371"/>
    <n v="35203811"/>
    <n v="7.582675205221788E-2"/>
    <n v="429062560"/>
    <x v="11"/>
    <x v="0"/>
    <s v="Tidak"/>
    <s v="Tidak"/>
    <x v="1"/>
  </r>
  <r>
    <d v="2024-05-27T00:00:00"/>
    <x v="4"/>
    <x v="11"/>
    <s v="Automatic"/>
    <s v="Silver"/>
    <x v="5"/>
    <x v="9"/>
    <s v="Cash"/>
    <n v="544315394"/>
    <n v="35803551"/>
    <n v="6.5777215553084287E-2"/>
    <n v="508511843"/>
    <x v="8"/>
    <x v="0"/>
    <s v="Tidak"/>
    <s v="Ya"/>
    <x v="1"/>
  </r>
  <r>
    <d v="2024-12-29T00:00:00"/>
    <x v="5"/>
    <x v="12"/>
    <s v="Automatic"/>
    <s v="Merah"/>
    <x v="4"/>
    <x v="3"/>
    <s v="Cash"/>
    <n v="390933701"/>
    <n v="41779199"/>
    <n v="0.10687029256656488"/>
    <n v="349154502"/>
    <x v="10"/>
    <x v="0"/>
    <s v="Tidak"/>
    <s v="Ya"/>
    <x v="2"/>
  </r>
  <r>
    <d v="2024-05-24T00:00:00"/>
    <x v="4"/>
    <x v="4"/>
    <s v="Manual"/>
    <s v="Putih"/>
    <x v="4"/>
    <x v="2"/>
    <s v="Cash"/>
    <n v="571101579"/>
    <n v="25261318"/>
    <n v="4.4232618029585238E-2"/>
    <n v="545840261"/>
    <x v="8"/>
    <x v="0"/>
    <s v="Ya"/>
    <s v="Tidak"/>
    <x v="1"/>
  </r>
  <r>
    <d v="2024-09-05T00:00:00"/>
    <x v="3"/>
    <x v="3"/>
    <s v="Manual"/>
    <s v="Hitam"/>
    <x v="5"/>
    <x v="5"/>
    <s v="Cash"/>
    <n v="519315403"/>
    <n v="6620661"/>
    <n v="1.2748824629027997E-2"/>
    <n v="512694742"/>
    <x v="3"/>
    <x v="1"/>
    <s v="Tidak"/>
    <s v="Ya"/>
    <x v="0"/>
  </r>
  <r>
    <d v="2024-10-21T00:00:00"/>
    <x v="1"/>
    <x v="1"/>
    <s v="Manual"/>
    <s v="Biru"/>
    <x v="3"/>
    <x v="8"/>
    <s v="Credit"/>
    <n v="484024789"/>
    <n v="21276123"/>
    <n v="4.3956680491420035E-2"/>
    <n v="462748666"/>
    <x v="1"/>
    <x v="1"/>
    <s v="Ya"/>
    <s v="Ya"/>
    <x v="1"/>
  </r>
  <r>
    <d v="2024-05-24T00:00:00"/>
    <x v="2"/>
    <x v="17"/>
    <s v="Automatic"/>
    <s v="Putih"/>
    <x v="4"/>
    <x v="0"/>
    <s v="Credit"/>
    <n v="508062128"/>
    <n v="33401359"/>
    <n v="6.5742666416576515E-2"/>
    <n v="474660769"/>
    <x v="8"/>
    <x v="1"/>
    <s v="Tidak"/>
    <s v="Tidak"/>
    <x v="1"/>
  </r>
  <r>
    <d v="2024-11-30T00:00:00"/>
    <x v="2"/>
    <x v="17"/>
    <s v="Automatic"/>
    <s v="Putih"/>
    <x v="1"/>
    <x v="4"/>
    <s v="Credit"/>
    <n v="386909241"/>
    <n v="659297"/>
    <n v="1.704009442359119E-3"/>
    <n v="386249944"/>
    <x v="4"/>
    <x v="1"/>
    <s v="Tidak"/>
    <s v="Tidak"/>
    <x v="1"/>
  </r>
  <r>
    <d v="2024-04-04T00:00:00"/>
    <x v="0"/>
    <x v="10"/>
    <s v="Automatic"/>
    <s v="Putih"/>
    <x v="3"/>
    <x v="7"/>
    <s v="Credit"/>
    <n v="474726880"/>
    <n v="40906614"/>
    <n v="8.6168733483134557E-2"/>
    <n v="433820266"/>
    <x v="9"/>
    <x v="0"/>
    <s v="Tidak"/>
    <s v="Ya"/>
    <x v="2"/>
  </r>
  <r>
    <d v="2024-11-03T00:00:00"/>
    <x v="4"/>
    <x v="4"/>
    <s v="Automatic"/>
    <s v="Silver"/>
    <x v="3"/>
    <x v="1"/>
    <s v="Credit"/>
    <n v="451447511"/>
    <n v="30900994"/>
    <n v="6.8448697239577874E-2"/>
    <n v="420546517"/>
    <x v="4"/>
    <x v="1"/>
    <s v="Tidak"/>
    <s v="Tidak"/>
    <x v="2"/>
  </r>
  <r>
    <d v="2024-04-24T00:00:00"/>
    <x v="2"/>
    <x v="2"/>
    <s v="Manual"/>
    <s v="Putih"/>
    <x v="3"/>
    <x v="16"/>
    <s v="Credit"/>
    <n v="369779907"/>
    <n v="18867867"/>
    <n v="5.1024586903798429E-2"/>
    <n v="350912040"/>
    <x v="9"/>
    <x v="1"/>
    <s v="Tidak"/>
    <s v="Tidak"/>
    <x v="2"/>
  </r>
  <r>
    <d v="2024-04-19T00:00:00"/>
    <x v="1"/>
    <x v="6"/>
    <s v="Automatic"/>
    <s v="Biru"/>
    <x v="0"/>
    <x v="16"/>
    <s v="Cash"/>
    <n v="227568041"/>
    <n v="30548432"/>
    <n v="0.1342386736984742"/>
    <n v="197019609"/>
    <x v="9"/>
    <x v="1"/>
    <s v="Tidak"/>
    <s v="Ya"/>
    <x v="2"/>
  </r>
  <r>
    <d v="2024-05-18T00:00:00"/>
    <x v="2"/>
    <x v="17"/>
    <s v="Manual"/>
    <s v="Hitam"/>
    <x v="3"/>
    <x v="7"/>
    <s v="Cash"/>
    <n v="166772468"/>
    <n v="31281748"/>
    <n v="0.18757141616444747"/>
    <n v="135490720"/>
    <x v="8"/>
    <x v="0"/>
    <s v="Ya"/>
    <s v="Ya"/>
    <x v="0"/>
  </r>
  <r>
    <d v="2024-07-15T00:00:00"/>
    <x v="4"/>
    <x v="16"/>
    <s v="Automatic"/>
    <s v="Abu-abu"/>
    <x v="1"/>
    <x v="8"/>
    <s v="Cash"/>
    <n v="438315595"/>
    <n v="9254404"/>
    <n v="2.11135631621777E-2"/>
    <n v="429061191"/>
    <x v="2"/>
    <x v="1"/>
    <s v="Ya"/>
    <s v="Tidak"/>
    <x v="0"/>
  </r>
  <r>
    <d v="2024-03-01T00:00:00"/>
    <x v="4"/>
    <x v="11"/>
    <s v="Manual"/>
    <s v="Putih"/>
    <x v="2"/>
    <x v="4"/>
    <s v="Cash"/>
    <n v="323917820"/>
    <n v="1732329"/>
    <n v="5.3480509346475599E-3"/>
    <n v="322185491"/>
    <x v="5"/>
    <x v="0"/>
    <s v="Tidak"/>
    <s v="Ya"/>
    <x v="0"/>
  </r>
  <r>
    <d v="2024-11-02T00:00:00"/>
    <x v="3"/>
    <x v="14"/>
    <s v="Automatic"/>
    <s v="Silver"/>
    <x v="3"/>
    <x v="19"/>
    <s v="Cash"/>
    <n v="159675864"/>
    <n v="31041722"/>
    <n v="0.19440459705293969"/>
    <n v="128634142"/>
    <x v="4"/>
    <x v="0"/>
    <s v="Tidak"/>
    <s v="Tidak"/>
    <x v="0"/>
  </r>
  <r>
    <d v="2024-03-10T00:00:00"/>
    <x v="0"/>
    <x v="10"/>
    <s v="Manual"/>
    <s v="Abu-abu"/>
    <x v="0"/>
    <x v="13"/>
    <s v="Credit"/>
    <n v="523696329"/>
    <n v="45331489"/>
    <n v="8.656063922876954E-2"/>
    <n v="478364840"/>
    <x v="5"/>
    <x v="1"/>
    <s v="Ya"/>
    <s v="Ya"/>
    <x v="1"/>
  </r>
  <r>
    <d v="2024-02-23T00:00:00"/>
    <x v="2"/>
    <x v="2"/>
    <s v="Manual"/>
    <s v="Merah"/>
    <x v="2"/>
    <x v="14"/>
    <s v="Cash"/>
    <n v="541922909"/>
    <n v="16381542"/>
    <n v="3.0228546769186317E-2"/>
    <n v="525541367"/>
    <x v="6"/>
    <x v="1"/>
    <s v="Ya"/>
    <s v="Tidak"/>
    <x v="2"/>
  </r>
  <r>
    <d v="2024-05-13T00:00:00"/>
    <x v="4"/>
    <x v="4"/>
    <s v="Manual"/>
    <s v="Hitam"/>
    <x v="0"/>
    <x v="0"/>
    <s v="Cash"/>
    <n v="358094006"/>
    <n v="13315702"/>
    <n v="3.7184934058907423E-2"/>
    <n v="344778304"/>
    <x v="8"/>
    <x v="0"/>
    <s v="Ya"/>
    <s v="Ya"/>
    <x v="0"/>
  </r>
  <r>
    <d v="2024-11-07T00:00:00"/>
    <x v="2"/>
    <x v="2"/>
    <s v="Automatic"/>
    <s v="Hitam"/>
    <x v="5"/>
    <x v="15"/>
    <s v="Cash"/>
    <n v="446309842"/>
    <n v="21767260"/>
    <n v="4.8771633407089419E-2"/>
    <n v="424542582"/>
    <x v="4"/>
    <x v="0"/>
    <s v="Tidak"/>
    <s v="Ya"/>
    <x v="2"/>
  </r>
  <r>
    <d v="2024-07-18T00:00:00"/>
    <x v="5"/>
    <x v="13"/>
    <s v="Automatic"/>
    <s v="Silver"/>
    <x v="1"/>
    <x v="12"/>
    <s v="Cash"/>
    <n v="503400765"/>
    <n v="12012272"/>
    <n v="2.3862244230002314E-2"/>
    <n v="491388493"/>
    <x v="2"/>
    <x v="0"/>
    <s v="Tidak"/>
    <s v="Ya"/>
    <x v="0"/>
  </r>
  <r>
    <d v="2024-12-11T00:00:00"/>
    <x v="2"/>
    <x v="17"/>
    <s v="Automatic"/>
    <s v="Hitam"/>
    <x v="5"/>
    <x v="16"/>
    <s v="Cash"/>
    <n v="159672204"/>
    <n v="33604324"/>
    <n v="0.2104581959675336"/>
    <n v="126067880"/>
    <x v="10"/>
    <x v="0"/>
    <s v="Tidak"/>
    <s v="Tidak"/>
    <x v="0"/>
  </r>
  <r>
    <d v="2024-10-30T00:00:00"/>
    <x v="5"/>
    <x v="9"/>
    <s v="Automatic"/>
    <s v="Putih"/>
    <x v="0"/>
    <x v="2"/>
    <s v="Credit"/>
    <n v="398292603"/>
    <n v="19161488"/>
    <n v="4.8109073218213894E-2"/>
    <n v="379131115"/>
    <x v="1"/>
    <x v="1"/>
    <s v="Tidak"/>
    <s v="Ya"/>
    <x v="2"/>
  </r>
  <r>
    <d v="2024-12-30T00:00:00"/>
    <x v="5"/>
    <x v="13"/>
    <s v="Manual"/>
    <s v="Hitam"/>
    <x v="4"/>
    <x v="14"/>
    <s v="Cash"/>
    <n v="313701281"/>
    <n v="16616198"/>
    <n v="5.2968218513586497E-2"/>
    <n v="297085083"/>
    <x v="10"/>
    <x v="0"/>
    <s v="Ya"/>
    <s v="Ya"/>
    <x v="0"/>
  </r>
  <r>
    <d v="2024-07-25T00:00:00"/>
    <x v="1"/>
    <x v="6"/>
    <s v="Automatic"/>
    <s v="Silver"/>
    <x v="5"/>
    <x v="18"/>
    <s v="Credit"/>
    <n v="257979141"/>
    <n v="19346611"/>
    <n v="7.4992927432067077E-2"/>
    <n v="238632530"/>
    <x v="2"/>
    <x v="0"/>
    <s v="Tidak"/>
    <s v="Tidak"/>
    <x v="0"/>
  </r>
  <r>
    <d v="2024-10-06T00:00:00"/>
    <x v="2"/>
    <x v="17"/>
    <s v="Automatic"/>
    <s v="Silver"/>
    <x v="2"/>
    <x v="2"/>
    <s v="Cash"/>
    <n v="374806513"/>
    <n v="17767607"/>
    <n v="4.7404744538150544E-2"/>
    <n v="357038906"/>
    <x v="1"/>
    <x v="1"/>
    <s v="Ya"/>
    <s v="Ya"/>
    <x v="1"/>
  </r>
  <r>
    <d v="2024-08-09T00:00:00"/>
    <x v="3"/>
    <x v="14"/>
    <s v="Automatic"/>
    <s v="Putih"/>
    <x v="3"/>
    <x v="8"/>
    <s v="Cash"/>
    <n v="217658530"/>
    <n v="3983027"/>
    <n v="1.8299429845455632E-2"/>
    <n v="213675503"/>
    <x v="7"/>
    <x v="0"/>
    <s v="Tidak"/>
    <s v="Tidak"/>
    <x v="1"/>
  </r>
  <r>
    <d v="2024-02-28T00:00:00"/>
    <x v="2"/>
    <x v="7"/>
    <s v="Automatic"/>
    <s v="Biru"/>
    <x v="3"/>
    <x v="13"/>
    <s v="Cash"/>
    <n v="517647287"/>
    <n v="49748126"/>
    <n v="9.6104291955846757E-2"/>
    <n v="467899161"/>
    <x v="6"/>
    <x v="0"/>
    <s v="Ya"/>
    <s v="Tidak"/>
    <x v="1"/>
  </r>
  <r>
    <d v="2024-11-29T00:00:00"/>
    <x v="2"/>
    <x v="2"/>
    <s v="Manual"/>
    <s v="Silver"/>
    <x v="4"/>
    <x v="10"/>
    <s v="Credit"/>
    <n v="419389683"/>
    <n v="12832377"/>
    <n v="3.05977412420038E-2"/>
    <n v="406557306"/>
    <x v="4"/>
    <x v="0"/>
    <s v="Tidak"/>
    <s v="Ya"/>
    <x v="0"/>
  </r>
  <r>
    <d v="2024-09-21T00:00:00"/>
    <x v="2"/>
    <x v="7"/>
    <s v="Manual"/>
    <s v="Merah"/>
    <x v="2"/>
    <x v="17"/>
    <s v="Cash"/>
    <n v="263588576"/>
    <n v="31873953"/>
    <n v="0.12092311997618592"/>
    <n v="231714623"/>
    <x v="3"/>
    <x v="1"/>
    <s v="Ya"/>
    <s v="Tidak"/>
    <x v="1"/>
  </r>
  <r>
    <d v="2024-09-11T00:00:00"/>
    <x v="4"/>
    <x v="11"/>
    <s v="Manual"/>
    <s v="Putih"/>
    <x v="3"/>
    <x v="17"/>
    <s v="Credit"/>
    <n v="470019980"/>
    <n v="29650827"/>
    <n v="6.30841842085096E-2"/>
    <n v="440369153"/>
    <x v="3"/>
    <x v="0"/>
    <s v="Tidak"/>
    <s v="Ya"/>
    <x v="1"/>
  </r>
  <r>
    <d v="2024-02-23T00:00:00"/>
    <x v="5"/>
    <x v="13"/>
    <s v="Automatic"/>
    <s v="Putih"/>
    <x v="5"/>
    <x v="7"/>
    <s v="Cash"/>
    <n v="498462972"/>
    <n v="16312999"/>
    <n v="3.2726601405409908E-2"/>
    <n v="482149973"/>
    <x v="6"/>
    <x v="0"/>
    <s v="Ya"/>
    <s v="Tidak"/>
    <x v="2"/>
  </r>
  <r>
    <d v="2024-08-30T00:00:00"/>
    <x v="5"/>
    <x v="9"/>
    <s v="Manual"/>
    <s v="Merah"/>
    <x v="0"/>
    <x v="15"/>
    <s v="Cash"/>
    <n v="477003947"/>
    <n v="29007653"/>
    <n v="6.0812186528930334E-2"/>
    <n v="447996294"/>
    <x v="7"/>
    <x v="0"/>
    <s v="Tidak"/>
    <s v="Ya"/>
    <x v="2"/>
  </r>
  <r>
    <d v="2024-12-08T00:00:00"/>
    <x v="4"/>
    <x v="4"/>
    <s v="Manual"/>
    <s v="Hitam"/>
    <x v="0"/>
    <x v="5"/>
    <s v="Cash"/>
    <n v="239098361"/>
    <n v="34288891"/>
    <n v="0.14340914281716888"/>
    <n v="204809470"/>
    <x v="10"/>
    <x v="1"/>
    <s v="Tidak"/>
    <s v="Ya"/>
    <x v="1"/>
  </r>
  <r>
    <d v="2024-04-03T00:00:00"/>
    <x v="1"/>
    <x v="1"/>
    <s v="Manual"/>
    <s v="Merah"/>
    <x v="1"/>
    <x v="12"/>
    <s v="Credit"/>
    <n v="434454253"/>
    <n v="36752292"/>
    <n v="8.4594158639759012E-2"/>
    <n v="397701961"/>
    <x v="9"/>
    <x v="0"/>
    <s v="Ya"/>
    <s v="Tidak"/>
    <x v="0"/>
  </r>
  <r>
    <d v="2024-09-01T00:00:00"/>
    <x v="1"/>
    <x v="5"/>
    <s v="Manual"/>
    <s v="Putih"/>
    <x v="4"/>
    <x v="8"/>
    <s v="Credit"/>
    <n v="380488644"/>
    <n v="26631565"/>
    <n v="6.9993061343507537E-2"/>
    <n v="353857079"/>
    <x v="3"/>
    <x v="0"/>
    <s v="Ya"/>
    <s v="Ya"/>
    <x v="2"/>
  </r>
  <r>
    <d v="2024-10-30T00:00:00"/>
    <x v="5"/>
    <x v="9"/>
    <s v="Automatic"/>
    <s v="Silver"/>
    <x v="0"/>
    <x v="12"/>
    <s v="Cash"/>
    <n v="475495001"/>
    <n v="38988394"/>
    <n v="8.1995381482464838E-2"/>
    <n v="436506607"/>
    <x v="1"/>
    <x v="0"/>
    <s v="Ya"/>
    <s v="Ya"/>
    <x v="0"/>
  </r>
  <r>
    <d v="2024-11-04T00:00:00"/>
    <x v="1"/>
    <x v="6"/>
    <s v="Automatic"/>
    <s v="Merah"/>
    <x v="3"/>
    <x v="10"/>
    <s v="Credit"/>
    <n v="571155233"/>
    <n v="25753195"/>
    <n v="4.5089659539195713E-2"/>
    <n v="545402038"/>
    <x v="4"/>
    <x v="0"/>
    <s v="Ya"/>
    <s v="Tidak"/>
    <x v="2"/>
  </r>
  <r>
    <d v="2024-02-28T00:00:00"/>
    <x v="3"/>
    <x v="14"/>
    <s v="Manual"/>
    <s v="Hitam"/>
    <x v="5"/>
    <x v="12"/>
    <s v="Credit"/>
    <n v="223671208"/>
    <n v="7401628"/>
    <n v="3.3091554635856398E-2"/>
    <n v="216269580"/>
    <x v="6"/>
    <x v="0"/>
    <s v="Tidak"/>
    <s v="Ya"/>
    <x v="1"/>
  </r>
  <r>
    <d v="2024-12-13T00:00:00"/>
    <x v="0"/>
    <x v="8"/>
    <s v="Manual"/>
    <s v="Abu-abu"/>
    <x v="2"/>
    <x v="13"/>
    <s v="Cash"/>
    <n v="260821723"/>
    <n v="42229925"/>
    <n v="0.16191107287486173"/>
    <n v="218591798"/>
    <x v="10"/>
    <x v="1"/>
    <s v="Tidak"/>
    <s v="Ya"/>
    <x v="2"/>
  </r>
  <r>
    <d v="2024-08-29T00:00:00"/>
    <x v="2"/>
    <x v="2"/>
    <s v="Automatic"/>
    <s v="Putih"/>
    <x v="4"/>
    <x v="0"/>
    <s v="Cash"/>
    <n v="313797457"/>
    <n v="11219042"/>
    <n v="3.5752494960467444E-2"/>
    <n v="302578415"/>
    <x v="7"/>
    <x v="0"/>
    <s v="Ya"/>
    <s v="Ya"/>
    <x v="0"/>
  </r>
  <r>
    <d v="2024-12-08T00:00:00"/>
    <x v="4"/>
    <x v="16"/>
    <s v="Automatic"/>
    <s v="Hitam"/>
    <x v="2"/>
    <x v="5"/>
    <s v="Credit"/>
    <n v="346183084"/>
    <n v="38688215"/>
    <n v="0.11175651494282719"/>
    <n v="307494869"/>
    <x v="10"/>
    <x v="0"/>
    <s v="Ya"/>
    <s v="Ya"/>
    <x v="0"/>
  </r>
  <r>
    <d v="2024-10-06T00:00:00"/>
    <x v="1"/>
    <x v="6"/>
    <s v="Manual"/>
    <s v="Merah"/>
    <x v="3"/>
    <x v="13"/>
    <s v="Cash"/>
    <n v="221748460"/>
    <n v="49421189"/>
    <n v="0.22287049479396609"/>
    <n v="172327271"/>
    <x v="1"/>
    <x v="0"/>
    <s v="Ya"/>
    <s v="Tidak"/>
    <x v="2"/>
  </r>
  <r>
    <d v="2024-11-20T00:00:00"/>
    <x v="3"/>
    <x v="3"/>
    <s v="Manual"/>
    <s v="Abu-abu"/>
    <x v="4"/>
    <x v="7"/>
    <s v="Cash"/>
    <n v="395719343"/>
    <n v="15937214"/>
    <n v="4.027403330647903E-2"/>
    <n v="379782129"/>
    <x v="4"/>
    <x v="0"/>
    <s v="Tidak"/>
    <s v="Ya"/>
    <x v="1"/>
  </r>
  <r>
    <d v="2024-02-22T00:00:00"/>
    <x v="0"/>
    <x v="8"/>
    <s v="Automatic"/>
    <s v="Biru"/>
    <x v="2"/>
    <x v="1"/>
    <s v="Credit"/>
    <n v="165975814"/>
    <n v="8828452"/>
    <n v="5.3191195676256783E-2"/>
    <n v="157147362"/>
    <x v="6"/>
    <x v="1"/>
    <s v="Tidak"/>
    <s v="Ya"/>
    <x v="0"/>
  </r>
  <r>
    <d v="2024-01-08T00:00:00"/>
    <x v="3"/>
    <x v="15"/>
    <s v="Automatic"/>
    <s v="Merah"/>
    <x v="5"/>
    <x v="14"/>
    <s v="Credit"/>
    <n v="355976883"/>
    <n v="42024187"/>
    <n v="0.11805313492786552"/>
    <n v="313952696"/>
    <x v="0"/>
    <x v="1"/>
    <s v="Tidak"/>
    <s v="Tidak"/>
    <x v="2"/>
  </r>
  <r>
    <d v="2024-02-20T00:00:00"/>
    <x v="1"/>
    <x v="6"/>
    <s v="Manual"/>
    <s v="Silver"/>
    <x v="1"/>
    <x v="12"/>
    <s v="Cash"/>
    <n v="293094969"/>
    <n v="11659943"/>
    <n v="3.9782132869022394E-2"/>
    <n v="281435026"/>
    <x v="6"/>
    <x v="1"/>
    <s v="Ya"/>
    <s v="Tidak"/>
    <x v="0"/>
  </r>
  <r>
    <d v="2024-08-15T00:00:00"/>
    <x v="5"/>
    <x v="9"/>
    <s v="Automatic"/>
    <s v="Merah"/>
    <x v="3"/>
    <x v="2"/>
    <s v="Cash"/>
    <n v="521513303"/>
    <n v="18623468"/>
    <n v="3.5710437093107096E-2"/>
    <n v="502889835"/>
    <x v="7"/>
    <x v="0"/>
    <s v="Ya"/>
    <s v="Ya"/>
    <x v="1"/>
  </r>
  <r>
    <d v="2024-02-13T00:00:00"/>
    <x v="2"/>
    <x v="7"/>
    <s v="Automatic"/>
    <s v="Hitam"/>
    <x v="2"/>
    <x v="3"/>
    <s v="Credit"/>
    <n v="193219177"/>
    <n v="33433276"/>
    <n v="0.17303290759798651"/>
    <n v="159785901"/>
    <x v="6"/>
    <x v="0"/>
    <s v="Tidak"/>
    <s v="Ya"/>
    <x v="2"/>
  </r>
  <r>
    <d v="2024-02-25T00:00:00"/>
    <x v="2"/>
    <x v="2"/>
    <s v="Manual"/>
    <s v="Hitam"/>
    <x v="4"/>
    <x v="14"/>
    <s v="Credit"/>
    <n v="435818422"/>
    <n v="32146888"/>
    <n v="7.3762113708906049E-2"/>
    <n v="403671534"/>
    <x v="6"/>
    <x v="1"/>
    <s v="Tidak"/>
    <s v="Tidak"/>
    <x v="1"/>
  </r>
  <r>
    <d v="2024-06-30T00:00:00"/>
    <x v="5"/>
    <x v="12"/>
    <s v="Manual"/>
    <s v="Abu-abu"/>
    <x v="0"/>
    <x v="6"/>
    <s v="Cash"/>
    <n v="188177319"/>
    <n v="20436464"/>
    <n v="0.10860216368583718"/>
    <n v="167740855"/>
    <x v="11"/>
    <x v="1"/>
    <s v="Ya"/>
    <s v="Tidak"/>
    <x v="0"/>
  </r>
  <r>
    <d v="2024-01-18T00:00:00"/>
    <x v="1"/>
    <x v="6"/>
    <s v="Automatic"/>
    <s v="Biru"/>
    <x v="3"/>
    <x v="7"/>
    <s v="Credit"/>
    <n v="558576992"/>
    <n v="29739307"/>
    <n v="5.3241195799199691E-2"/>
    <n v="528837685"/>
    <x v="0"/>
    <x v="0"/>
    <s v="Ya"/>
    <s v="Ya"/>
    <x v="2"/>
  </r>
  <r>
    <d v="2024-10-29T00:00:00"/>
    <x v="4"/>
    <x v="11"/>
    <s v="Manual"/>
    <s v="Abu-abu"/>
    <x v="1"/>
    <x v="7"/>
    <s v="Credit"/>
    <n v="257771232"/>
    <n v="3017721"/>
    <n v="1.1706973569494364E-2"/>
    <n v="254753511"/>
    <x v="1"/>
    <x v="1"/>
    <s v="Tidak"/>
    <s v="Ya"/>
    <x v="1"/>
  </r>
  <r>
    <d v="2024-03-16T00:00:00"/>
    <x v="3"/>
    <x v="3"/>
    <s v="Automatic"/>
    <s v="Biru"/>
    <x v="1"/>
    <x v="19"/>
    <s v="Cash"/>
    <n v="542916294"/>
    <n v="10363368"/>
    <n v="1.9088334821647478E-2"/>
    <n v="532552926"/>
    <x v="5"/>
    <x v="0"/>
    <s v="Ya"/>
    <s v="Ya"/>
    <x v="2"/>
  </r>
  <r>
    <d v="2024-03-08T00:00:00"/>
    <x v="3"/>
    <x v="3"/>
    <s v="Automatic"/>
    <s v="Silver"/>
    <x v="5"/>
    <x v="6"/>
    <s v="Cash"/>
    <n v="592353395"/>
    <n v="21312161"/>
    <n v="3.5978794381688314E-2"/>
    <n v="571041234"/>
    <x v="5"/>
    <x v="1"/>
    <s v="Ya"/>
    <s v="Tidak"/>
    <x v="0"/>
  </r>
  <r>
    <d v="2024-07-05T00:00:00"/>
    <x v="1"/>
    <x v="5"/>
    <s v="Automatic"/>
    <s v="Silver"/>
    <x v="5"/>
    <x v="4"/>
    <s v="Cash"/>
    <n v="322314869"/>
    <n v="14403194"/>
    <n v="4.4686719060422868E-2"/>
    <n v="307911675"/>
    <x v="2"/>
    <x v="1"/>
    <s v="Tidak"/>
    <s v="Ya"/>
    <x v="0"/>
  </r>
  <r>
    <d v="2024-02-17T00:00:00"/>
    <x v="4"/>
    <x v="4"/>
    <s v="Manual"/>
    <s v="Hitam"/>
    <x v="1"/>
    <x v="17"/>
    <s v="Cash"/>
    <n v="447713732"/>
    <n v="33897707"/>
    <n v="7.5712904423489963E-2"/>
    <n v="413816025"/>
    <x v="6"/>
    <x v="0"/>
    <s v="Ya"/>
    <s v="Ya"/>
    <x v="1"/>
  </r>
  <r>
    <d v="2024-02-06T00:00:00"/>
    <x v="3"/>
    <x v="15"/>
    <s v="Automatic"/>
    <s v="Putih"/>
    <x v="4"/>
    <x v="12"/>
    <s v="Credit"/>
    <n v="338305526"/>
    <n v="2203092"/>
    <n v="6.5121371975461022E-3"/>
    <n v="336102434"/>
    <x v="6"/>
    <x v="1"/>
    <s v="Ya"/>
    <s v="Tidak"/>
    <x v="1"/>
  </r>
  <r>
    <d v="2024-09-01T00:00:00"/>
    <x v="5"/>
    <x v="9"/>
    <s v="Manual"/>
    <s v="Hitam"/>
    <x v="0"/>
    <x v="10"/>
    <s v="Cash"/>
    <n v="298414438"/>
    <n v="4973198"/>
    <n v="1.6665406785713231E-2"/>
    <n v="293441240"/>
    <x v="3"/>
    <x v="1"/>
    <s v="Tidak"/>
    <s v="Ya"/>
    <x v="1"/>
  </r>
  <r>
    <d v="2024-12-18T00:00:00"/>
    <x v="1"/>
    <x v="1"/>
    <s v="Automatic"/>
    <s v="Biru"/>
    <x v="1"/>
    <x v="11"/>
    <s v="Credit"/>
    <n v="561296339"/>
    <n v="13379659"/>
    <n v="2.3837067998407166E-2"/>
    <n v="547916680"/>
    <x v="10"/>
    <x v="0"/>
    <s v="Ya"/>
    <s v="Tidak"/>
    <x v="0"/>
  </r>
  <r>
    <d v="2024-05-22T00:00:00"/>
    <x v="0"/>
    <x v="8"/>
    <s v="Automatic"/>
    <s v="Biru"/>
    <x v="1"/>
    <x v="5"/>
    <s v="Credit"/>
    <n v="432846159"/>
    <n v="26502195"/>
    <n v="6.1227746738535802E-2"/>
    <n v="406343964"/>
    <x v="8"/>
    <x v="1"/>
    <s v="Ya"/>
    <s v="Ya"/>
    <x v="0"/>
  </r>
  <r>
    <d v="2024-01-14T00:00:00"/>
    <x v="1"/>
    <x v="1"/>
    <s v="Automatic"/>
    <s v="Biru"/>
    <x v="4"/>
    <x v="8"/>
    <s v="Cash"/>
    <n v="314044052"/>
    <n v="46409998"/>
    <n v="0.14778180864893439"/>
    <n v="267634054"/>
    <x v="0"/>
    <x v="1"/>
    <s v="Ya"/>
    <s v="Ya"/>
    <x v="1"/>
  </r>
  <r>
    <d v="2024-11-03T00:00:00"/>
    <x v="0"/>
    <x v="10"/>
    <s v="Manual"/>
    <s v="Merah"/>
    <x v="1"/>
    <x v="15"/>
    <s v="Credit"/>
    <n v="538310984"/>
    <n v="29441143"/>
    <n v="5.4691700290477444E-2"/>
    <n v="508869841"/>
    <x v="4"/>
    <x v="1"/>
    <s v="Ya"/>
    <s v="Ya"/>
    <x v="0"/>
  </r>
  <r>
    <d v="2024-09-11T00:00:00"/>
    <x v="2"/>
    <x v="7"/>
    <s v="Automatic"/>
    <s v="Abu-abu"/>
    <x v="0"/>
    <x v="17"/>
    <s v="Cash"/>
    <n v="204822389"/>
    <n v="12170205"/>
    <n v="5.9418333412759872E-2"/>
    <n v="192652184"/>
    <x v="3"/>
    <x v="0"/>
    <s v="Ya"/>
    <s v="Ya"/>
    <x v="2"/>
  </r>
  <r>
    <d v="2024-03-22T00:00:00"/>
    <x v="0"/>
    <x v="0"/>
    <s v="Manual"/>
    <s v="Merah"/>
    <x v="5"/>
    <x v="8"/>
    <s v="Credit"/>
    <n v="338812680"/>
    <n v="18677273"/>
    <n v="5.5125661176553369E-2"/>
    <n v="320135407"/>
    <x v="5"/>
    <x v="1"/>
    <s v="Ya"/>
    <s v="Ya"/>
    <x v="0"/>
  </r>
  <r>
    <d v="2024-06-23T00:00:00"/>
    <x v="4"/>
    <x v="16"/>
    <s v="Manual"/>
    <s v="Merah"/>
    <x v="3"/>
    <x v="14"/>
    <s v="Credit"/>
    <n v="354193384"/>
    <n v="28645390"/>
    <n v="8.0875000194808838E-2"/>
    <n v="325547994"/>
    <x v="11"/>
    <x v="0"/>
    <s v="Tidak"/>
    <s v="Ya"/>
    <x v="1"/>
  </r>
  <r>
    <d v="2024-06-13T00:00:00"/>
    <x v="3"/>
    <x v="3"/>
    <s v="Manual"/>
    <s v="Hitam"/>
    <x v="5"/>
    <x v="1"/>
    <s v="Cash"/>
    <n v="334002298"/>
    <n v="24232266"/>
    <n v="7.2551195441176275E-2"/>
    <n v="309770032"/>
    <x v="11"/>
    <x v="1"/>
    <s v="Tidak"/>
    <s v="Ya"/>
    <x v="0"/>
  </r>
  <r>
    <d v="2024-08-04T00:00:00"/>
    <x v="4"/>
    <x v="4"/>
    <s v="Automatic"/>
    <s v="Abu-abu"/>
    <x v="0"/>
    <x v="10"/>
    <s v="Credit"/>
    <n v="464686493"/>
    <n v="18884935"/>
    <n v="4.0640163388609617E-2"/>
    <n v="445801558"/>
    <x v="7"/>
    <x v="1"/>
    <s v="Tidak"/>
    <s v="Tidak"/>
    <x v="1"/>
  </r>
  <r>
    <d v="2024-03-12T00:00:00"/>
    <x v="5"/>
    <x v="9"/>
    <s v="Automatic"/>
    <s v="Biru"/>
    <x v="4"/>
    <x v="2"/>
    <s v="Credit"/>
    <n v="457676929"/>
    <n v="16576973"/>
    <n v="3.6219813474583071E-2"/>
    <n v="441099956"/>
    <x v="5"/>
    <x v="1"/>
    <s v="Ya"/>
    <s v="Ya"/>
    <x v="0"/>
  </r>
  <r>
    <d v="2024-02-21T00:00:00"/>
    <x v="0"/>
    <x v="0"/>
    <s v="Automatic"/>
    <s v="Putih"/>
    <x v="1"/>
    <x v="6"/>
    <s v="Credit"/>
    <n v="572700914"/>
    <n v="49086097"/>
    <n v="8.5709828289186218E-2"/>
    <n v="523614817"/>
    <x v="6"/>
    <x v="1"/>
    <s v="Tidak"/>
    <s v="Ya"/>
    <x v="2"/>
  </r>
  <r>
    <d v="2024-05-07T00:00:00"/>
    <x v="1"/>
    <x v="1"/>
    <s v="Manual"/>
    <s v="Abu-abu"/>
    <x v="0"/>
    <x v="0"/>
    <s v="Credit"/>
    <n v="299461408"/>
    <n v="48523941"/>
    <n v="0.16203737678278732"/>
    <n v="250937467"/>
    <x v="8"/>
    <x v="1"/>
    <s v="Ya"/>
    <s v="Tidak"/>
    <x v="0"/>
  </r>
  <r>
    <d v="2024-11-28T00:00:00"/>
    <x v="3"/>
    <x v="14"/>
    <s v="Automatic"/>
    <s v="Silver"/>
    <x v="3"/>
    <x v="7"/>
    <s v="Cash"/>
    <n v="481391738"/>
    <n v="15643927"/>
    <n v="3.2497290179915803E-2"/>
    <n v="465747811"/>
    <x v="4"/>
    <x v="1"/>
    <s v="Ya"/>
    <s v="Tidak"/>
    <x v="1"/>
  </r>
  <r>
    <d v="2024-02-13T00:00:00"/>
    <x v="2"/>
    <x v="17"/>
    <s v="Manual"/>
    <s v="Putih"/>
    <x v="3"/>
    <x v="5"/>
    <s v="Credit"/>
    <n v="531121163"/>
    <n v="45320340"/>
    <n v="8.532956914013988E-2"/>
    <n v="485800823"/>
    <x v="6"/>
    <x v="0"/>
    <s v="Tidak"/>
    <s v="Ya"/>
    <x v="1"/>
  </r>
  <r>
    <m/>
    <x v="6"/>
    <x v="18"/>
    <m/>
    <m/>
    <x v="6"/>
    <x v="20"/>
    <m/>
    <m/>
    <m/>
    <m/>
    <m/>
    <x v="12"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3F6A2-1E21-4B1C-B159-B2D8B9449837}" name="PivotTable10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chartFormat="2">
  <location ref="A109:B113" firstHeaderRow="1" firstDataRow="1" firstDataCol="1" rowPageCount="2" colPageCount="1"/>
  <pivotFields count="17">
    <pivotField dataField="1"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multipleItemSelectionAllowed="1" showAll="0">
      <items count="14">
        <item x="0"/>
        <item x="6"/>
        <item x="5"/>
        <item x="9"/>
        <item x="8"/>
        <item x="11"/>
        <item x="2"/>
        <item x="7"/>
        <item x="3"/>
        <item x="1"/>
        <item x="4"/>
        <item x="10"/>
        <item h="1" x="12"/>
        <item t="default"/>
      </items>
    </pivotField>
    <pivotField name="Tahun_Produksi"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13" hier="-1"/>
    <pageField fld="12" hier="-1"/>
  </pageFields>
  <dataFields count="1">
    <dataField name="Count of Tanggal_Transaksi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98FF1-22E1-4902-84C9-90DD1444EBE5}" name="PivotTable9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chartFormat="1">
  <location ref="A100:B104" firstHeaderRow="1" firstDataRow="1" firstDataCol="1" rowPageCount="2" colPageCount="1"/>
  <pivotFields count="17">
    <pivotField dataField="1"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multipleItemSelectionAllowed="1" showAll="0">
      <items count="14">
        <item x="0"/>
        <item x="6"/>
        <item x="5"/>
        <item x="9"/>
        <item x="8"/>
        <item x="11"/>
        <item x="2"/>
        <item x="7"/>
        <item x="3"/>
        <item x="1"/>
        <item x="4"/>
        <item x="10"/>
        <item x="12"/>
        <item t="default"/>
      </items>
    </pivotField>
    <pivotField name="Tahun_Produksi"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13" hier="-1"/>
    <pageField fld="12" hier="-1"/>
  </pageFields>
  <dataFields count="1">
    <dataField name="Count of Tanggal_Transaksi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F9ECF-E636-4C89-A982-BA2D98977E86}" name="PivotTable8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>
  <location ref="A71:B92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22">
        <item h="1" x="20"/>
        <item x="10"/>
        <item x="19"/>
        <item x="6"/>
        <item x="11"/>
        <item x="18"/>
        <item x="8"/>
        <item x="14"/>
        <item x="9"/>
        <item x="16"/>
        <item x="13"/>
        <item x="17"/>
        <item x="4"/>
        <item x="12"/>
        <item x="2"/>
        <item x="3"/>
        <item x="7"/>
        <item x="5"/>
        <item x="0"/>
        <item x="1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multipleItemSelectionAllowed="1" showAll="0"/>
    <pivotField name="Tahun_Produksi" multipleItemSelectionAllowed="1" showAll="0"/>
    <pivotField showAll="0"/>
    <pivotField showAll="0"/>
    <pivotField showAll="0"/>
  </pivotFields>
  <rowFields count="1">
    <field x="6"/>
  </rowFields>
  <rowItems count="21">
    <i>
      <x v="16"/>
    </i>
    <i>
      <x v="12"/>
    </i>
    <i>
      <x v="3"/>
    </i>
    <i>
      <x v="15"/>
    </i>
    <i>
      <x v="10"/>
    </i>
    <i>
      <x v="17"/>
    </i>
    <i>
      <x v="18"/>
    </i>
    <i>
      <x v="13"/>
    </i>
    <i>
      <x v="4"/>
    </i>
    <i>
      <x v="11"/>
    </i>
    <i>
      <x v="14"/>
    </i>
    <i>
      <x v="9"/>
    </i>
    <i>
      <x v="8"/>
    </i>
    <i>
      <x v="7"/>
    </i>
    <i>
      <x v="20"/>
    </i>
    <i>
      <x v="6"/>
    </i>
    <i>
      <x v="2"/>
    </i>
    <i>
      <x v="5"/>
    </i>
    <i>
      <x v="1"/>
    </i>
    <i>
      <x v="19"/>
    </i>
    <i t="grand">
      <x/>
    </i>
  </rowItems>
  <colItems count="1">
    <i/>
  </colItems>
  <dataFields count="1">
    <dataField name="Count of Tanggal_Transaksi" fld="0" subtotal="count" baseField="0" baseItem="0"/>
  </dataFields>
  <conditionalFormats count="1">
    <conditionalFormat priority="1">
      <pivotAreas count="1">
        <pivotArea fieldPosition="0">
          <references count="1">
            <reference field="6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70D56-2B2E-44DD-B09E-93303F12A060}" name="PivotTable7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9:C66" firstHeaderRow="0" firstDataRow="1" firstDataCol="1" rowPageCount="2" colPageCount="1"/>
  <pivotFields count="17">
    <pivotField showAll="0"/>
    <pivotField showAll="0"/>
    <pivotField showAll="0"/>
    <pivotField showAll="0"/>
    <pivotField showAll="0"/>
    <pivotField axis="axisRow" showAll="0" sortType="descending">
      <items count="8">
        <item x="4"/>
        <item x="1"/>
        <item x="5"/>
        <item x="2"/>
        <item x="3"/>
        <item x="0"/>
        <item h="1"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  <pivotField axis="axisPage" multipleItemSelectionAllowed="1" showAll="0">
      <items count="14">
        <item x="0"/>
        <item x="6"/>
        <item x="5"/>
        <item x="9"/>
        <item x="8"/>
        <item x="11"/>
        <item x="2"/>
        <item x="7"/>
        <item x="3"/>
        <item x="1"/>
        <item x="4"/>
        <item x="10"/>
        <item h="1" x="12"/>
        <item t="default"/>
      </items>
    </pivotField>
    <pivotField name="Tahun_Produksi"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</pivotFields>
  <rowFields count="1">
    <field x="5"/>
  </rowFields>
  <rowItems count="7">
    <i>
      <x v="5"/>
    </i>
    <i>
      <x v="3"/>
    </i>
    <i>
      <x v="4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3" hier="-1"/>
    <pageField fld="12" hier="-1"/>
  </pageFields>
  <dataFields count="2">
    <dataField name="Average of Diskon_in_percent" fld="10" subtotal="average" baseField="0" baseItem="0" numFmtId="10"/>
    <dataField name="Average of Diskon" fld="9" subtotal="average" baseField="0" baseItem="0" numFmtId="165"/>
  </dataFields>
  <formats count="2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5E708-5430-4E48-B62A-95E7748C9DA4}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6:B51" firstHeaderRow="1" firstDataRow="1" firstDataCol="1" rowPageCount="2" colPageCount="1"/>
  <pivotFields count="17">
    <pivotField showAll="0"/>
    <pivotField axis="axisRow" showAll="0" sortType="descending">
      <items count="8">
        <item x="6"/>
        <item x="2"/>
        <item x="3"/>
        <item x="1"/>
        <item x="0"/>
        <item x="4"/>
        <item x="5"/>
        <item t="default"/>
      </items>
    </pivotField>
    <pivotField axis="axisRow" showAll="0">
      <items count="20">
        <item x="7"/>
        <item x="12"/>
        <item x="16"/>
        <item x="11"/>
        <item x="3"/>
        <item x="2"/>
        <item x="4"/>
        <item x="15"/>
        <item x="17"/>
        <item x="1"/>
        <item x="6"/>
        <item x="10"/>
        <item x="8"/>
        <item x="9"/>
        <item x="13"/>
        <item x="14"/>
        <item x="0"/>
        <item x="5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14">
        <item x="0"/>
        <item x="6"/>
        <item x="5"/>
        <item x="9"/>
        <item x="8"/>
        <item x="11"/>
        <item x="2"/>
        <item x="7"/>
        <item x="3"/>
        <item x="1"/>
        <item x="4"/>
        <item x="10"/>
        <item h="1" x="12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</pivotFields>
  <rowFields count="2">
    <field x="1"/>
    <field x="2"/>
  </rowFields>
  <rowItems count="25">
    <i>
      <x v="1"/>
    </i>
    <i r="1">
      <x/>
    </i>
    <i r="1">
      <x v="5"/>
    </i>
    <i r="1">
      <x v="8"/>
    </i>
    <i>
      <x v="2"/>
    </i>
    <i r="1">
      <x v="4"/>
    </i>
    <i r="1">
      <x v="7"/>
    </i>
    <i r="1">
      <x v="15"/>
    </i>
    <i>
      <x v="3"/>
    </i>
    <i r="1">
      <x v="9"/>
    </i>
    <i r="1">
      <x v="10"/>
    </i>
    <i r="1">
      <x v="17"/>
    </i>
    <i>
      <x v="4"/>
    </i>
    <i r="1">
      <x v="11"/>
    </i>
    <i r="1">
      <x v="12"/>
    </i>
    <i r="1">
      <x v="16"/>
    </i>
    <i>
      <x v="5"/>
    </i>
    <i r="1">
      <x v="2"/>
    </i>
    <i r="1">
      <x v="3"/>
    </i>
    <i r="1">
      <x v="6"/>
    </i>
    <i>
      <x v="6"/>
    </i>
    <i r="1">
      <x v="1"/>
    </i>
    <i r="1">
      <x v="13"/>
    </i>
    <i r="1">
      <x v="14"/>
    </i>
    <i t="grand">
      <x/>
    </i>
  </rowItems>
  <colItems count="1">
    <i/>
  </colItems>
  <pageFields count="2">
    <pageField fld="13" hier="-1"/>
    <pageField fld="12" hier="-1"/>
  </pageFields>
  <dataFields count="1">
    <dataField name="Count of Harga_Final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EDDBA-03EC-4EAB-BE1E-FF5E0EDF2CD5}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18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0"/>
        <item x="6"/>
        <item x="5"/>
        <item x="9"/>
        <item x="8"/>
        <item x="11"/>
        <item x="2"/>
        <item x="7"/>
        <item x="3"/>
        <item x="1"/>
        <item x="4"/>
        <item x="10"/>
        <item x="12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3" hier="-1"/>
  </pageFields>
  <dataFields count="1">
    <dataField name="Sum of Harga_Final" fld="11" baseField="0" baseItem="0"/>
  </dataFields>
  <formats count="1">
    <format dxfId="7">
      <pivotArea collapsedLevelsAreSubtotals="1" fieldPosition="0">
        <references count="1">
          <reference field="1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0" sqref="A10"/>
    </sheetView>
  </sheetViews>
  <sheetFormatPr defaultColWidth="14.42578125" defaultRowHeight="15" customHeight="1" x14ac:dyDescent="0.25"/>
  <cols>
    <col min="1" max="26" width="8.7109375" customWidth="1"/>
  </cols>
  <sheetData>
    <row r="1" spans="1:1" ht="14.25" customHeight="1" x14ac:dyDescent="0.25">
      <c r="A1" s="1" t="s">
        <v>0</v>
      </c>
    </row>
    <row r="2" spans="1:1" ht="14.25" customHeight="1" x14ac:dyDescent="0.25">
      <c r="A2" s="2" t="s">
        <v>1</v>
      </c>
    </row>
    <row r="3" spans="1:1" ht="14.25" customHeight="1" x14ac:dyDescent="0.25"/>
    <row r="4" spans="1:1" ht="14.25" customHeight="1" x14ac:dyDescent="0.25">
      <c r="A4" s="2" t="s">
        <v>2</v>
      </c>
    </row>
    <row r="5" spans="1:1" ht="14.25" customHeight="1" x14ac:dyDescent="0.25"/>
    <row r="6" spans="1:1" ht="14.25" customHeight="1" x14ac:dyDescent="0.25">
      <c r="A6" s="17" t="s">
        <v>3</v>
      </c>
    </row>
    <row r="7" spans="1:1" ht="14.25" customHeight="1" x14ac:dyDescent="0.25">
      <c r="A7" s="17" t="s">
        <v>4</v>
      </c>
    </row>
    <row r="8" spans="1:1" ht="14.25" customHeight="1" x14ac:dyDescent="0.25">
      <c r="A8" s="17" t="s">
        <v>5</v>
      </c>
    </row>
    <row r="9" spans="1:1" ht="14.25" customHeight="1" x14ac:dyDescent="0.25">
      <c r="A9" s="17" t="s">
        <v>6</v>
      </c>
    </row>
    <row r="10" spans="1:1" ht="14.25" customHeight="1" x14ac:dyDescent="0.25">
      <c r="A10" s="17" t="s">
        <v>7</v>
      </c>
    </row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1"/>
  <sheetViews>
    <sheetView workbookViewId="0">
      <selection activeCell="U17" sqref="U17"/>
    </sheetView>
  </sheetViews>
  <sheetFormatPr defaultColWidth="14.42578125" defaultRowHeight="15" customHeight="1" x14ac:dyDescent="0.25"/>
  <cols>
    <col min="1" max="1" width="17.7109375" customWidth="1"/>
    <col min="2" max="2" width="10" customWidth="1"/>
    <col min="3" max="6" width="9.28515625" customWidth="1"/>
    <col min="7" max="7" width="10.7109375" customWidth="1"/>
    <col min="8" max="8" width="9.28515625" customWidth="1"/>
    <col min="9" max="9" width="21.140625" customWidth="1"/>
    <col min="10" max="10" width="16.85546875" customWidth="1"/>
    <col min="11" max="11" width="17.85546875" customWidth="1"/>
    <col min="12" max="12" width="20.85546875" customWidth="1"/>
    <col min="13" max="13" width="17.140625" customWidth="1"/>
    <col min="14" max="14" width="14.28515625" customWidth="1"/>
    <col min="15" max="15" width="16.140625" customWidth="1"/>
    <col min="16" max="16" width="9.5703125" customWidth="1"/>
    <col min="17" max="17" width="8.85546875" customWidth="1"/>
    <col min="18" max="18" width="14" customWidth="1"/>
    <col min="19" max="28" width="8.7109375" customWidth="1"/>
  </cols>
  <sheetData>
    <row r="1" spans="1:28" ht="14.25" customHeight="1" x14ac:dyDescent="0.25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5" t="s">
        <v>16</v>
      </c>
      <c r="J1" s="5" t="s">
        <v>17</v>
      </c>
      <c r="K1" s="5" t="s">
        <v>95</v>
      </c>
      <c r="L1" s="5" t="s">
        <v>18</v>
      </c>
      <c r="M1" s="5" t="s">
        <v>88</v>
      </c>
      <c r="N1" s="4" t="s">
        <v>19</v>
      </c>
      <c r="O1" s="4" t="s">
        <v>20</v>
      </c>
      <c r="P1" s="4" t="s">
        <v>21</v>
      </c>
      <c r="Q1" s="4" t="s">
        <v>22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4.25" customHeight="1" x14ac:dyDescent="0.25">
      <c r="A2" s="7">
        <v>45312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8">
        <v>400975502</v>
      </c>
      <c r="J2" s="8">
        <v>21081788</v>
      </c>
      <c r="K2" s="15">
        <f>J2/I2</f>
        <v>5.2576249408872865E-2</v>
      </c>
      <c r="L2" s="8">
        <v>379893714</v>
      </c>
      <c r="M2" s="9">
        <f>MONTH(A2)</f>
        <v>1</v>
      </c>
      <c r="N2" s="6">
        <v>2024</v>
      </c>
      <c r="O2" s="6" t="s">
        <v>30</v>
      </c>
      <c r="P2" s="6" t="s">
        <v>31</v>
      </c>
      <c r="Q2" s="6" t="s">
        <v>32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4.25" customHeight="1" x14ac:dyDescent="0.25">
      <c r="A3" s="7">
        <v>45585</v>
      </c>
      <c r="B3" s="6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8">
        <v>557634689</v>
      </c>
      <c r="J3" s="8">
        <v>13953367</v>
      </c>
      <c r="K3" s="15">
        <f t="shared" ref="K3:K66" si="0">J3/I3</f>
        <v>2.5022415705562392E-2</v>
      </c>
      <c r="L3" s="8">
        <v>543681322</v>
      </c>
      <c r="M3" s="9">
        <f t="shared" ref="M3:M66" si="1">MONTH(A3)</f>
        <v>10</v>
      </c>
      <c r="N3" s="6">
        <v>2024</v>
      </c>
      <c r="O3" s="6" t="s">
        <v>31</v>
      </c>
      <c r="P3" s="6" t="s">
        <v>30</v>
      </c>
      <c r="Q3" s="6" t="s">
        <v>40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4.25" customHeight="1" x14ac:dyDescent="0.25">
      <c r="A4" s="7">
        <v>45479</v>
      </c>
      <c r="B4" s="6" t="s">
        <v>41</v>
      </c>
      <c r="C4" s="6" t="s">
        <v>42</v>
      </c>
      <c r="D4" s="6" t="s">
        <v>35</v>
      </c>
      <c r="E4" s="6" t="s">
        <v>43</v>
      </c>
      <c r="F4" s="6" t="s">
        <v>44</v>
      </c>
      <c r="G4" s="6" t="s">
        <v>45</v>
      </c>
      <c r="H4" s="6" t="s">
        <v>39</v>
      </c>
      <c r="I4" s="8">
        <v>256777086</v>
      </c>
      <c r="J4" s="8">
        <v>46792155</v>
      </c>
      <c r="K4" s="15">
        <f t="shared" si="0"/>
        <v>0.182228701668497</v>
      </c>
      <c r="L4" s="8">
        <v>209984931</v>
      </c>
      <c r="M4" s="9">
        <f t="shared" si="1"/>
        <v>7</v>
      </c>
      <c r="N4" s="6">
        <v>2023</v>
      </c>
      <c r="O4" s="6" t="s">
        <v>31</v>
      </c>
      <c r="P4" s="6" t="s">
        <v>30</v>
      </c>
      <c r="Q4" s="6" t="s">
        <v>40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4.25" customHeight="1" x14ac:dyDescent="0.25">
      <c r="A5" s="7">
        <v>45565</v>
      </c>
      <c r="B5" s="6" t="s">
        <v>46</v>
      </c>
      <c r="C5" s="6" t="s">
        <v>47</v>
      </c>
      <c r="D5" s="6" t="s">
        <v>35</v>
      </c>
      <c r="E5" s="6" t="s">
        <v>48</v>
      </c>
      <c r="F5" s="6" t="s">
        <v>49</v>
      </c>
      <c r="G5" s="6" t="s">
        <v>50</v>
      </c>
      <c r="H5" s="6" t="s">
        <v>39</v>
      </c>
      <c r="I5" s="8">
        <v>387544070</v>
      </c>
      <c r="J5" s="8">
        <v>10959014</v>
      </c>
      <c r="K5" s="15">
        <f t="shared" si="0"/>
        <v>2.8278110409481947E-2</v>
      </c>
      <c r="L5" s="8">
        <v>376585056</v>
      </c>
      <c r="M5" s="9">
        <f t="shared" si="1"/>
        <v>9</v>
      </c>
      <c r="N5" s="6">
        <v>2024</v>
      </c>
      <c r="O5" s="6" t="s">
        <v>30</v>
      </c>
      <c r="P5" s="6" t="s">
        <v>31</v>
      </c>
      <c r="Q5" s="6" t="s">
        <v>40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4.25" customHeight="1" x14ac:dyDescent="0.25">
      <c r="A6" s="7">
        <v>45555</v>
      </c>
      <c r="B6" s="6" t="s">
        <v>51</v>
      </c>
      <c r="C6" s="6" t="s">
        <v>52</v>
      </c>
      <c r="D6" s="6" t="s">
        <v>25</v>
      </c>
      <c r="E6" s="6" t="s">
        <v>53</v>
      </c>
      <c r="F6" s="6" t="s">
        <v>44</v>
      </c>
      <c r="G6" s="6" t="s">
        <v>54</v>
      </c>
      <c r="H6" s="6" t="s">
        <v>39</v>
      </c>
      <c r="I6" s="8">
        <v>400239931</v>
      </c>
      <c r="J6" s="8">
        <v>2669995</v>
      </c>
      <c r="K6" s="15">
        <f t="shared" si="0"/>
        <v>6.6709860591096298E-3</v>
      </c>
      <c r="L6" s="8">
        <v>397569936</v>
      </c>
      <c r="M6" s="9">
        <f t="shared" si="1"/>
        <v>9</v>
      </c>
      <c r="N6" s="6">
        <v>2024</v>
      </c>
      <c r="O6" s="6" t="s">
        <v>31</v>
      </c>
      <c r="P6" s="6" t="s">
        <v>31</v>
      </c>
      <c r="Q6" s="6" t="s">
        <v>55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4.25" customHeight="1" x14ac:dyDescent="0.25">
      <c r="A7" s="7">
        <v>45601</v>
      </c>
      <c r="B7" s="6" t="s">
        <v>33</v>
      </c>
      <c r="C7" s="6" t="s">
        <v>56</v>
      </c>
      <c r="D7" s="6" t="s">
        <v>25</v>
      </c>
      <c r="E7" s="6" t="s">
        <v>26</v>
      </c>
      <c r="F7" s="6" t="s">
        <v>57</v>
      </c>
      <c r="G7" s="6" t="s">
        <v>58</v>
      </c>
      <c r="H7" s="6" t="s">
        <v>39</v>
      </c>
      <c r="I7" s="8">
        <v>506231733</v>
      </c>
      <c r="J7" s="8">
        <v>22335235</v>
      </c>
      <c r="K7" s="15">
        <f t="shared" si="0"/>
        <v>4.4120574717112802E-2</v>
      </c>
      <c r="L7" s="8">
        <v>483896498</v>
      </c>
      <c r="M7" s="9">
        <f t="shared" si="1"/>
        <v>11</v>
      </c>
      <c r="N7" s="6">
        <v>2024</v>
      </c>
      <c r="O7" s="6" t="s">
        <v>31</v>
      </c>
      <c r="P7" s="6" t="s">
        <v>31</v>
      </c>
      <c r="Q7" s="6" t="s">
        <v>55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4.25" customHeight="1" x14ac:dyDescent="0.25">
      <c r="A8" s="7">
        <v>45587</v>
      </c>
      <c r="B8" s="6" t="s">
        <v>33</v>
      </c>
      <c r="C8" s="6" t="s">
        <v>59</v>
      </c>
      <c r="D8" s="6" t="s">
        <v>25</v>
      </c>
      <c r="E8" s="6" t="s">
        <v>60</v>
      </c>
      <c r="F8" s="6" t="s">
        <v>57</v>
      </c>
      <c r="G8" s="6" t="s">
        <v>45</v>
      </c>
      <c r="H8" s="6" t="s">
        <v>29</v>
      </c>
      <c r="I8" s="8">
        <v>239482491</v>
      </c>
      <c r="J8" s="8">
        <v>34561725</v>
      </c>
      <c r="K8" s="15">
        <f t="shared" si="0"/>
        <v>0.14431837941755835</v>
      </c>
      <c r="L8" s="8">
        <v>204920766</v>
      </c>
      <c r="M8" s="9">
        <f t="shared" si="1"/>
        <v>10</v>
      </c>
      <c r="N8" s="6">
        <v>2024</v>
      </c>
      <c r="O8" s="6" t="s">
        <v>31</v>
      </c>
      <c r="P8" s="6" t="s">
        <v>30</v>
      </c>
      <c r="Q8" s="6" t="s">
        <v>40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4.25" customHeight="1" x14ac:dyDescent="0.25">
      <c r="A9" s="7">
        <v>45356</v>
      </c>
      <c r="B9" s="6" t="s">
        <v>41</v>
      </c>
      <c r="C9" s="6" t="s">
        <v>61</v>
      </c>
      <c r="D9" s="6" t="s">
        <v>25</v>
      </c>
      <c r="E9" s="6" t="s">
        <v>48</v>
      </c>
      <c r="F9" s="6" t="s">
        <v>62</v>
      </c>
      <c r="G9" s="6" t="s">
        <v>58</v>
      </c>
      <c r="H9" s="6" t="s">
        <v>39</v>
      </c>
      <c r="I9" s="8">
        <v>374184334</v>
      </c>
      <c r="J9" s="8">
        <v>38727468</v>
      </c>
      <c r="K9" s="15">
        <f t="shared" si="0"/>
        <v>0.10349836826680189</v>
      </c>
      <c r="L9" s="8">
        <v>335456866</v>
      </c>
      <c r="M9" s="9">
        <f t="shared" si="1"/>
        <v>3</v>
      </c>
      <c r="N9" s="6">
        <v>2024</v>
      </c>
      <c r="O9" s="6" t="s">
        <v>30</v>
      </c>
      <c r="P9" s="6" t="s">
        <v>30</v>
      </c>
      <c r="Q9" s="6" t="s">
        <v>32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4.25" customHeight="1" x14ac:dyDescent="0.25">
      <c r="A10" s="7">
        <v>45552</v>
      </c>
      <c r="B10" s="6" t="s">
        <v>41</v>
      </c>
      <c r="C10" s="6" t="s">
        <v>42</v>
      </c>
      <c r="D10" s="6" t="s">
        <v>35</v>
      </c>
      <c r="E10" s="6" t="s">
        <v>26</v>
      </c>
      <c r="F10" s="6" t="s">
        <v>62</v>
      </c>
      <c r="G10" s="6" t="s">
        <v>63</v>
      </c>
      <c r="H10" s="6" t="s">
        <v>29</v>
      </c>
      <c r="I10" s="8">
        <v>322552610</v>
      </c>
      <c r="J10" s="8">
        <v>24246560</v>
      </c>
      <c r="K10" s="15">
        <f t="shared" si="0"/>
        <v>7.5170869025056097E-2</v>
      </c>
      <c r="L10" s="8">
        <v>298306050</v>
      </c>
      <c r="M10" s="9">
        <f t="shared" si="1"/>
        <v>9</v>
      </c>
      <c r="N10" s="6">
        <v>2024</v>
      </c>
      <c r="O10" s="6" t="s">
        <v>31</v>
      </c>
      <c r="P10" s="6" t="s">
        <v>31</v>
      </c>
      <c r="Q10" s="6" t="s">
        <v>40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4.25" customHeight="1" x14ac:dyDescent="0.25">
      <c r="A11" s="7">
        <v>45326</v>
      </c>
      <c r="B11" s="6" t="s">
        <v>33</v>
      </c>
      <c r="C11" s="6" t="s">
        <v>34</v>
      </c>
      <c r="D11" s="6" t="s">
        <v>25</v>
      </c>
      <c r="E11" s="6" t="s">
        <v>53</v>
      </c>
      <c r="F11" s="6" t="s">
        <v>37</v>
      </c>
      <c r="G11" s="6" t="s">
        <v>45</v>
      </c>
      <c r="H11" s="6" t="s">
        <v>39</v>
      </c>
      <c r="I11" s="8">
        <v>599280098</v>
      </c>
      <c r="J11" s="8">
        <v>39070421</v>
      </c>
      <c r="K11" s="15">
        <f t="shared" si="0"/>
        <v>6.5195592395594623E-2</v>
      </c>
      <c r="L11" s="8">
        <v>560209677</v>
      </c>
      <c r="M11" s="9">
        <f t="shared" si="1"/>
        <v>2</v>
      </c>
      <c r="N11" s="6">
        <v>2023</v>
      </c>
      <c r="O11" s="6" t="s">
        <v>30</v>
      </c>
      <c r="P11" s="6" t="s">
        <v>30</v>
      </c>
      <c r="Q11" s="6" t="s">
        <v>55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4.25" customHeight="1" x14ac:dyDescent="0.25">
      <c r="A12" s="7">
        <v>45498</v>
      </c>
      <c r="B12" s="6" t="s">
        <v>33</v>
      </c>
      <c r="C12" s="6" t="s">
        <v>59</v>
      </c>
      <c r="D12" s="6" t="s">
        <v>25</v>
      </c>
      <c r="E12" s="6" t="s">
        <v>26</v>
      </c>
      <c r="F12" s="6" t="s">
        <v>57</v>
      </c>
      <c r="G12" s="6" t="s">
        <v>64</v>
      </c>
      <c r="H12" s="6" t="s">
        <v>29</v>
      </c>
      <c r="I12" s="8">
        <v>323660954</v>
      </c>
      <c r="J12" s="8">
        <v>30527880</v>
      </c>
      <c r="K12" s="15">
        <f t="shared" si="0"/>
        <v>9.4320552487773976E-2</v>
      </c>
      <c r="L12" s="8">
        <v>293133074</v>
      </c>
      <c r="M12" s="9">
        <f t="shared" si="1"/>
        <v>7</v>
      </c>
      <c r="N12" s="6">
        <v>2023</v>
      </c>
      <c r="O12" s="6" t="s">
        <v>31</v>
      </c>
      <c r="P12" s="6" t="s">
        <v>30</v>
      </c>
      <c r="Q12" s="6" t="s">
        <v>40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4.25" customHeight="1" x14ac:dyDescent="0.25">
      <c r="A13" s="7">
        <v>45513</v>
      </c>
      <c r="B13" s="6" t="s">
        <v>23</v>
      </c>
      <c r="C13" s="6" t="s">
        <v>24</v>
      </c>
      <c r="D13" s="6" t="s">
        <v>25</v>
      </c>
      <c r="E13" s="6" t="s">
        <v>60</v>
      </c>
      <c r="F13" s="6" t="s">
        <v>27</v>
      </c>
      <c r="G13" s="6" t="s">
        <v>65</v>
      </c>
      <c r="H13" s="6" t="s">
        <v>29</v>
      </c>
      <c r="I13" s="8">
        <v>186810847</v>
      </c>
      <c r="J13" s="8">
        <v>34428803</v>
      </c>
      <c r="K13" s="15">
        <f t="shared" si="0"/>
        <v>0.18429766554187296</v>
      </c>
      <c r="L13" s="8">
        <v>152382044</v>
      </c>
      <c r="M13" s="9">
        <f t="shared" si="1"/>
        <v>8</v>
      </c>
      <c r="N13" s="6">
        <v>2024</v>
      </c>
      <c r="O13" s="6" t="s">
        <v>30</v>
      </c>
      <c r="P13" s="6" t="s">
        <v>30</v>
      </c>
      <c r="Q13" s="6" t="s">
        <v>32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4.25" customHeight="1" x14ac:dyDescent="0.25">
      <c r="A14" s="7">
        <v>45425</v>
      </c>
      <c r="B14" s="6" t="s">
        <v>33</v>
      </c>
      <c r="C14" s="6" t="s">
        <v>56</v>
      </c>
      <c r="D14" s="6" t="s">
        <v>35</v>
      </c>
      <c r="E14" s="6" t="s">
        <v>36</v>
      </c>
      <c r="F14" s="6" t="s">
        <v>49</v>
      </c>
      <c r="G14" s="6" t="s">
        <v>58</v>
      </c>
      <c r="H14" s="6" t="s">
        <v>39</v>
      </c>
      <c r="I14" s="8">
        <v>399625132</v>
      </c>
      <c r="J14" s="8">
        <v>36093880</v>
      </c>
      <c r="K14" s="15">
        <f t="shared" si="0"/>
        <v>9.0319344580160194E-2</v>
      </c>
      <c r="L14" s="8">
        <v>363531252</v>
      </c>
      <c r="M14" s="9">
        <f t="shared" si="1"/>
        <v>5</v>
      </c>
      <c r="N14" s="6">
        <v>2024</v>
      </c>
      <c r="O14" s="6" t="s">
        <v>31</v>
      </c>
      <c r="P14" s="6" t="s">
        <v>30</v>
      </c>
      <c r="Q14" s="6" t="s">
        <v>55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4.25" customHeight="1" x14ac:dyDescent="0.25">
      <c r="A15" s="7">
        <v>45516</v>
      </c>
      <c r="B15" s="6" t="s">
        <v>23</v>
      </c>
      <c r="C15" s="6" t="s">
        <v>24</v>
      </c>
      <c r="D15" s="6" t="s">
        <v>25</v>
      </c>
      <c r="E15" s="6" t="s">
        <v>48</v>
      </c>
      <c r="F15" s="6" t="s">
        <v>27</v>
      </c>
      <c r="G15" s="6" t="s">
        <v>66</v>
      </c>
      <c r="H15" s="6" t="s">
        <v>29</v>
      </c>
      <c r="I15" s="8">
        <v>442072678</v>
      </c>
      <c r="J15" s="8">
        <v>2484413</v>
      </c>
      <c r="K15" s="15">
        <f t="shared" si="0"/>
        <v>5.619919808751447E-3</v>
      </c>
      <c r="L15" s="8">
        <v>439588265</v>
      </c>
      <c r="M15" s="9">
        <f t="shared" si="1"/>
        <v>8</v>
      </c>
      <c r="N15" s="6">
        <v>2023</v>
      </c>
      <c r="O15" s="6" t="s">
        <v>30</v>
      </c>
      <c r="P15" s="6" t="s">
        <v>30</v>
      </c>
      <c r="Q15" s="6" t="s">
        <v>55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4.25" customHeight="1" x14ac:dyDescent="0.25">
      <c r="A16" s="7">
        <v>45598</v>
      </c>
      <c r="B16" s="6" t="s">
        <v>46</v>
      </c>
      <c r="C16" s="6" t="s">
        <v>47</v>
      </c>
      <c r="D16" s="6" t="s">
        <v>35</v>
      </c>
      <c r="E16" s="6" t="s">
        <v>36</v>
      </c>
      <c r="F16" s="6" t="s">
        <v>27</v>
      </c>
      <c r="G16" s="6" t="s">
        <v>67</v>
      </c>
      <c r="H16" s="6" t="s">
        <v>39</v>
      </c>
      <c r="I16" s="8">
        <v>567074852</v>
      </c>
      <c r="J16" s="8">
        <v>21200096</v>
      </c>
      <c r="K16" s="15">
        <f t="shared" si="0"/>
        <v>3.7385004687176641E-2</v>
      </c>
      <c r="L16" s="8">
        <v>545874756</v>
      </c>
      <c r="M16" s="9">
        <f t="shared" si="1"/>
        <v>11</v>
      </c>
      <c r="N16" s="6">
        <v>2023</v>
      </c>
      <c r="O16" s="6" t="s">
        <v>31</v>
      </c>
      <c r="P16" s="6" t="s">
        <v>30</v>
      </c>
      <c r="Q16" s="6" t="s">
        <v>55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4.25" customHeight="1" x14ac:dyDescent="0.25">
      <c r="A17" s="7">
        <v>45404</v>
      </c>
      <c r="B17" s="6" t="s">
        <v>23</v>
      </c>
      <c r="C17" s="6" t="s">
        <v>68</v>
      </c>
      <c r="D17" s="6" t="s">
        <v>25</v>
      </c>
      <c r="E17" s="6" t="s">
        <v>48</v>
      </c>
      <c r="F17" s="6" t="s">
        <v>62</v>
      </c>
      <c r="G17" s="6" t="s">
        <v>54</v>
      </c>
      <c r="H17" s="6" t="s">
        <v>39</v>
      </c>
      <c r="I17" s="8">
        <v>456249510</v>
      </c>
      <c r="J17" s="8">
        <v>39280002</v>
      </c>
      <c r="K17" s="15">
        <f t="shared" si="0"/>
        <v>8.6093247530282274E-2</v>
      </c>
      <c r="L17" s="8">
        <v>416969508</v>
      </c>
      <c r="M17" s="9">
        <f t="shared" si="1"/>
        <v>4</v>
      </c>
      <c r="N17" s="6">
        <v>2024</v>
      </c>
      <c r="O17" s="6" t="s">
        <v>31</v>
      </c>
      <c r="P17" s="6" t="s">
        <v>31</v>
      </c>
      <c r="Q17" s="6" t="s">
        <v>32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4.25" customHeight="1" x14ac:dyDescent="0.25">
      <c r="A18" s="7">
        <v>45417</v>
      </c>
      <c r="B18" s="6" t="s">
        <v>69</v>
      </c>
      <c r="C18" s="6" t="s">
        <v>70</v>
      </c>
      <c r="D18" s="6" t="s">
        <v>35</v>
      </c>
      <c r="E18" s="6" t="s">
        <v>60</v>
      </c>
      <c r="F18" s="6" t="s">
        <v>49</v>
      </c>
      <c r="G18" s="6" t="s">
        <v>71</v>
      </c>
      <c r="H18" s="6" t="s">
        <v>39</v>
      </c>
      <c r="I18" s="8">
        <v>190163712</v>
      </c>
      <c r="J18" s="8">
        <v>22277522</v>
      </c>
      <c r="K18" s="15">
        <f t="shared" si="0"/>
        <v>0.11714917512758691</v>
      </c>
      <c r="L18" s="8">
        <v>167886190</v>
      </c>
      <c r="M18" s="9">
        <f t="shared" si="1"/>
        <v>5</v>
      </c>
      <c r="N18" s="6">
        <v>2023</v>
      </c>
      <c r="O18" s="6" t="s">
        <v>31</v>
      </c>
      <c r="P18" s="6" t="s">
        <v>30</v>
      </c>
      <c r="Q18" s="6" t="s">
        <v>32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4.25" customHeight="1" x14ac:dyDescent="0.25">
      <c r="A19" s="7">
        <v>45571</v>
      </c>
      <c r="B19" s="6" t="s">
        <v>46</v>
      </c>
      <c r="C19" s="6" t="s">
        <v>47</v>
      </c>
      <c r="D19" s="6" t="s">
        <v>25</v>
      </c>
      <c r="E19" s="6" t="s">
        <v>36</v>
      </c>
      <c r="F19" s="6" t="s">
        <v>57</v>
      </c>
      <c r="G19" s="6" t="s">
        <v>71</v>
      </c>
      <c r="H19" s="6" t="s">
        <v>39</v>
      </c>
      <c r="I19" s="8">
        <v>593310846</v>
      </c>
      <c r="J19" s="8">
        <v>26906917</v>
      </c>
      <c r="K19" s="15">
        <f t="shared" si="0"/>
        <v>4.535045529910977E-2</v>
      </c>
      <c r="L19" s="8">
        <v>566403929</v>
      </c>
      <c r="M19" s="9">
        <f t="shared" si="1"/>
        <v>10</v>
      </c>
      <c r="N19" s="6">
        <v>2023</v>
      </c>
      <c r="O19" s="6" t="s">
        <v>30</v>
      </c>
      <c r="P19" s="6" t="s">
        <v>31</v>
      </c>
      <c r="Q19" s="6" t="s">
        <v>40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.25" customHeight="1" x14ac:dyDescent="0.25">
      <c r="A20" s="7">
        <v>45640</v>
      </c>
      <c r="B20" s="6" t="s">
        <v>41</v>
      </c>
      <c r="C20" s="6" t="s">
        <v>42</v>
      </c>
      <c r="D20" s="6" t="s">
        <v>25</v>
      </c>
      <c r="E20" s="6" t="s">
        <v>36</v>
      </c>
      <c r="F20" s="6" t="s">
        <v>49</v>
      </c>
      <c r="G20" s="6" t="s">
        <v>65</v>
      </c>
      <c r="H20" s="6" t="s">
        <v>29</v>
      </c>
      <c r="I20" s="8">
        <v>414219973</v>
      </c>
      <c r="J20" s="8">
        <v>35703247</v>
      </c>
      <c r="K20" s="15">
        <f t="shared" si="0"/>
        <v>8.6193929137260608E-2</v>
      </c>
      <c r="L20" s="8">
        <v>378516726</v>
      </c>
      <c r="M20" s="9">
        <f t="shared" si="1"/>
        <v>12</v>
      </c>
      <c r="N20" s="6">
        <v>2024</v>
      </c>
      <c r="O20" s="6" t="s">
        <v>30</v>
      </c>
      <c r="P20" s="6" t="s">
        <v>30</v>
      </c>
      <c r="Q20" s="6" t="s">
        <v>32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4.25" customHeight="1" x14ac:dyDescent="0.25">
      <c r="A21" s="7">
        <v>45419</v>
      </c>
      <c r="B21" s="6" t="s">
        <v>23</v>
      </c>
      <c r="C21" s="6" t="s">
        <v>72</v>
      </c>
      <c r="D21" s="6" t="s">
        <v>25</v>
      </c>
      <c r="E21" s="6" t="s">
        <v>26</v>
      </c>
      <c r="F21" s="6" t="s">
        <v>62</v>
      </c>
      <c r="G21" s="6" t="s">
        <v>28</v>
      </c>
      <c r="H21" s="6" t="s">
        <v>39</v>
      </c>
      <c r="I21" s="8">
        <v>362027187</v>
      </c>
      <c r="J21" s="8">
        <v>12984808</v>
      </c>
      <c r="K21" s="15">
        <f t="shared" si="0"/>
        <v>3.5866941672532453E-2</v>
      </c>
      <c r="L21" s="8">
        <v>349042379</v>
      </c>
      <c r="M21" s="9">
        <f t="shared" si="1"/>
        <v>5</v>
      </c>
      <c r="N21" s="6">
        <v>2023</v>
      </c>
      <c r="O21" s="6" t="s">
        <v>30</v>
      </c>
      <c r="P21" s="6" t="s">
        <v>31</v>
      </c>
      <c r="Q21" s="6" t="s">
        <v>32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4.25" customHeight="1" x14ac:dyDescent="0.25">
      <c r="A22" s="7">
        <v>45543</v>
      </c>
      <c r="B22" s="6" t="s">
        <v>33</v>
      </c>
      <c r="C22" s="6" t="s">
        <v>56</v>
      </c>
      <c r="D22" s="6" t="s">
        <v>35</v>
      </c>
      <c r="E22" s="6" t="s">
        <v>26</v>
      </c>
      <c r="F22" s="6" t="s">
        <v>62</v>
      </c>
      <c r="G22" s="6" t="s">
        <v>66</v>
      </c>
      <c r="H22" s="6" t="s">
        <v>39</v>
      </c>
      <c r="I22" s="8">
        <v>184109026</v>
      </c>
      <c r="J22" s="8">
        <v>42090758</v>
      </c>
      <c r="K22" s="15">
        <f t="shared" si="0"/>
        <v>0.2286186555568438</v>
      </c>
      <c r="L22" s="8">
        <v>142018268</v>
      </c>
      <c r="M22" s="9">
        <f t="shared" si="1"/>
        <v>9</v>
      </c>
      <c r="N22" s="6">
        <v>2023</v>
      </c>
      <c r="O22" s="6" t="s">
        <v>31</v>
      </c>
      <c r="P22" s="6" t="s">
        <v>30</v>
      </c>
      <c r="Q22" s="6" t="s">
        <v>55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4.25" customHeight="1" x14ac:dyDescent="0.25">
      <c r="A23" s="7">
        <v>45300</v>
      </c>
      <c r="B23" s="6" t="s">
        <v>23</v>
      </c>
      <c r="C23" s="6" t="s">
        <v>24</v>
      </c>
      <c r="D23" s="6" t="s">
        <v>25</v>
      </c>
      <c r="E23" s="6" t="s">
        <v>53</v>
      </c>
      <c r="F23" s="6" t="s">
        <v>27</v>
      </c>
      <c r="G23" s="6" t="s">
        <v>73</v>
      </c>
      <c r="H23" s="6" t="s">
        <v>39</v>
      </c>
      <c r="I23" s="8">
        <v>259169700</v>
      </c>
      <c r="J23" s="8">
        <v>32797855</v>
      </c>
      <c r="K23" s="15">
        <f t="shared" si="0"/>
        <v>0.12654972784241367</v>
      </c>
      <c r="L23" s="8">
        <v>226371845</v>
      </c>
      <c r="M23" s="9">
        <f t="shared" si="1"/>
        <v>1</v>
      </c>
      <c r="N23" s="6">
        <v>2023</v>
      </c>
      <c r="O23" s="6" t="s">
        <v>31</v>
      </c>
      <c r="P23" s="6" t="s">
        <v>31</v>
      </c>
      <c r="Q23" s="6" t="s">
        <v>55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4.25" customHeight="1" x14ac:dyDescent="0.25">
      <c r="A24" s="7">
        <v>45395</v>
      </c>
      <c r="B24" s="6" t="s">
        <v>41</v>
      </c>
      <c r="C24" s="6" t="s">
        <v>42</v>
      </c>
      <c r="D24" s="6" t="s">
        <v>35</v>
      </c>
      <c r="E24" s="6" t="s">
        <v>43</v>
      </c>
      <c r="F24" s="6" t="s">
        <v>27</v>
      </c>
      <c r="G24" s="6" t="s">
        <v>73</v>
      </c>
      <c r="H24" s="6" t="s">
        <v>39</v>
      </c>
      <c r="I24" s="8">
        <v>410425328</v>
      </c>
      <c r="J24" s="8">
        <v>23101383</v>
      </c>
      <c r="K24" s="15">
        <f t="shared" si="0"/>
        <v>5.6286445850145E-2</v>
      </c>
      <c r="L24" s="8">
        <v>387323945</v>
      </c>
      <c r="M24" s="9">
        <f t="shared" si="1"/>
        <v>4</v>
      </c>
      <c r="N24" s="6">
        <v>2023</v>
      </c>
      <c r="O24" s="6" t="s">
        <v>30</v>
      </c>
      <c r="P24" s="6" t="s">
        <v>30</v>
      </c>
      <c r="Q24" s="6" t="s">
        <v>40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4.25" customHeight="1" x14ac:dyDescent="0.25">
      <c r="A25" s="7">
        <v>45601</v>
      </c>
      <c r="B25" s="6" t="s">
        <v>51</v>
      </c>
      <c r="C25" s="6" t="s">
        <v>74</v>
      </c>
      <c r="D25" s="6" t="s">
        <v>25</v>
      </c>
      <c r="E25" s="6" t="s">
        <v>60</v>
      </c>
      <c r="F25" s="6" t="s">
        <v>62</v>
      </c>
      <c r="G25" s="6" t="s">
        <v>65</v>
      </c>
      <c r="H25" s="6" t="s">
        <v>29</v>
      </c>
      <c r="I25" s="8">
        <v>359310033</v>
      </c>
      <c r="J25" s="8">
        <v>5320385</v>
      </c>
      <c r="K25" s="15">
        <f t="shared" si="0"/>
        <v>1.4807226382125544E-2</v>
      </c>
      <c r="L25" s="8">
        <v>353989648</v>
      </c>
      <c r="M25" s="9">
        <f t="shared" si="1"/>
        <v>11</v>
      </c>
      <c r="N25" s="6">
        <v>2024</v>
      </c>
      <c r="O25" s="6" t="s">
        <v>30</v>
      </c>
      <c r="P25" s="6" t="s">
        <v>31</v>
      </c>
      <c r="Q25" s="6" t="s">
        <v>40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4.25" customHeight="1" x14ac:dyDescent="0.25">
      <c r="A26" s="7">
        <v>45419</v>
      </c>
      <c r="B26" s="6" t="s">
        <v>23</v>
      </c>
      <c r="C26" s="6" t="s">
        <v>72</v>
      </c>
      <c r="D26" s="6" t="s">
        <v>25</v>
      </c>
      <c r="E26" s="6" t="s">
        <v>36</v>
      </c>
      <c r="F26" s="6" t="s">
        <v>27</v>
      </c>
      <c r="G26" s="6" t="s">
        <v>75</v>
      </c>
      <c r="H26" s="6" t="s">
        <v>39</v>
      </c>
      <c r="I26" s="8">
        <v>562058818</v>
      </c>
      <c r="J26" s="8">
        <v>5853584</v>
      </c>
      <c r="K26" s="15">
        <f t="shared" si="0"/>
        <v>1.0414539924538646E-2</v>
      </c>
      <c r="L26" s="8">
        <v>556205234</v>
      </c>
      <c r="M26" s="9">
        <f t="shared" si="1"/>
        <v>5</v>
      </c>
      <c r="N26" s="6">
        <v>2023</v>
      </c>
      <c r="O26" s="6" t="s">
        <v>31</v>
      </c>
      <c r="P26" s="6" t="s">
        <v>31</v>
      </c>
      <c r="Q26" s="6" t="s">
        <v>55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4.25" customHeight="1" x14ac:dyDescent="0.25">
      <c r="A27" s="7">
        <v>45555</v>
      </c>
      <c r="B27" s="6" t="s">
        <v>33</v>
      </c>
      <c r="C27" s="6" t="s">
        <v>56</v>
      </c>
      <c r="D27" s="6" t="s">
        <v>25</v>
      </c>
      <c r="E27" s="6" t="s">
        <v>53</v>
      </c>
      <c r="F27" s="6" t="s">
        <v>57</v>
      </c>
      <c r="G27" s="6" t="s">
        <v>38</v>
      </c>
      <c r="H27" s="6" t="s">
        <v>39</v>
      </c>
      <c r="I27" s="8">
        <v>227729132</v>
      </c>
      <c r="J27" s="8">
        <v>10166834</v>
      </c>
      <c r="K27" s="15">
        <f t="shared" si="0"/>
        <v>4.4644415541881574E-2</v>
      </c>
      <c r="L27" s="8">
        <v>217562298</v>
      </c>
      <c r="M27" s="9">
        <f t="shared" si="1"/>
        <v>9</v>
      </c>
      <c r="N27" s="6">
        <v>2023</v>
      </c>
      <c r="O27" s="6" t="s">
        <v>31</v>
      </c>
      <c r="P27" s="6" t="s">
        <v>30</v>
      </c>
      <c r="Q27" s="6" t="s">
        <v>40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4.25" customHeight="1" x14ac:dyDescent="0.25">
      <c r="A28" s="7">
        <v>45326</v>
      </c>
      <c r="B28" s="6" t="s">
        <v>23</v>
      </c>
      <c r="C28" s="6" t="s">
        <v>24</v>
      </c>
      <c r="D28" s="6" t="s">
        <v>35</v>
      </c>
      <c r="E28" s="6" t="s">
        <v>48</v>
      </c>
      <c r="F28" s="6" t="s">
        <v>62</v>
      </c>
      <c r="G28" s="6" t="s">
        <v>58</v>
      </c>
      <c r="H28" s="6" t="s">
        <v>39</v>
      </c>
      <c r="I28" s="8">
        <v>282166290</v>
      </c>
      <c r="J28" s="8">
        <v>40820227</v>
      </c>
      <c r="K28" s="15">
        <f t="shared" si="0"/>
        <v>0.14466727049499783</v>
      </c>
      <c r="L28" s="8">
        <v>241346063</v>
      </c>
      <c r="M28" s="9">
        <f t="shared" si="1"/>
        <v>2</v>
      </c>
      <c r="N28" s="6">
        <v>2024</v>
      </c>
      <c r="O28" s="6" t="s">
        <v>30</v>
      </c>
      <c r="P28" s="6" t="s">
        <v>31</v>
      </c>
      <c r="Q28" s="6" t="s">
        <v>40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4.25" customHeight="1" x14ac:dyDescent="0.25">
      <c r="A29" s="7">
        <v>45640</v>
      </c>
      <c r="B29" s="6" t="s">
        <v>33</v>
      </c>
      <c r="C29" s="6" t="s">
        <v>59</v>
      </c>
      <c r="D29" s="6" t="s">
        <v>25</v>
      </c>
      <c r="E29" s="6" t="s">
        <v>43</v>
      </c>
      <c r="F29" s="6" t="s">
        <v>37</v>
      </c>
      <c r="G29" s="6" t="s">
        <v>76</v>
      </c>
      <c r="H29" s="6" t="s">
        <v>39</v>
      </c>
      <c r="I29" s="8">
        <v>216385640</v>
      </c>
      <c r="J29" s="8">
        <v>27674903</v>
      </c>
      <c r="K29" s="15">
        <f t="shared" si="0"/>
        <v>0.12789620882420849</v>
      </c>
      <c r="L29" s="8">
        <v>188710737</v>
      </c>
      <c r="M29" s="9">
        <f t="shared" si="1"/>
        <v>12</v>
      </c>
      <c r="N29" s="6">
        <v>2023</v>
      </c>
      <c r="O29" s="6" t="s">
        <v>31</v>
      </c>
      <c r="P29" s="6" t="s">
        <v>30</v>
      </c>
      <c r="Q29" s="6" t="s">
        <v>40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4.25" customHeight="1" x14ac:dyDescent="0.25">
      <c r="A30" s="7">
        <v>45614</v>
      </c>
      <c r="B30" s="6" t="s">
        <v>69</v>
      </c>
      <c r="C30" s="6" t="s">
        <v>77</v>
      </c>
      <c r="D30" s="6" t="s">
        <v>35</v>
      </c>
      <c r="E30" s="6" t="s">
        <v>26</v>
      </c>
      <c r="F30" s="6" t="s">
        <v>62</v>
      </c>
      <c r="G30" s="6" t="s">
        <v>78</v>
      </c>
      <c r="H30" s="6" t="s">
        <v>29</v>
      </c>
      <c r="I30" s="8">
        <v>229348896</v>
      </c>
      <c r="J30" s="8">
        <v>18992383</v>
      </c>
      <c r="K30" s="15">
        <f t="shared" si="0"/>
        <v>8.2810004021122471E-2</v>
      </c>
      <c r="L30" s="8">
        <v>210356513</v>
      </c>
      <c r="M30" s="9">
        <f t="shared" si="1"/>
        <v>11</v>
      </c>
      <c r="N30" s="6">
        <v>2024</v>
      </c>
      <c r="O30" s="6" t="s">
        <v>31</v>
      </c>
      <c r="P30" s="6" t="s">
        <v>30</v>
      </c>
      <c r="Q30" s="6" t="s">
        <v>55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4.25" customHeight="1" x14ac:dyDescent="0.25">
      <c r="A31" s="7">
        <v>45446</v>
      </c>
      <c r="B31" s="6" t="s">
        <v>51</v>
      </c>
      <c r="C31" s="6" t="s">
        <v>52</v>
      </c>
      <c r="D31" s="6" t="s">
        <v>35</v>
      </c>
      <c r="E31" s="6" t="s">
        <v>26</v>
      </c>
      <c r="F31" s="6" t="s">
        <v>57</v>
      </c>
      <c r="G31" s="6" t="s">
        <v>54</v>
      </c>
      <c r="H31" s="6" t="s">
        <v>39</v>
      </c>
      <c r="I31" s="8">
        <v>214785345</v>
      </c>
      <c r="J31" s="8">
        <v>17882750</v>
      </c>
      <c r="K31" s="15">
        <f t="shared" si="0"/>
        <v>8.3258706500669313E-2</v>
      </c>
      <c r="L31" s="8">
        <v>196902595</v>
      </c>
      <c r="M31" s="9">
        <f t="shared" si="1"/>
        <v>6</v>
      </c>
      <c r="N31" s="6">
        <v>2023</v>
      </c>
      <c r="O31" s="6" t="s">
        <v>30</v>
      </c>
      <c r="P31" s="6" t="s">
        <v>30</v>
      </c>
      <c r="Q31" s="6" t="s">
        <v>55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4.25" customHeight="1" x14ac:dyDescent="0.25">
      <c r="A32" s="7">
        <v>45304</v>
      </c>
      <c r="B32" s="6" t="s">
        <v>69</v>
      </c>
      <c r="C32" s="6" t="s">
        <v>79</v>
      </c>
      <c r="D32" s="6" t="s">
        <v>35</v>
      </c>
      <c r="E32" s="6" t="s">
        <v>26</v>
      </c>
      <c r="F32" s="6" t="s">
        <v>62</v>
      </c>
      <c r="G32" s="6" t="s">
        <v>65</v>
      </c>
      <c r="H32" s="6" t="s">
        <v>29</v>
      </c>
      <c r="I32" s="8">
        <v>404954230</v>
      </c>
      <c r="J32" s="8">
        <v>26658609</v>
      </c>
      <c r="K32" s="15">
        <f t="shared" si="0"/>
        <v>6.5831165660375987E-2</v>
      </c>
      <c r="L32" s="8">
        <v>378295621</v>
      </c>
      <c r="M32" s="9">
        <f t="shared" si="1"/>
        <v>1</v>
      </c>
      <c r="N32" s="6">
        <v>2024</v>
      </c>
      <c r="O32" s="6" t="s">
        <v>30</v>
      </c>
      <c r="P32" s="6" t="s">
        <v>31</v>
      </c>
      <c r="Q32" s="6" t="s">
        <v>55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4.25" customHeight="1" x14ac:dyDescent="0.25">
      <c r="A33" s="7">
        <v>45645</v>
      </c>
      <c r="B33" s="6" t="s">
        <v>33</v>
      </c>
      <c r="C33" s="6" t="s">
        <v>59</v>
      </c>
      <c r="D33" s="6" t="s">
        <v>35</v>
      </c>
      <c r="E33" s="6" t="s">
        <v>43</v>
      </c>
      <c r="F33" s="6" t="s">
        <v>27</v>
      </c>
      <c r="G33" s="6" t="s">
        <v>54</v>
      </c>
      <c r="H33" s="6" t="s">
        <v>39</v>
      </c>
      <c r="I33" s="8">
        <v>527936342</v>
      </c>
      <c r="J33" s="8">
        <v>2503771</v>
      </c>
      <c r="K33" s="15">
        <f t="shared" si="0"/>
        <v>4.7425623144541924E-3</v>
      </c>
      <c r="L33" s="8">
        <v>525432571</v>
      </c>
      <c r="M33" s="9">
        <f t="shared" si="1"/>
        <v>12</v>
      </c>
      <c r="N33" s="6">
        <v>2024</v>
      </c>
      <c r="O33" s="6" t="s">
        <v>31</v>
      </c>
      <c r="P33" s="6" t="s">
        <v>30</v>
      </c>
      <c r="Q33" s="6" t="s">
        <v>55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4.25" customHeight="1" x14ac:dyDescent="0.25">
      <c r="A34" s="7">
        <v>45351</v>
      </c>
      <c r="B34" s="6" t="s">
        <v>46</v>
      </c>
      <c r="C34" s="6" t="s">
        <v>47</v>
      </c>
      <c r="D34" s="6" t="s">
        <v>35</v>
      </c>
      <c r="E34" s="6" t="s">
        <v>36</v>
      </c>
      <c r="F34" s="6" t="s">
        <v>37</v>
      </c>
      <c r="G34" s="6" t="s">
        <v>63</v>
      </c>
      <c r="H34" s="6" t="s">
        <v>39</v>
      </c>
      <c r="I34" s="8">
        <v>245534048</v>
      </c>
      <c r="J34" s="8">
        <v>18762804</v>
      </c>
      <c r="K34" s="15">
        <f t="shared" si="0"/>
        <v>7.6416302149671725E-2</v>
      </c>
      <c r="L34" s="8">
        <v>226771244</v>
      </c>
      <c r="M34" s="9">
        <f t="shared" si="1"/>
        <v>2</v>
      </c>
      <c r="N34" s="6">
        <v>2024</v>
      </c>
      <c r="O34" s="6" t="s">
        <v>30</v>
      </c>
      <c r="P34" s="6" t="s">
        <v>31</v>
      </c>
      <c r="Q34" s="6" t="s">
        <v>55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4.25" customHeight="1" x14ac:dyDescent="0.25">
      <c r="A35" s="7">
        <v>45435</v>
      </c>
      <c r="B35" s="6" t="s">
        <v>46</v>
      </c>
      <c r="C35" s="6" t="s">
        <v>80</v>
      </c>
      <c r="D35" s="6" t="s">
        <v>25</v>
      </c>
      <c r="E35" s="6" t="s">
        <v>26</v>
      </c>
      <c r="F35" s="6" t="s">
        <v>49</v>
      </c>
      <c r="G35" s="6" t="s">
        <v>78</v>
      </c>
      <c r="H35" s="6" t="s">
        <v>39</v>
      </c>
      <c r="I35" s="8">
        <v>207351079</v>
      </c>
      <c r="J35" s="8">
        <v>31530803</v>
      </c>
      <c r="K35" s="15">
        <f t="shared" si="0"/>
        <v>0.1520648127420644</v>
      </c>
      <c r="L35" s="8">
        <v>175820276</v>
      </c>
      <c r="M35" s="9">
        <f t="shared" si="1"/>
        <v>5</v>
      </c>
      <c r="N35" s="6">
        <v>2023</v>
      </c>
      <c r="O35" s="6" t="s">
        <v>30</v>
      </c>
      <c r="P35" s="6" t="s">
        <v>31</v>
      </c>
      <c r="Q35" s="6" t="s">
        <v>32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4.25" customHeight="1" x14ac:dyDescent="0.25">
      <c r="A36" s="7">
        <v>45520</v>
      </c>
      <c r="B36" s="6" t="s">
        <v>46</v>
      </c>
      <c r="C36" s="6" t="s">
        <v>81</v>
      </c>
      <c r="D36" s="6" t="s">
        <v>35</v>
      </c>
      <c r="E36" s="6" t="s">
        <v>60</v>
      </c>
      <c r="F36" s="6" t="s">
        <v>44</v>
      </c>
      <c r="G36" s="6" t="s">
        <v>67</v>
      </c>
      <c r="H36" s="6" t="s">
        <v>39</v>
      </c>
      <c r="I36" s="8">
        <v>486967606</v>
      </c>
      <c r="J36" s="8">
        <v>3695961</v>
      </c>
      <c r="K36" s="15">
        <f t="shared" si="0"/>
        <v>7.5897471504500855E-3</v>
      </c>
      <c r="L36" s="8">
        <v>483271645</v>
      </c>
      <c r="M36" s="9">
        <f t="shared" si="1"/>
        <v>8</v>
      </c>
      <c r="N36" s="6">
        <v>2023</v>
      </c>
      <c r="O36" s="6" t="s">
        <v>30</v>
      </c>
      <c r="P36" s="6" t="s">
        <v>31</v>
      </c>
      <c r="Q36" s="6" t="s">
        <v>55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4.25" customHeight="1" x14ac:dyDescent="0.25">
      <c r="A37" s="7">
        <v>45417</v>
      </c>
      <c r="B37" s="6" t="s">
        <v>41</v>
      </c>
      <c r="C37" s="6" t="s">
        <v>42</v>
      </c>
      <c r="D37" s="6" t="s">
        <v>35</v>
      </c>
      <c r="E37" s="6" t="s">
        <v>48</v>
      </c>
      <c r="F37" s="6" t="s">
        <v>37</v>
      </c>
      <c r="G37" s="6" t="s">
        <v>38</v>
      </c>
      <c r="H37" s="6" t="s">
        <v>39</v>
      </c>
      <c r="I37" s="8">
        <v>151043233</v>
      </c>
      <c r="J37" s="8">
        <v>23245919</v>
      </c>
      <c r="K37" s="15">
        <f t="shared" si="0"/>
        <v>0.15390241944834429</v>
      </c>
      <c r="L37" s="8">
        <v>127797314</v>
      </c>
      <c r="M37" s="9">
        <f t="shared" si="1"/>
        <v>5</v>
      </c>
      <c r="N37" s="6">
        <v>2023</v>
      </c>
      <c r="O37" s="6" t="s">
        <v>30</v>
      </c>
      <c r="P37" s="6" t="s">
        <v>31</v>
      </c>
      <c r="Q37" s="6" t="s">
        <v>32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4.25" customHeight="1" x14ac:dyDescent="0.25">
      <c r="A38" s="7">
        <v>45367</v>
      </c>
      <c r="B38" s="6" t="s">
        <v>69</v>
      </c>
      <c r="C38" s="6" t="s">
        <v>79</v>
      </c>
      <c r="D38" s="6" t="s">
        <v>35</v>
      </c>
      <c r="E38" s="6" t="s">
        <v>53</v>
      </c>
      <c r="F38" s="6" t="s">
        <v>37</v>
      </c>
      <c r="G38" s="6" t="s">
        <v>50</v>
      </c>
      <c r="H38" s="6" t="s">
        <v>39</v>
      </c>
      <c r="I38" s="8">
        <v>341555830</v>
      </c>
      <c r="J38" s="8">
        <v>3612610</v>
      </c>
      <c r="K38" s="15">
        <f t="shared" si="0"/>
        <v>1.0576923837019558E-2</v>
      </c>
      <c r="L38" s="8">
        <v>337943220</v>
      </c>
      <c r="M38" s="9">
        <f t="shared" si="1"/>
        <v>3</v>
      </c>
      <c r="N38" s="6">
        <v>2023</v>
      </c>
      <c r="O38" s="6" t="s">
        <v>30</v>
      </c>
      <c r="P38" s="6" t="s">
        <v>30</v>
      </c>
      <c r="Q38" s="6" t="s">
        <v>55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4.25" customHeight="1" x14ac:dyDescent="0.25">
      <c r="A39" s="7">
        <v>45495</v>
      </c>
      <c r="B39" s="6" t="s">
        <v>33</v>
      </c>
      <c r="C39" s="6" t="s">
        <v>56</v>
      </c>
      <c r="D39" s="6" t="s">
        <v>35</v>
      </c>
      <c r="E39" s="6" t="s">
        <v>26</v>
      </c>
      <c r="F39" s="6" t="s">
        <v>57</v>
      </c>
      <c r="G39" s="6" t="s">
        <v>73</v>
      </c>
      <c r="H39" s="6" t="s">
        <v>29</v>
      </c>
      <c r="I39" s="8">
        <v>487832947</v>
      </c>
      <c r="J39" s="8">
        <v>14840260</v>
      </c>
      <c r="K39" s="15">
        <f t="shared" si="0"/>
        <v>3.0420782547104182E-2</v>
      </c>
      <c r="L39" s="8">
        <v>472992687</v>
      </c>
      <c r="M39" s="9">
        <f t="shared" si="1"/>
        <v>7</v>
      </c>
      <c r="N39" s="6">
        <v>2023</v>
      </c>
      <c r="O39" s="6" t="s">
        <v>31</v>
      </c>
      <c r="P39" s="6" t="s">
        <v>30</v>
      </c>
      <c r="Q39" s="6" t="s">
        <v>55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4.25" customHeight="1" x14ac:dyDescent="0.25">
      <c r="A40" s="7">
        <v>45301</v>
      </c>
      <c r="B40" s="6" t="s">
        <v>33</v>
      </c>
      <c r="C40" s="6" t="s">
        <v>34</v>
      </c>
      <c r="D40" s="6" t="s">
        <v>35</v>
      </c>
      <c r="E40" s="6" t="s">
        <v>60</v>
      </c>
      <c r="F40" s="6" t="s">
        <v>49</v>
      </c>
      <c r="G40" s="6" t="s">
        <v>82</v>
      </c>
      <c r="H40" s="6" t="s">
        <v>39</v>
      </c>
      <c r="I40" s="8">
        <v>250952086</v>
      </c>
      <c r="J40" s="8">
        <v>5084921</v>
      </c>
      <c r="K40" s="15">
        <f t="shared" si="0"/>
        <v>2.026251736357354E-2</v>
      </c>
      <c r="L40" s="8">
        <v>245867165</v>
      </c>
      <c r="M40" s="9">
        <f t="shared" si="1"/>
        <v>1</v>
      </c>
      <c r="N40" s="6">
        <v>2023</v>
      </c>
      <c r="O40" s="6" t="s">
        <v>31</v>
      </c>
      <c r="P40" s="6" t="s">
        <v>31</v>
      </c>
      <c r="Q40" s="6" t="s">
        <v>32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4.25" customHeight="1" x14ac:dyDescent="0.25">
      <c r="A41" s="7">
        <v>45295</v>
      </c>
      <c r="B41" s="6" t="s">
        <v>51</v>
      </c>
      <c r="C41" s="6" t="s">
        <v>83</v>
      </c>
      <c r="D41" s="6" t="s">
        <v>35</v>
      </c>
      <c r="E41" s="6" t="s">
        <v>26</v>
      </c>
      <c r="F41" s="6" t="s">
        <v>62</v>
      </c>
      <c r="G41" s="6" t="s">
        <v>66</v>
      </c>
      <c r="H41" s="6" t="s">
        <v>39</v>
      </c>
      <c r="I41" s="8">
        <v>319124855</v>
      </c>
      <c r="J41" s="8">
        <v>10495300</v>
      </c>
      <c r="K41" s="15">
        <f t="shared" si="0"/>
        <v>3.2887754856950897E-2</v>
      </c>
      <c r="L41" s="8">
        <v>308629555</v>
      </c>
      <c r="M41" s="9">
        <f t="shared" si="1"/>
        <v>1</v>
      </c>
      <c r="N41" s="6">
        <v>2024</v>
      </c>
      <c r="O41" s="6" t="s">
        <v>31</v>
      </c>
      <c r="P41" s="6" t="s">
        <v>30</v>
      </c>
      <c r="Q41" s="6" t="s">
        <v>40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4.25" customHeight="1" x14ac:dyDescent="0.25">
      <c r="A42" s="7">
        <v>45392</v>
      </c>
      <c r="B42" s="6" t="s">
        <v>41</v>
      </c>
      <c r="C42" s="6" t="s">
        <v>61</v>
      </c>
      <c r="D42" s="6" t="s">
        <v>35</v>
      </c>
      <c r="E42" s="6" t="s">
        <v>53</v>
      </c>
      <c r="F42" s="6" t="s">
        <v>62</v>
      </c>
      <c r="G42" s="6" t="s">
        <v>38</v>
      </c>
      <c r="H42" s="6" t="s">
        <v>39</v>
      </c>
      <c r="I42" s="8">
        <v>345922610</v>
      </c>
      <c r="J42" s="8">
        <v>34958762</v>
      </c>
      <c r="K42" s="15">
        <f t="shared" si="0"/>
        <v>0.1010594884214131</v>
      </c>
      <c r="L42" s="8">
        <v>310963848</v>
      </c>
      <c r="M42" s="9">
        <f t="shared" si="1"/>
        <v>4</v>
      </c>
      <c r="N42" s="6">
        <v>2024</v>
      </c>
      <c r="O42" s="6" t="s">
        <v>30</v>
      </c>
      <c r="P42" s="6" t="s">
        <v>31</v>
      </c>
      <c r="Q42" s="6" t="s">
        <v>40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4.25" customHeight="1" x14ac:dyDescent="0.25">
      <c r="A43" s="7">
        <v>45544</v>
      </c>
      <c r="B43" s="6" t="s">
        <v>69</v>
      </c>
      <c r="C43" s="6" t="s">
        <v>77</v>
      </c>
      <c r="D43" s="6" t="s">
        <v>25</v>
      </c>
      <c r="E43" s="6" t="s">
        <v>26</v>
      </c>
      <c r="F43" s="6" t="s">
        <v>27</v>
      </c>
      <c r="G43" s="6" t="s">
        <v>54</v>
      </c>
      <c r="H43" s="6" t="s">
        <v>39</v>
      </c>
      <c r="I43" s="8">
        <v>159702701</v>
      </c>
      <c r="J43" s="8">
        <v>11153281</v>
      </c>
      <c r="K43" s="15">
        <f t="shared" si="0"/>
        <v>6.983777312570312E-2</v>
      </c>
      <c r="L43" s="8">
        <v>148549420</v>
      </c>
      <c r="M43" s="9">
        <f t="shared" si="1"/>
        <v>9</v>
      </c>
      <c r="N43" s="6">
        <v>2024</v>
      </c>
      <c r="O43" s="6" t="s">
        <v>30</v>
      </c>
      <c r="P43" s="6" t="s">
        <v>31</v>
      </c>
      <c r="Q43" s="6" t="s">
        <v>55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4.25" customHeight="1" x14ac:dyDescent="0.25">
      <c r="A44" s="7">
        <v>45396</v>
      </c>
      <c r="B44" s="6" t="s">
        <v>51</v>
      </c>
      <c r="C44" s="6" t="s">
        <v>74</v>
      </c>
      <c r="D44" s="6" t="s">
        <v>25</v>
      </c>
      <c r="E44" s="6" t="s">
        <v>36</v>
      </c>
      <c r="F44" s="6" t="s">
        <v>57</v>
      </c>
      <c r="G44" s="6" t="s">
        <v>84</v>
      </c>
      <c r="H44" s="6" t="s">
        <v>29</v>
      </c>
      <c r="I44" s="8">
        <v>426890017</v>
      </c>
      <c r="J44" s="8">
        <v>45932658</v>
      </c>
      <c r="K44" s="15">
        <f t="shared" si="0"/>
        <v>0.1075983418932938</v>
      </c>
      <c r="L44" s="8">
        <v>380957359</v>
      </c>
      <c r="M44" s="9">
        <f t="shared" si="1"/>
        <v>4</v>
      </c>
      <c r="N44" s="6">
        <v>2023</v>
      </c>
      <c r="O44" s="6" t="s">
        <v>30</v>
      </c>
      <c r="P44" s="6" t="s">
        <v>31</v>
      </c>
      <c r="Q44" s="6" t="s">
        <v>40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4.25" customHeight="1" x14ac:dyDescent="0.25">
      <c r="A45" s="7">
        <v>45648</v>
      </c>
      <c r="B45" s="6" t="s">
        <v>69</v>
      </c>
      <c r="C45" s="6" t="s">
        <v>70</v>
      </c>
      <c r="D45" s="6" t="s">
        <v>25</v>
      </c>
      <c r="E45" s="6" t="s">
        <v>53</v>
      </c>
      <c r="F45" s="6" t="s">
        <v>62</v>
      </c>
      <c r="G45" s="6" t="s">
        <v>76</v>
      </c>
      <c r="H45" s="6" t="s">
        <v>39</v>
      </c>
      <c r="I45" s="8">
        <v>287587448</v>
      </c>
      <c r="J45" s="8">
        <v>4711075</v>
      </c>
      <c r="K45" s="15">
        <f t="shared" si="0"/>
        <v>1.6381365156103753E-2</v>
      </c>
      <c r="L45" s="8">
        <v>282876373</v>
      </c>
      <c r="M45" s="9">
        <f t="shared" si="1"/>
        <v>12</v>
      </c>
      <c r="N45" s="6">
        <v>2024</v>
      </c>
      <c r="O45" s="6" t="s">
        <v>31</v>
      </c>
      <c r="P45" s="6" t="s">
        <v>30</v>
      </c>
      <c r="Q45" s="6" t="s">
        <v>32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4.25" customHeight="1" x14ac:dyDescent="0.25">
      <c r="A46" s="7">
        <v>45304</v>
      </c>
      <c r="B46" s="6" t="s">
        <v>33</v>
      </c>
      <c r="C46" s="6" t="s">
        <v>34</v>
      </c>
      <c r="D46" s="6" t="s">
        <v>25</v>
      </c>
      <c r="E46" s="6" t="s">
        <v>48</v>
      </c>
      <c r="F46" s="6" t="s">
        <v>27</v>
      </c>
      <c r="G46" s="6" t="s">
        <v>67</v>
      </c>
      <c r="H46" s="6" t="s">
        <v>39</v>
      </c>
      <c r="I46" s="8">
        <v>381902576</v>
      </c>
      <c r="J46" s="8">
        <v>34229942</v>
      </c>
      <c r="K46" s="15">
        <f t="shared" si="0"/>
        <v>8.9630036954765138E-2</v>
      </c>
      <c r="L46" s="8">
        <v>347672634</v>
      </c>
      <c r="M46" s="9">
        <f t="shared" si="1"/>
        <v>1</v>
      </c>
      <c r="N46" s="6">
        <v>2023</v>
      </c>
      <c r="O46" s="6" t="s">
        <v>30</v>
      </c>
      <c r="P46" s="6" t="s">
        <v>31</v>
      </c>
      <c r="Q46" s="6" t="s">
        <v>40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4.25" customHeight="1" x14ac:dyDescent="0.25">
      <c r="A47" s="7">
        <v>45468</v>
      </c>
      <c r="B47" s="6" t="s">
        <v>33</v>
      </c>
      <c r="C47" s="6" t="s">
        <v>34</v>
      </c>
      <c r="D47" s="6" t="s">
        <v>35</v>
      </c>
      <c r="E47" s="6" t="s">
        <v>36</v>
      </c>
      <c r="F47" s="6" t="s">
        <v>37</v>
      </c>
      <c r="G47" s="6" t="s">
        <v>67</v>
      </c>
      <c r="H47" s="6" t="s">
        <v>29</v>
      </c>
      <c r="I47" s="8">
        <v>238146618</v>
      </c>
      <c r="J47" s="8">
        <v>26778642</v>
      </c>
      <c r="K47" s="15">
        <f t="shared" si="0"/>
        <v>0.11244603104126383</v>
      </c>
      <c r="L47" s="8">
        <v>211367976</v>
      </c>
      <c r="M47" s="9">
        <f t="shared" si="1"/>
        <v>6</v>
      </c>
      <c r="N47" s="6">
        <v>2024</v>
      </c>
      <c r="O47" s="6" t="s">
        <v>30</v>
      </c>
      <c r="P47" s="6" t="s">
        <v>30</v>
      </c>
      <c r="Q47" s="6" t="s">
        <v>55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4.25" customHeight="1" x14ac:dyDescent="0.25">
      <c r="A48" s="7">
        <v>45360</v>
      </c>
      <c r="B48" s="6" t="s">
        <v>23</v>
      </c>
      <c r="C48" s="6" t="s">
        <v>72</v>
      </c>
      <c r="D48" s="6" t="s">
        <v>25</v>
      </c>
      <c r="E48" s="6" t="s">
        <v>36</v>
      </c>
      <c r="F48" s="6" t="s">
        <v>62</v>
      </c>
      <c r="G48" s="6" t="s">
        <v>66</v>
      </c>
      <c r="H48" s="6" t="s">
        <v>29</v>
      </c>
      <c r="I48" s="8">
        <v>179365614</v>
      </c>
      <c r="J48" s="8">
        <v>22159503</v>
      </c>
      <c r="K48" s="15">
        <f t="shared" si="0"/>
        <v>0.1235437635220316</v>
      </c>
      <c r="L48" s="8">
        <v>157206111</v>
      </c>
      <c r="M48" s="9">
        <f t="shared" si="1"/>
        <v>3</v>
      </c>
      <c r="N48" s="6">
        <v>2023</v>
      </c>
      <c r="O48" s="6" t="s">
        <v>31</v>
      </c>
      <c r="P48" s="6" t="s">
        <v>30</v>
      </c>
      <c r="Q48" s="6" t="s">
        <v>32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4.25" customHeight="1" x14ac:dyDescent="0.25">
      <c r="A49" s="7">
        <v>45333</v>
      </c>
      <c r="B49" s="6" t="s">
        <v>41</v>
      </c>
      <c r="C49" s="6" t="s">
        <v>42</v>
      </c>
      <c r="D49" s="6" t="s">
        <v>35</v>
      </c>
      <c r="E49" s="6" t="s">
        <v>43</v>
      </c>
      <c r="F49" s="6" t="s">
        <v>57</v>
      </c>
      <c r="G49" s="6" t="s">
        <v>85</v>
      </c>
      <c r="H49" s="6" t="s">
        <v>29</v>
      </c>
      <c r="I49" s="8">
        <v>541727212</v>
      </c>
      <c r="J49" s="8">
        <v>38887092</v>
      </c>
      <c r="K49" s="15">
        <f t="shared" si="0"/>
        <v>7.1783530785601374E-2</v>
      </c>
      <c r="L49" s="8">
        <v>502840120</v>
      </c>
      <c r="M49" s="9">
        <f t="shared" si="1"/>
        <v>2</v>
      </c>
      <c r="N49" s="6">
        <v>2023</v>
      </c>
      <c r="O49" s="6" t="s">
        <v>30</v>
      </c>
      <c r="P49" s="6" t="s">
        <v>30</v>
      </c>
      <c r="Q49" s="6" t="s">
        <v>32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4.25" customHeight="1" x14ac:dyDescent="0.25">
      <c r="A50" s="7">
        <v>45365</v>
      </c>
      <c r="B50" s="6" t="s">
        <v>51</v>
      </c>
      <c r="C50" s="6" t="s">
        <v>52</v>
      </c>
      <c r="D50" s="6" t="s">
        <v>35</v>
      </c>
      <c r="E50" s="6" t="s">
        <v>36</v>
      </c>
      <c r="F50" s="6" t="s">
        <v>62</v>
      </c>
      <c r="G50" s="6" t="s">
        <v>71</v>
      </c>
      <c r="H50" s="6" t="s">
        <v>29</v>
      </c>
      <c r="I50" s="8">
        <v>227273675</v>
      </c>
      <c r="J50" s="8">
        <v>2276360</v>
      </c>
      <c r="K50" s="15">
        <f t="shared" si="0"/>
        <v>1.0015942233520887E-2</v>
      </c>
      <c r="L50" s="8">
        <v>224997315</v>
      </c>
      <c r="M50" s="9">
        <f t="shared" si="1"/>
        <v>3</v>
      </c>
      <c r="N50" s="6">
        <v>2024</v>
      </c>
      <c r="O50" s="6" t="s">
        <v>30</v>
      </c>
      <c r="P50" s="6" t="s">
        <v>31</v>
      </c>
      <c r="Q50" s="6" t="s">
        <v>55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4.25" customHeight="1" x14ac:dyDescent="0.25">
      <c r="A51" s="7">
        <v>45485</v>
      </c>
      <c r="B51" s="6" t="s">
        <v>41</v>
      </c>
      <c r="C51" s="6" t="s">
        <v>86</v>
      </c>
      <c r="D51" s="6" t="s">
        <v>25</v>
      </c>
      <c r="E51" s="6" t="s">
        <v>60</v>
      </c>
      <c r="F51" s="6" t="s">
        <v>37</v>
      </c>
      <c r="G51" s="6" t="s">
        <v>71</v>
      </c>
      <c r="H51" s="6" t="s">
        <v>29</v>
      </c>
      <c r="I51" s="8">
        <v>222571674</v>
      </c>
      <c r="J51" s="8">
        <v>13388409</v>
      </c>
      <c r="K51" s="15">
        <f t="shared" si="0"/>
        <v>6.0153247533196882E-2</v>
      </c>
      <c r="L51" s="8">
        <v>209183265</v>
      </c>
      <c r="M51" s="9">
        <f t="shared" si="1"/>
        <v>7</v>
      </c>
      <c r="N51" s="6">
        <v>2024</v>
      </c>
      <c r="O51" s="6" t="s">
        <v>31</v>
      </c>
      <c r="P51" s="6" t="s">
        <v>30</v>
      </c>
      <c r="Q51" s="6" t="s">
        <v>40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4.25" customHeight="1" x14ac:dyDescent="0.25">
      <c r="A52" s="7">
        <v>45508</v>
      </c>
      <c r="B52" s="6" t="s">
        <v>33</v>
      </c>
      <c r="C52" s="6" t="s">
        <v>34</v>
      </c>
      <c r="D52" s="6" t="s">
        <v>25</v>
      </c>
      <c r="E52" s="6" t="s">
        <v>36</v>
      </c>
      <c r="F52" s="6" t="s">
        <v>49</v>
      </c>
      <c r="G52" s="6" t="s">
        <v>71</v>
      </c>
      <c r="H52" s="6" t="s">
        <v>39</v>
      </c>
      <c r="I52" s="8">
        <v>460305278</v>
      </c>
      <c r="J52" s="8">
        <v>6200646</v>
      </c>
      <c r="K52" s="15">
        <f t="shared" si="0"/>
        <v>1.3470725399763937E-2</v>
      </c>
      <c r="L52" s="8">
        <v>454104632</v>
      </c>
      <c r="M52" s="9">
        <f t="shared" si="1"/>
        <v>8</v>
      </c>
      <c r="N52" s="6">
        <v>2023</v>
      </c>
      <c r="O52" s="6" t="s">
        <v>30</v>
      </c>
      <c r="P52" s="6" t="s">
        <v>30</v>
      </c>
      <c r="Q52" s="6" t="s">
        <v>55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4.25" customHeight="1" x14ac:dyDescent="0.25">
      <c r="A53" s="7">
        <v>45330</v>
      </c>
      <c r="B53" s="6" t="s">
        <v>46</v>
      </c>
      <c r="C53" s="6" t="s">
        <v>81</v>
      </c>
      <c r="D53" s="6" t="s">
        <v>35</v>
      </c>
      <c r="E53" s="6" t="s">
        <v>53</v>
      </c>
      <c r="F53" s="6" t="s">
        <v>37</v>
      </c>
      <c r="G53" s="6" t="s">
        <v>64</v>
      </c>
      <c r="H53" s="6" t="s">
        <v>39</v>
      </c>
      <c r="I53" s="8">
        <v>284666073</v>
      </c>
      <c r="J53" s="8">
        <v>9137682</v>
      </c>
      <c r="K53" s="15">
        <f t="shared" si="0"/>
        <v>3.209965242327982E-2</v>
      </c>
      <c r="L53" s="8">
        <v>275528391</v>
      </c>
      <c r="M53" s="9">
        <f t="shared" si="1"/>
        <v>2</v>
      </c>
      <c r="N53" s="6">
        <v>2024</v>
      </c>
      <c r="O53" s="6" t="s">
        <v>31</v>
      </c>
      <c r="P53" s="6" t="s">
        <v>31</v>
      </c>
      <c r="Q53" s="6" t="s">
        <v>40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4.25" customHeight="1" x14ac:dyDescent="0.25">
      <c r="A54" s="7">
        <v>45639</v>
      </c>
      <c r="B54" s="6" t="s">
        <v>41</v>
      </c>
      <c r="C54" s="6" t="s">
        <v>42</v>
      </c>
      <c r="D54" s="6" t="s">
        <v>35</v>
      </c>
      <c r="E54" s="6" t="s">
        <v>48</v>
      </c>
      <c r="F54" s="6" t="s">
        <v>49</v>
      </c>
      <c r="G54" s="6" t="s">
        <v>54</v>
      </c>
      <c r="H54" s="6" t="s">
        <v>29</v>
      </c>
      <c r="I54" s="8">
        <v>390687490</v>
      </c>
      <c r="J54" s="8">
        <v>22521804</v>
      </c>
      <c r="K54" s="15">
        <f t="shared" si="0"/>
        <v>5.7646596260351207E-2</v>
      </c>
      <c r="L54" s="8">
        <v>368165686</v>
      </c>
      <c r="M54" s="9">
        <f t="shared" si="1"/>
        <v>12</v>
      </c>
      <c r="N54" s="6">
        <v>2024</v>
      </c>
      <c r="O54" s="6" t="s">
        <v>30</v>
      </c>
      <c r="P54" s="6" t="s">
        <v>31</v>
      </c>
      <c r="Q54" s="6" t="s">
        <v>40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4.25" customHeight="1" x14ac:dyDescent="0.25">
      <c r="A55" s="7">
        <v>45451</v>
      </c>
      <c r="B55" s="6" t="s">
        <v>33</v>
      </c>
      <c r="C55" s="6" t="s">
        <v>56</v>
      </c>
      <c r="D55" s="6" t="s">
        <v>25</v>
      </c>
      <c r="E55" s="6" t="s">
        <v>60</v>
      </c>
      <c r="F55" s="6" t="s">
        <v>37</v>
      </c>
      <c r="G55" s="6" t="s">
        <v>73</v>
      </c>
      <c r="H55" s="6" t="s">
        <v>39</v>
      </c>
      <c r="I55" s="8">
        <v>202203051</v>
      </c>
      <c r="J55" s="8">
        <v>39301804</v>
      </c>
      <c r="K55" s="15">
        <f t="shared" si="0"/>
        <v>0.19436800684080677</v>
      </c>
      <c r="L55" s="8">
        <v>162901247</v>
      </c>
      <c r="M55" s="9">
        <f t="shared" si="1"/>
        <v>6</v>
      </c>
      <c r="N55" s="6">
        <v>2023</v>
      </c>
      <c r="O55" s="6" t="s">
        <v>30</v>
      </c>
      <c r="P55" s="6" t="s">
        <v>31</v>
      </c>
      <c r="Q55" s="6" t="s">
        <v>40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4.25" customHeight="1" x14ac:dyDescent="0.25">
      <c r="A56" s="7">
        <v>45338</v>
      </c>
      <c r="B56" s="6" t="s">
        <v>23</v>
      </c>
      <c r="C56" s="6" t="s">
        <v>72</v>
      </c>
      <c r="D56" s="6" t="s">
        <v>25</v>
      </c>
      <c r="E56" s="6" t="s">
        <v>48</v>
      </c>
      <c r="F56" s="6" t="s">
        <v>44</v>
      </c>
      <c r="G56" s="6" t="s">
        <v>45</v>
      </c>
      <c r="H56" s="6" t="s">
        <v>29</v>
      </c>
      <c r="I56" s="8">
        <v>452413458</v>
      </c>
      <c r="J56" s="8">
        <v>2373139</v>
      </c>
      <c r="K56" s="15">
        <f t="shared" si="0"/>
        <v>5.2455092969404989E-3</v>
      </c>
      <c r="L56" s="8">
        <v>450040319</v>
      </c>
      <c r="M56" s="9">
        <f t="shared" si="1"/>
        <v>2</v>
      </c>
      <c r="N56" s="6">
        <v>2023</v>
      </c>
      <c r="O56" s="6" t="s">
        <v>30</v>
      </c>
      <c r="P56" s="6" t="s">
        <v>31</v>
      </c>
      <c r="Q56" s="6" t="s">
        <v>55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4.25" customHeight="1" x14ac:dyDescent="0.25">
      <c r="A57" s="7">
        <v>45303</v>
      </c>
      <c r="B57" s="6" t="s">
        <v>46</v>
      </c>
      <c r="C57" s="6" t="s">
        <v>80</v>
      </c>
      <c r="D57" s="6" t="s">
        <v>35</v>
      </c>
      <c r="E57" s="6" t="s">
        <v>43</v>
      </c>
      <c r="F57" s="6" t="s">
        <v>49</v>
      </c>
      <c r="G57" s="6" t="s">
        <v>87</v>
      </c>
      <c r="H57" s="6" t="s">
        <v>39</v>
      </c>
      <c r="I57" s="8">
        <v>345190712</v>
      </c>
      <c r="J57" s="8">
        <v>38673354</v>
      </c>
      <c r="K57" s="15">
        <f t="shared" si="0"/>
        <v>0.11203474675181875</v>
      </c>
      <c r="L57" s="8">
        <v>306517358</v>
      </c>
      <c r="M57" s="9">
        <f t="shared" si="1"/>
        <v>1</v>
      </c>
      <c r="N57" s="6">
        <v>2024</v>
      </c>
      <c r="O57" s="6" t="s">
        <v>31</v>
      </c>
      <c r="P57" s="6" t="s">
        <v>31</v>
      </c>
      <c r="Q57" s="6" t="s">
        <v>55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4.25" customHeight="1" x14ac:dyDescent="0.25">
      <c r="A58" s="7">
        <v>45332</v>
      </c>
      <c r="B58" s="6" t="s">
        <v>23</v>
      </c>
      <c r="C58" s="6" t="s">
        <v>68</v>
      </c>
      <c r="D58" s="6" t="s">
        <v>35</v>
      </c>
      <c r="E58" s="6" t="s">
        <v>53</v>
      </c>
      <c r="F58" s="6" t="s">
        <v>44</v>
      </c>
      <c r="G58" s="6" t="s">
        <v>54</v>
      </c>
      <c r="H58" s="6" t="s">
        <v>29</v>
      </c>
      <c r="I58" s="8">
        <v>218452891</v>
      </c>
      <c r="J58" s="8">
        <v>4166500</v>
      </c>
      <c r="K58" s="15">
        <f t="shared" si="0"/>
        <v>1.9072762007988259E-2</v>
      </c>
      <c r="L58" s="8">
        <v>214286391</v>
      </c>
      <c r="M58" s="9">
        <f t="shared" si="1"/>
        <v>2</v>
      </c>
      <c r="N58" s="6">
        <v>2023</v>
      </c>
      <c r="O58" s="6" t="s">
        <v>30</v>
      </c>
      <c r="P58" s="6" t="s">
        <v>31</v>
      </c>
      <c r="Q58" s="6" t="s">
        <v>40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4.25" customHeight="1" x14ac:dyDescent="0.25">
      <c r="A59" s="7">
        <v>45326</v>
      </c>
      <c r="B59" s="6" t="s">
        <v>23</v>
      </c>
      <c r="C59" s="6" t="s">
        <v>24</v>
      </c>
      <c r="D59" s="6" t="s">
        <v>25</v>
      </c>
      <c r="E59" s="6" t="s">
        <v>43</v>
      </c>
      <c r="F59" s="6" t="s">
        <v>57</v>
      </c>
      <c r="G59" s="6" t="s">
        <v>75</v>
      </c>
      <c r="H59" s="6" t="s">
        <v>39</v>
      </c>
      <c r="I59" s="8">
        <v>185154828</v>
      </c>
      <c r="J59" s="8">
        <v>20088365</v>
      </c>
      <c r="K59" s="15">
        <f t="shared" si="0"/>
        <v>0.10849495644801657</v>
      </c>
      <c r="L59" s="8">
        <v>165066463</v>
      </c>
      <c r="M59" s="9">
        <f t="shared" si="1"/>
        <v>2</v>
      </c>
      <c r="N59" s="6">
        <v>2023</v>
      </c>
      <c r="O59" s="6" t="s">
        <v>30</v>
      </c>
      <c r="P59" s="6" t="s">
        <v>30</v>
      </c>
      <c r="Q59" s="6" t="s">
        <v>55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4.25" customHeight="1" x14ac:dyDescent="0.25">
      <c r="A60" s="7">
        <v>45410</v>
      </c>
      <c r="B60" s="6" t="s">
        <v>51</v>
      </c>
      <c r="C60" s="6" t="s">
        <v>74</v>
      </c>
      <c r="D60" s="6" t="s">
        <v>35</v>
      </c>
      <c r="E60" s="6" t="s">
        <v>48</v>
      </c>
      <c r="F60" s="6" t="s">
        <v>44</v>
      </c>
      <c r="G60" s="6" t="s">
        <v>38</v>
      </c>
      <c r="H60" s="6" t="s">
        <v>39</v>
      </c>
      <c r="I60" s="8">
        <v>371568250</v>
      </c>
      <c r="J60" s="8">
        <v>36869124</v>
      </c>
      <c r="K60" s="15">
        <f t="shared" si="0"/>
        <v>9.9225711561738664E-2</v>
      </c>
      <c r="L60" s="8">
        <v>334699126</v>
      </c>
      <c r="M60" s="9">
        <f t="shared" si="1"/>
        <v>4</v>
      </c>
      <c r="N60" s="6">
        <v>2024</v>
      </c>
      <c r="O60" s="6" t="s">
        <v>30</v>
      </c>
      <c r="P60" s="6" t="s">
        <v>30</v>
      </c>
      <c r="Q60" s="6" t="s">
        <v>32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4.25" customHeight="1" x14ac:dyDescent="0.25">
      <c r="A61" s="7">
        <v>45633</v>
      </c>
      <c r="B61" s="6" t="s">
        <v>69</v>
      </c>
      <c r="C61" s="6" t="s">
        <v>79</v>
      </c>
      <c r="D61" s="6" t="s">
        <v>25</v>
      </c>
      <c r="E61" s="6" t="s">
        <v>53</v>
      </c>
      <c r="F61" s="6" t="s">
        <v>62</v>
      </c>
      <c r="G61" s="6" t="s">
        <v>64</v>
      </c>
      <c r="H61" s="6" t="s">
        <v>29</v>
      </c>
      <c r="I61" s="8">
        <v>175301054</v>
      </c>
      <c r="J61" s="8">
        <v>10155224</v>
      </c>
      <c r="K61" s="15">
        <f t="shared" si="0"/>
        <v>5.7930193619942526E-2</v>
      </c>
      <c r="L61" s="8">
        <v>165145830</v>
      </c>
      <c r="M61" s="9">
        <f t="shared" si="1"/>
        <v>12</v>
      </c>
      <c r="N61" s="6">
        <v>2024</v>
      </c>
      <c r="O61" s="6" t="s">
        <v>30</v>
      </c>
      <c r="P61" s="6" t="s">
        <v>30</v>
      </c>
      <c r="Q61" s="6" t="s">
        <v>32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4.25" customHeight="1" x14ac:dyDescent="0.25">
      <c r="A62" s="7">
        <v>45488</v>
      </c>
      <c r="B62" s="6" t="s">
        <v>41</v>
      </c>
      <c r="C62" s="6" t="s">
        <v>61</v>
      </c>
      <c r="D62" s="6" t="s">
        <v>25</v>
      </c>
      <c r="E62" s="6" t="s">
        <v>60</v>
      </c>
      <c r="F62" s="6" t="s">
        <v>44</v>
      </c>
      <c r="G62" s="6" t="s">
        <v>76</v>
      </c>
      <c r="H62" s="6" t="s">
        <v>29</v>
      </c>
      <c r="I62" s="8">
        <v>392130927</v>
      </c>
      <c r="J62" s="8">
        <v>22966789</v>
      </c>
      <c r="K62" s="15">
        <f t="shared" si="0"/>
        <v>5.8569185490436972E-2</v>
      </c>
      <c r="L62" s="8">
        <v>369164138</v>
      </c>
      <c r="M62" s="9">
        <f t="shared" si="1"/>
        <v>7</v>
      </c>
      <c r="N62" s="6">
        <v>2023</v>
      </c>
      <c r="O62" s="6" t="s">
        <v>30</v>
      </c>
      <c r="P62" s="6" t="s">
        <v>30</v>
      </c>
      <c r="Q62" s="6" t="s">
        <v>40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4.25" customHeight="1" x14ac:dyDescent="0.25">
      <c r="A63" s="7">
        <v>45369</v>
      </c>
      <c r="B63" s="6" t="s">
        <v>51</v>
      </c>
      <c r="C63" s="6" t="s">
        <v>74</v>
      </c>
      <c r="D63" s="6" t="s">
        <v>25</v>
      </c>
      <c r="E63" s="6" t="s">
        <v>43</v>
      </c>
      <c r="F63" s="6" t="s">
        <v>62</v>
      </c>
      <c r="G63" s="6" t="s">
        <v>75</v>
      </c>
      <c r="H63" s="6" t="s">
        <v>29</v>
      </c>
      <c r="I63" s="8">
        <v>162243026</v>
      </c>
      <c r="J63" s="8">
        <v>28818516</v>
      </c>
      <c r="K63" s="15">
        <f t="shared" si="0"/>
        <v>0.17762560715552728</v>
      </c>
      <c r="L63" s="8">
        <v>133424510</v>
      </c>
      <c r="M63" s="9">
        <f t="shared" si="1"/>
        <v>3</v>
      </c>
      <c r="N63" s="6">
        <v>2023</v>
      </c>
      <c r="O63" s="6" t="s">
        <v>31</v>
      </c>
      <c r="P63" s="6" t="s">
        <v>31</v>
      </c>
      <c r="Q63" s="6" t="s">
        <v>40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4.25" customHeight="1" x14ac:dyDescent="0.25">
      <c r="A64" s="7">
        <v>45330</v>
      </c>
      <c r="B64" s="6" t="s">
        <v>41</v>
      </c>
      <c r="C64" s="6" t="s">
        <v>86</v>
      </c>
      <c r="D64" s="6" t="s">
        <v>35</v>
      </c>
      <c r="E64" s="6" t="s">
        <v>26</v>
      </c>
      <c r="F64" s="6" t="s">
        <v>57</v>
      </c>
      <c r="G64" s="6" t="s">
        <v>76</v>
      </c>
      <c r="H64" s="6" t="s">
        <v>29</v>
      </c>
      <c r="I64" s="8">
        <v>230197726</v>
      </c>
      <c r="J64" s="8">
        <v>17964103</v>
      </c>
      <c r="K64" s="15">
        <f t="shared" si="0"/>
        <v>7.8037708330793848E-2</v>
      </c>
      <c r="L64" s="8">
        <v>212233623</v>
      </c>
      <c r="M64" s="9">
        <f t="shared" si="1"/>
        <v>2</v>
      </c>
      <c r="N64" s="6">
        <v>2024</v>
      </c>
      <c r="O64" s="6" t="s">
        <v>31</v>
      </c>
      <c r="P64" s="6" t="s">
        <v>30</v>
      </c>
      <c r="Q64" s="6" t="s">
        <v>55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4.25" customHeight="1" x14ac:dyDescent="0.25">
      <c r="A65" s="7">
        <v>45542</v>
      </c>
      <c r="B65" s="6" t="s">
        <v>23</v>
      </c>
      <c r="C65" s="6" t="s">
        <v>24</v>
      </c>
      <c r="D65" s="6" t="s">
        <v>25</v>
      </c>
      <c r="E65" s="6" t="s">
        <v>48</v>
      </c>
      <c r="F65" s="6" t="s">
        <v>37</v>
      </c>
      <c r="G65" s="6" t="s">
        <v>50</v>
      </c>
      <c r="H65" s="6" t="s">
        <v>39</v>
      </c>
      <c r="I65" s="8">
        <v>529710429</v>
      </c>
      <c r="J65" s="8">
        <v>7102173</v>
      </c>
      <c r="K65" s="15">
        <f t="shared" si="0"/>
        <v>1.3407651824804832E-2</v>
      </c>
      <c r="L65" s="8">
        <v>522608256</v>
      </c>
      <c r="M65" s="9">
        <f t="shared" si="1"/>
        <v>9</v>
      </c>
      <c r="N65" s="6">
        <v>2023</v>
      </c>
      <c r="O65" s="6" t="s">
        <v>30</v>
      </c>
      <c r="P65" s="6" t="s">
        <v>30</v>
      </c>
      <c r="Q65" s="6" t="s">
        <v>55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4.25" customHeight="1" x14ac:dyDescent="0.25">
      <c r="A66" s="7">
        <v>45626</v>
      </c>
      <c r="B66" s="6" t="s">
        <v>23</v>
      </c>
      <c r="C66" s="6" t="s">
        <v>68</v>
      </c>
      <c r="D66" s="6" t="s">
        <v>25</v>
      </c>
      <c r="E66" s="6" t="s">
        <v>53</v>
      </c>
      <c r="F66" s="6" t="s">
        <v>57</v>
      </c>
      <c r="G66" s="6" t="s">
        <v>66</v>
      </c>
      <c r="H66" s="6" t="s">
        <v>29</v>
      </c>
      <c r="I66" s="8">
        <v>582020261</v>
      </c>
      <c r="J66" s="8">
        <v>6953757</v>
      </c>
      <c r="K66" s="15">
        <f t="shared" si="0"/>
        <v>1.1947620153381567E-2</v>
      </c>
      <c r="L66" s="8">
        <v>575066504</v>
      </c>
      <c r="M66" s="9">
        <f t="shared" si="1"/>
        <v>11</v>
      </c>
      <c r="N66" s="6">
        <v>2024</v>
      </c>
      <c r="O66" s="6" t="s">
        <v>30</v>
      </c>
      <c r="P66" s="6" t="s">
        <v>31</v>
      </c>
      <c r="Q66" s="6" t="s">
        <v>32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4.25" customHeight="1" x14ac:dyDescent="0.25">
      <c r="A67" s="7">
        <v>45372</v>
      </c>
      <c r="B67" s="6" t="s">
        <v>23</v>
      </c>
      <c r="C67" s="6" t="s">
        <v>68</v>
      </c>
      <c r="D67" s="6" t="s">
        <v>25</v>
      </c>
      <c r="E67" s="6" t="s">
        <v>60</v>
      </c>
      <c r="F67" s="6" t="s">
        <v>49</v>
      </c>
      <c r="G67" s="6" t="s">
        <v>78</v>
      </c>
      <c r="H67" s="6" t="s">
        <v>39</v>
      </c>
      <c r="I67" s="8">
        <v>251370985</v>
      </c>
      <c r="J67" s="8">
        <v>12836402</v>
      </c>
      <c r="K67" s="15">
        <f t="shared" ref="K67:K130" si="2">J67/I67</f>
        <v>5.1065567491808968E-2</v>
      </c>
      <c r="L67" s="8">
        <v>238534583</v>
      </c>
      <c r="M67" s="9">
        <f t="shared" ref="M67:M130" si="3">MONTH(A67)</f>
        <v>3</v>
      </c>
      <c r="N67" s="6">
        <v>2023</v>
      </c>
      <c r="O67" s="6" t="s">
        <v>31</v>
      </c>
      <c r="P67" s="6" t="s">
        <v>30</v>
      </c>
      <c r="Q67" s="6" t="s">
        <v>40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4.25" customHeight="1" x14ac:dyDescent="0.25">
      <c r="A68" s="7">
        <v>45417</v>
      </c>
      <c r="B68" s="6" t="s">
        <v>51</v>
      </c>
      <c r="C68" s="6" t="s">
        <v>74</v>
      </c>
      <c r="D68" s="6" t="s">
        <v>25</v>
      </c>
      <c r="E68" s="6" t="s">
        <v>53</v>
      </c>
      <c r="F68" s="6" t="s">
        <v>27</v>
      </c>
      <c r="G68" s="6" t="s">
        <v>75</v>
      </c>
      <c r="H68" s="6" t="s">
        <v>29</v>
      </c>
      <c r="I68" s="8">
        <v>568387393</v>
      </c>
      <c r="J68" s="8">
        <v>2691276</v>
      </c>
      <c r="K68" s="15">
        <f t="shared" si="2"/>
        <v>4.7349326060791078E-3</v>
      </c>
      <c r="L68" s="8">
        <v>565696117</v>
      </c>
      <c r="M68" s="9">
        <f t="shared" si="3"/>
        <v>5</v>
      </c>
      <c r="N68" s="6">
        <v>2023</v>
      </c>
      <c r="O68" s="6" t="s">
        <v>30</v>
      </c>
      <c r="P68" s="6" t="s">
        <v>30</v>
      </c>
      <c r="Q68" s="6" t="s">
        <v>32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4.25" customHeight="1" x14ac:dyDescent="0.25">
      <c r="A69" s="7">
        <v>45651</v>
      </c>
      <c r="B69" s="6" t="s">
        <v>46</v>
      </c>
      <c r="C69" s="6" t="s">
        <v>81</v>
      </c>
      <c r="D69" s="6" t="s">
        <v>35</v>
      </c>
      <c r="E69" s="6" t="s">
        <v>48</v>
      </c>
      <c r="F69" s="6" t="s">
        <v>27</v>
      </c>
      <c r="G69" s="6" t="s">
        <v>76</v>
      </c>
      <c r="H69" s="6" t="s">
        <v>29</v>
      </c>
      <c r="I69" s="8">
        <v>462104847</v>
      </c>
      <c r="J69" s="8">
        <v>1072647</v>
      </c>
      <c r="K69" s="15">
        <f t="shared" si="2"/>
        <v>2.321219971968829E-3</v>
      </c>
      <c r="L69" s="8">
        <v>461032200</v>
      </c>
      <c r="M69" s="9">
        <f t="shared" si="3"/>
        <v>12</v>
      </c>
      <c r="N69" s="6">
        <v>2023</v>
      </c>
      <c r="O69" s="6" t="s">
        <v>31</v>
      </c>
      <c r="P69" s="6" t="s">
        <v>31</v>
      </c>
      <c r="Q69" s="6" t="s">
        <v>40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4.25" customHeight="1" x14ac:dyDescent="0.25">
      <c r="A70" s="7">
        <v>45296</v>
      </c>
      <c r="B70" s="6" t="s">
        <v>51</v>
      </c>
      <c r="C70" s="6" t="s">
        <v>52</v>
      </c>
      <c r="D70" s="6" t="s">
        <v>35</v>
      </c>
      <c r="E70" s="6" t="s">
        <v>36</v>
      </c>
      <c r="F70" s="6" t="s">
        <v>57</v>
      </c>
      <c r="G70" s="6" t="s">
        <v>71</v>
      </c>
      <c r="H70" s="6" t="s">
        <v>29</v>
      </c>
      <c r="I70" s="8">
        <v>325529362</v>
      </c>
      <c r="J70" s="8">
        <v>39902996</v>
      </c>
      <c r="K70" s="15">
        <f t="shared" si="2"/>
        <v>0.1225787921398009</v>
      </c>
      <c r="L70" s="8">
        <v>285626366</v>
      </c>
      <c r="M70" s="9">
        <f t="shared" si="3"/>
        <v>1</v>
      </c>
      <c r="N70" s="6">
        <v>2023</v>
      </c>
      <c r="O70" s="6" t="s">
        <v>30</v>
      </c>
      <c r="P70" s="6" t="s">
        <v>31</v>
      </c>
      <c r="Q70" s="6" t="s">
        <v>55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4.25" customHeight="1" x14ac:dyDescent="0.25">
      <c r="A71" s="7">
        <v>45509</v>
      </c>
      <c r="B71" s="6" t="s">
        <v>33</v>
      </c>
      <c r="C71" s="6" t="s">
        <v>56</v>
      </c>
      <c r="D71" s="6" t="s">
        <v>25</v>
      </c>
      <c r="E71" s="6" t="s">
        <v>53</v>
      </c>
      <c r="F71" s="6" t="s">
        <v>62</v>
      </c>
      <c r="G71" s="6" t="s">
        <v>45</v>
      </c>
      <c r="H71" s="6" t="s">
        <v>29</v>
      </c>
      <c r="I71" s="8">
        <v>166099248</v>
      </c>
      <c r="J71" s="8">
        <v>14677069</v>
      </c>
      <c r="K71" s="15">
        <f t="shared" si="2"/>
        <v>8.8363247737280548E-2</v>
      </c>
      <c r="L71" s="8">
        <v>151422179</v>
      </c>
      <c r="M71" s="9">
        <f t="shared" si="3"/>
        <v>8</v>
      </c>
      <c r="N71" s="6">
        <v>2024</v>
      </c>
      <c r="O71" s="6" t="s">
        <v>30</v>
      </c>
      <c r="P71" s="6" t="s">
        <v>31</v>
      </c>
      <c r="Q71" s="6" t="s">
        <v>55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4.25" customHeight="1" x14ac:dyDescent="0.25">
      <c r="A72" s="7">
        <v>45317</v>
      </c>
      <c r="B72" s="6" t="s">
        <v>46</v>
      </c>
      <c r="C72" s="6" t="s">
        <v>80</v>
      </c>
      <c r="D72" s="6" t="s">
        <v>35</v>
      </c>
      <c r="E72" s="6" t="s">
        <v>48</v>
      </c>
      <c r="F72" s="6" t="s">
        <v>62</v>
      </c>
      <c r="G72" s="6" t="s">
        <v>76</v>
      </c>
      <c r="H72" s="6" t="s">
        <v>29</v>
      </c>
      <c r="I72" s="8">
        <v>159818159</v>
      </c>
      <c r="J72" s="8">
        <v>11145552</v>
      </c>
      <c r="K72" s="15">
        <f t="shared" si="2"/>
        <v>6.9738958762502079E-2</v>
      </c>
      <c r="L72" s="8">
        <v>148672607</v>
      </c>
      <c r="M72" s="9">
        <f t="shared" si="3"/>
        <v>1</v>
      </c>
      <c r="N72" s="6">
        <v>2024</v>
      </c>
      <c r="O72" s="6" t="s">
        <v>30</v>
      </c>
      <c r="P72" s="6" t="s">
        <v>30</v>
      </c>
      <c r="Q72" s="6" t="s">
        <v>32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4.25" customHeight="1" x14ac:dyDescent="0.25">
      <c r="A73" s="7">
        <v>45369</v>
      </c>
      <c r="B73" s="6" t="s">
        <v>33</v>
      </c>
      <c r="C73" s="6" t="s">
        <v>56</v>
      </c>
      <c r="D73" s="6" t="s">
        <v>35</v>
      </c>
      <c r="E73" s="6" t="s">
        <v>26</v>
      </c>
      <c r="F73" s="6" t="s">
        <v>37</v>
      </c>
      <c r="G73" s="6" t="s">
        <v>50</v>
      </c>
      <c r="H73" s="6" t="s">
        <v>29</v>
      </c>
      <c r="I73" s="8">
        <v>192758171</v>
      </c>
      <c r="J73" s="8">
        <v>40968150</v>
      </c>
      <c r="K73" s="15">
        <f t="shared" si="2"/>
        <v>0.2125365155078173</v>
      </c>
      <c r="L73" s="8">
        <v>151790021</v>
      </c>
      <c r="M73" s="9">
        <f t="shared" si="3"/>
        <v>3</v>
      </c>
      <c r="N73" s="6">
        <v>2024</v>
      </c>
      <c r="O73" s="6" t="s">
        <v>30</v>
      </c>
      <c r="P73" s="6" t="s">
        <v>30</v>
      </c>
      <c r="Q73" s="6" t="s">
        <v>32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4.25" customHeight="1" x14ac:dyDescent="0.25">
      <c r="A74" s="7">
        <v>45585</v>
      </c>
      <c r="B74" s="6" t="s">
        <v>33</v>
      </c>
      <c r="C74" s="6" t="s">
        <v>59</v>
      </c>
      <c r="D74" s="6" t="s">
        <v>25</v>
      </c>
      <c r="E74" s="6" t="s">
        <v>53</v>
      </c>
      <c r="F74" s="6" t="s">
        <v>62</v>
      </c>
      <c r="G74" s="6" t="s">
        <v>85</v>
      </c>
      <c r="H74" s="6" t="s">
        <v>39</v>
      </c>
      <c r="I74" s="8">
        <v>287926382</v>
      </c>
      <c r="J74" s="8">
        <v>33672465</v>
      </c>
      <c r="K74" s="15">
        <f t="shared" si="2"/>
        <v>0.11694817531517483</v>
      </c>
      <c r="L74" s="8">
        <v>254253917</v>
      </c>
      <c r="M74" s="9">
        <f t="shared" si="3"/>
        <v>10</v>
      </c>
      <c r="N74" s="6">
        <v>2024</v>
      </c>
      <c r="O74" s="6" t="s">
        <v>30</v>
      </c>
      <c r="P74" s="6" t="s">
        <v>30</v>
      </c>
      <c r="Q74" s="6" t="s">
        <v>40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4.25" customHeight="1" x14ac:dyDescent="0.25">
      <c r="A75" s="7">
        <v>45316</v>
      </c>
      <c r="B75" s="6" t="s">
        <v>33</v>
      </c>
      <c r="C75" s="6" t="s">
        <v>56</v>
      </c>
      <c r="D75" s="6" t="s">
        <v>25</v>
      </c>
      <c r="E75" s="6" t="s">
        <v>60</v>
      </c>
      <c r="F75" s="6" t="s">
        <v>49</v>
      </c>
      <c r="G75" s="6" t="s">
        <v>65</v>
      </c>
      <c r="H75" s="6" t="s">
        <v>39</v>
      </c>
      <c r="I75" s="8">
        <v>301765117</v>
      </c>
      <c r="J75" s="8">
        <v>44612395</v>
      </c>
      <c r="K75" s="15">
        <f t="shared" si="2"/>
        <v>0.1478381445924381</v>
      </c>
      <c r="L75" s="8">
        <v>257152722</v>
      </c>
      <c r="M75" s="9">
        <f t="shared" si="3"/>
        <v>1</v>
      </c>
      <c r="N75" s="6">
        <v>2023</v>
      </c>
      <c r="O75" s="6" t="s">
        <v>30</v>
      </c>
      <c r="P75" s="6" t="s">
        <v>30</v>
      </c>
      <c r="Q75" s="6" t="s">
        <v>55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4.25" customHeight="1" x14ac:dyDescent="0.25">
      <c r="A76" s="7">
        <v>45555</v>
      </c>
      <c r="B76" s="6" t="s">
        <v>23</v>
      </c>
      <c r="C76" s="6" t="s">
        <v>72</v>
      </c>
      <c r="D76" s="6" t="s">
        <v>35</v>
      </c>
      <c r="E76" s="6" t="s">
        <v>48</v>
      </c>
      <c r="F76" s="6" t="s">
        <v>49</v>
      </c>
      <c r="G76" s="6" t="s">
        <v>75</v>
      </c>
      <c r="H76" s="6" t="s">
        <v>39</v>
      </c>
      <c r="I76" s="8">
        <v>522979745</v>
      </c>
      <c r="J76" s="8">
        <v>46674542</v>
      </c>
      <c r="K76" s="15">
        <f t="shared" si="2"/>
        <v>8.9247322570781398E-2</v>
      </c>
      <c r="L76" s="8">
        <v>476305203</v>
      </c>
      <c r="M76" s="9">
        <f t="shared" si="3"/>
        <v>9</v>
      </c>
      <c r="N76" s="6">
        <v>2023</v>
      </c>
      <c r="O76" s="6" t="s">
        <v>30</v>
      </c>
      <c r="P76" s="6" t="s">
        <v>31</v>
      </c>
      <c r="Q76" s="6" t="s">
        <v>55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4.25" customHeight="1" x14ac:dyDescent="0.25">
      <c r="A77" s="7">
        <v>45441</v>
      </c>
      <c r="B77" s="6" t="s">
        <v>51</v>
      </c>
      <c r="C77" s="6" t="s">
        <v>52</v>
      </c>
      <c r="D77" s="6" t="s">
        <v>25</v>
      </c>
      <c r="E77" s="6" t="s">
        <v>43</v>
      </c>
      <c r="F77" s="6" t="s">
        <v>44</v>
      </c>
      <c r="G77" s="6" t="s">
        <v>73</v>
      </c>
      <c r="H77" s="6" t="s">
        <v>39</v>
      </c>
      <c r="I77" s="8">
        <v>495094085</v>
      </c>
      <c r="J77" s="8">
        <v>12248352</v>
      </c>
      <c r="K77" s="15">
        <f t="shared" si="2"/>
        <v>2.4739443211081787E-2</v>
      </c>
      <c r="L77" s="8">
        <v>482845733</v>
      </c>
      <c r="M77" s="9">
        <f t="shared" si="3"/>
        <v>5</v>
      </c>
      <c r="N77" s="6">
        <v>2024</v>
      </c>
      <c r="O77" s="6" t="s">
        <v>30</v>
      </c>
      <c r="P77" s="6" t="s">
        <v>31</v>
      </c>
      <c r="Q77" s="6" t="s">
        <v>55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4.25" customHeight="1" x14ac:dyDescent="0.25">
      <c r="A78" s="7">
        <v>45428</v>
      </c>
      <c r="B78" s="6" t="s">
        <v>33</v>
      </c>
      <c r="C78" s="6" t="s">
        <v>59</v>
      </c>
      <c r="D78" s="6" t="s">
        <v>25</v>
      </c>
      <c r="E78" s="6" t="s">
        <v>53</v>
      </c>
      <c r="F78" s="6" t="s">
        <v>27</v>
      </c>
      <c r="G78" s="6" t="s">
        <v>87</v>
      </c>
      <c r="H78" s="6" t="s">
        <v>29</v>
      </c>
      <c r="I78" s="8">
        <v>389029911</v>
      </c>
      <c r="J78" s="8">
        <v>26372918</v>
      </c>
      <c r="K78" s="15">
        <f t="shared" si="2"/>
        <v>6.7791491744705459E-2</v>
      </c>
      <c r="L78" s="8">
        <v>362656993</v>
      </c>
      <c r="M78" s="9">
        <f t="shared" si="3"/>
        <v>5</v>
      </c>
      <c r="N78" s="6">
        <v>2024</v>
      </c>
      <c r="O78" s="6" t="s">
        <v>31</v>
      </c>
      <c r="P78" s="6" t="s">
        <v>30</v>
      </c>
      <c r="Q78" s="6" t="s">
        <v>55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4.25" customHeight="1" x14ac:dyDescent="0.25">
      <c r="A79" s="7">
        <v>45409</v>
      </c>
      <c r="B79" s="6" t="s">
        <v>51</v>
      </c>
      <c r="C79" s="6" t="s">
        <v>52</v>
      </c>
      <c r="D79" s="6" t="s">
        <v>25</v>
      </c>
      <c r="E79" s="6" t="s">
        <v>43</v>
      </c>
      <c r="F79" s="6" t="s">
        <v>44</v>
      </c>
      <c r="G79" s="6" t="s">
        <v>75</v>
      </c>
      <c r="H79" s="6" t="s">
        <v>39</v>
      </c>
      <c r="I79" s="8">
        <v>172763342</v>
      </c>
      <c r="J79" s="8">
        <v>19636869</v>
      </c>
      <c r="K79" s="15">
        <f t="shared" si="2"/>
        <v>0.11366340088512528</v>
      </c>
      <c r="L79" s="8">
        <v>153126473</v>
      </c>
      <c r="M79" s="9">
        <f t="shared" si="3"/>
        <v>4</v>
      </c>
      <c r="N79" s="6">
        <v>2023</v>
      </c>
      <c r="O79" s="6" t="s">
        <v>31</v>
      </c>
      <c r="P79" s="6" t="s">
        <v>30</v>
      </c>
      <c r="Q79" s="6" t="s">
        <v>32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4.25" customHeight="1" x14ac:dyDescent="0.25">
      <c r="A80" s="7">
        <v>45424</v>
      </c>
      <c r="B80" s="6" t="s">
        <v>51</v>
      </c>
      <c r="C80" s="6" t="s">
        <v>52</v>
      </c>
      <c r="D80" s="6" t="s">
        <v>35</v>
      </c>
      <c r="E80" s="6" t="s">
        <v>26</v>
      </c>
      <c r="F80" s="6" t="s">
        <v>44</v>
      </c>
      <c r="G80" s="6" t="s">
        <v>65</v>
      </c>
      <c r="H80" s="6" t="s">
        <v>29</v>
      </c>
      <c r="I80" s="8">
        <v>530459180</v>
      </c>
      <c r="J80" s="8">
        <v>16612651</v>
      </c>
      <c r="K80" s="15">
        <f t="shared" si="2"/>
        <v>3.1317491762514131E-2</v>
      </c>
      <c r="L80" s="8">
        <v>513846529</v>
      </c>
      <c r="M80" s="9">
        <f t="shared" si="3"/>
        <v>5</v>
      </c>
      <c r="N80" s="6">
        <v>2024</v>
      </c>
      <c r="O80" s="6" t="s">
        <v>30</v>
      </c>
      <c r="P80" s="6" t="s">
        <v>31</v>
      </c>
      <c r="Q80" s="6" t="s">
        <v>40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4.25" customHeight="1" x14ac:dyDescent="0.25">
      <c r="A81" s="7">
        <v>45433</v>
      </c>
      <c r="B81" s="6" t="s">
        <v>23</v>
      </c>
      <c r="C81" s="6" t="s">
        <v>72</v>
      </c>
      <c r="D81" s="6" t="s">
        <v>35</v>
      </c>
      <c r="E81" s="6" t="s">
        <v>43</v>
      </c>
      <c r="F81" s="6" t="s">
        <v>37</v>
      </c>
      <c r="G81" s="6" t="s">
        <v>28</v>
      </c>
      <c r="H81" s="6" t="s">
        <v>29</v>
      </c>
      <c r="I81" s="8">
        <v>503175552</v>
      </c>
      <c r="J81" s="8">
        <v>5347417</v>
      </c>
      <c r="K81" s="15">
        <f t="shared" si="2"/>
        <v>1.0627338666883403E-2</v>
      </c>
      <c r="L81" s="8">
        <v>497828135</v>
      </c>
      <c r="M81" s="9">
        <f t="shared" si="3"/>
        <v>5</v>
      </c>
      <c r="N81" s="6">
        <v>2024</v>
      </c>
      <c r="O81" s="6" t="s">
        <v>30</v>
      </c>
      <c r="P81" s="6" t="s">
        <v>30</v>
      </c>
      <c r="Q81" s="6" t="s">
        <v>32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4.25" customHeight="1" x14ac:dyDescent="0.25">
      <c r="A82" s="7">
        <v>45301</v>
      </c>
      <c r="B82" s="6" t="s">
        <v>41</v>
      </c>
      <c r="C82" s="6" t="s">
        <v>86</v>
      </c>
      <c r="D82" s="6" t="s">
        <v>25</v>
      </c>
      <c r="E82" s="6" t="s">
        <v>26</v>
      </c>
      <c r="F82" s="6" t="s">
        <v>49</v>
      </c>
      <c r="G82" s="6" t="s">
        <v>82</v>
      </c>
      <c r="H82" s="6" t="s">
        <v>29</v>
      </c>
      <c r="I82" s="8">
        <v>521962545</v>
      </c>
      <c r="J82" s="8">
        <v>4909047</v>
      </c>
      <c r="K82" s="15">
        <f t="shared" si="2"/>
        <v>9.4049794320011978E-3</v>
      </c>
      <c r="L82" s="8">
        <v>517053498</v>
      </c>
      <c r="M82" s="9">
        <f t="shared" si="3"/>
        <v>1</v>
      </c>
      <c r="N82" s="6">
        <v>2024</v>
      </c>
      <c r="O82" s="6" t="s">
        <v>31</v>
      </c>
      <c r="P82" s="6" t="s">
        <v>31</v>
      </c>
      <c r="Q82" s="6" t="s">
        <v>40</v>
      </c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4.25" customHeight="1" x14ac:dyDescent="0.25">
      <c r="A83" s="7">
        <v>45329</v>
      </c>
      <c r="B83" s="6" t="s">
        <v>69</v>
      </c>
      <c r="C83" s="6" t="s">
        <v>70</v>
      </c>
      <c r="D83" s="6" t="s">
        <v>25</v>
      </c>
      <c r="E83" s="6" t="s">
        <v>53</v>
      </c>
      <c r="F83" s="6" t="s">
        <v>44</v>
      </c>
      <c r="G83" s="6" t="s">
        <v>54</v>
      </c>
      <c r="H83" s="6" t="s">
        <v>29</v>
      </c>
      <c r="I83" s="8">
        <v>193928336</v>
      </c>
      <c r="J83" s="8">
        <v>31443720</v>
      </c>
      <c r="K83" s="15">
        <f t="shared" si="2"/>
        <v>0.16214092612025507</v>
      </c>
      <c r="L83" s="8">
        <v>162484616</v>
      </c>
      <c r="M83" s="9">
        <f t="shared" si="3"/>
        <v>2</v>
      </c>
      <c r="N83" s="6">
        <v>2024</v>
      </c>
      <c r="O83" s="6" t="s">
        <v>31</v>
      </c>
      <c r="P83" s="6" t="s">
        <v>31</v>
      </c>
      <c r="Q83" s="6" t="s">
        <v>55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4.25" customHeight="1" x14ac:dyDescent="0.25">
      <c r="A84" s="7">
        <v>45367</v>
      </c>
      <c r="B84" s="6" t="s">
        <v>33</v>
      </c>
      <c r="C84" s="6" t="s">
        <v>34</v>
      </c>
      <c r="D84" s="6" t="s">
        <v>25</v>
      </c>
      <c r="E84" s="6" t="s">
        <v>53</v>
      </c>
      <c r="F84" s="6" t="s">
        <v>62</v>
      </c>
      <c r="G84" s="6" t="s">
        <v>87</v>
      </c>
      <c r="H84" s="6" t="s">
        <v>39</v>
      </c>
      <c r="I84" s="8">
        <v>422045192</v>
      </c>
      <c r="J84" s="8">
        <v>8060833</v>
      </c>
      <c r="K84" s="15">
        <f t="shared" si="2"/>
        <v>1.9099454638497576E-2</v>
      </c>
      <c r="L84" s="8">
        <v>413984359</v>
      </c>
      <c r="M84" s="9">
        <f t="shared" si="3"/>
        <v>3</v>
      </c>
      <c r="N84" s="6">
        <v>2024</v>
      </c>
      <c r="O84" s="6" t="s">
        <v>31</v>
      </c>
      <c r="P84" s="6" t="s">
        <v>31</v>
      </c>
      <c r="Q84" s="6" t="s">
        <v>40</v>
      </c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4.25" customHeight="1" x14ac:dyDescent="0.25">
      <c r="A85" s="7">
        <v>45577</v>
      </c>
      <c r="B85" s="6" t="s">
        <v>46</v>
      </c>
      <c r="C85" s="6" t="s">
        <v>47</v>
      </c>
      <c r="D85" s="6" t="s">
        <v>25</v>
      </c>
      <c r="E85" s="6" t="s">
        <v>60</v>
      </c>
      <c r="F85" s="6" t="s">
        <v>37</v>
      </c>
      <c r="G85" s="6" t="s">
        <v>85</v>
      </c>
      <c r="H85" s="6" t="s">
        <v>29</v>
      </c>
      <c r="I85" s="8">
        <v>152155748</v>
      </c>
      <c r="J85" s="8">
        <v>11433787</v>
      </c>
      <c r="K85" s="15">
        <f t="shared" si="2"/>
        <v>7.5145284685531569E-2</v>
      </c>
      <c r="L85" s="8">
        <v>140721961</v>
      </c>
      <c r="M85" s="9">
        <f t="shared" si="3"/>
        <v>10</v>
      </c>
      <c r="N85" s="6">
        <v>2023</v>
      </c>
      <c r="O85" s="6" t="s">
        <v>31</v>
      </c>
      <c r="P85" s="6" t="s">
        <v>31</v>
      </c>
      <c r="Q85" s="6" t="s">
        <v>55</v>
      </c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4.25" customHeight="1" x14ac:dyDescent="0.25">
      <c r="A86" s="7">
        <v>45380</v>
      </c>
      <c r="B86" s="6" t="s">
        <v>23</v>
      </c>
      <c r="C86" s="6" t="s">
        <v>24</v>
      </c>
      <c r="D86" s="6" t="s">
        <v>35</v>
      </c>
      <c r="E86" s="6" t="s">
        <v>43</v>
      </c>
      <c r="F86" s="6" t="s">
        <v>27</v>
      </c>
      <c r="G86" s="6" t="s">
        <v>71</v>
      </c>
      <c r="H86" s="6" t="s">
        <v>29</v>
      </c>
      <c r="I86" s="8">
        <v>159451244</v>
      </c>
      <c r="J86" s="8">
        <v>43729961</v>
      </c>
      <c r="K86" s="15">
        <f t="shared" si="2"/>
        <v>0.27425286816827843</v>
      </c>
      <c r="L86" s="8">
        <v>115721283</v>
      </c>
      <c r="M86" s="9">
        <f t="shared" si="3"/>
        <v>3</v>
      </c>
      <c r="N86" s="6">
        <v>2023</v>
      </c>
      <c r="O86" s="6" t="s">
        <v>30</v>
      </c>
      <c r="P86" s="6" t="s">
        <v>30</v>
      </c>
      <c r="Q86" s="6" t="s">
        <v>40</v>
      </c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4.25" customHeight="1" x14ac:dyDescent="0.25">
      <c r="A87" s="7">
        <v>45600</v>
      </c>
      <c r="B87" s="6" t="s">
        <v>41</v>
      </c>
      <c r="C87" s="6" t="s">
        <v>61</v>
      </c>
      <c r="D87" s="6" t="s">
        <v>35</v>
      </c>
      <c r="E87" s="6" t="s">
        <v>53</v>
      </c>
      <c r="F87" s="6" t="s">
        <v>27</v>
      </c>
      <c r="G87" s="6" t="s">
        <v>71</v>
      </c>
      <c r="H87" s="6" t="s">
        <v>39</v>
      </c>
      <c r="I87" s="8">
        <v>255546976</v>
      </c>
      <c r="J87" s="8">
        <v>3681262</v>
      </c>
      <c r="K87" s="15">
        <f t="shared" si="2"/>
        <v>1.4405421882198285E-2</v>
      </c>
      <c r="L87" s="8">
        <v>251865714</v>
      </c>
      <c r="M87" s="9">
        <f t="shared" si="3"/>
        <v>11</v>
      </c>
      <c r="N87" s="6">
        <v>2023</v>
      </c>
      <c r="O87" s="6" t="s">
        <v>30</v>
      </c>
      <c r="P87" s="6" t="s">
        <v>30</v>
      </c>
      <c r="Q87" s="6" t="s">
        <v>55</v>
      </c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4.25" customHeight="1" x14ac:dyDescent="0.25">
      <c r="A88" s="7">
        <v>45580</v>
      </c>
      <c r="B88" s="6" t="s">
        <v>23</v>
      </c>
      <c r="C88" s="6" t="s">
        <v>72</v>
      </c>
      <c r="D88" s="6" t="s">
        <v>35</v>
      </c>
      <c r="E88" s="6" t="s">
        <v>43</v>
      </c>
      <c r="F88" s="6" t="s">
        <v>27</v>
      </c>
      <c r="G88" s="6" t="s">
        <v>65</v>
      </c>
      <c r="H88" s="6" t="s">
        <v>29</v>
      </c>
      <c r="I88" s="8">
        <v>165586926</v>
      </c>
      <c r="J88" s="8">
        <v>45946524</v>
      </c>
      <c r="K88" s="15">
        <f t="shared" si="2"/>
        <v>0.27747676166172686</v>
      </c>
      <c r="L88" s="8">
        <v>119640402</v>
      </c>
      <c r="M88" s="9">
        <f t="shared" si="3"/>
        <v>10</v>
      </c>
      <c r="N88" s="6">
        <v>2024</v>
      </c>
      <c r="O88" s="6" t="s">
        <v>30</v>
      </c>
      <c r="P88" s="6" t="s">
        <v>30</v>
      </c>
      <c r="Q88" s="6" t="s">
        <v>40</v>
      </c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4.25" customHeight="1" x14ac:dyDescent="0.25">
      <c r="A89" s="7">
        <v>45487</v>
      </c>
      <c r="B89" s="6" t="s">
        <v>69</v>
      </c>
      <c r="C89" s="6" t="s">
        <v>77</v>
      </c>
      <c r="D89" s="6" t="s">
        <v>35</v>
      </c>
      <c r="E89" s="6" t="s">
        <v>26</v>
      </c>
      <c r="F89" s="6" t="s">
        <v>57</v>
      </c>
      <c r="G89" s="6" t="s">
        <v>85</v>
      </c>
      <c r="H89" s="6" t="s">
        <v>29</v>
      </c>
      <c r="I89" s="8">
        <v>227859104</v>
      </c>
      <c r="J89" s="8">
        <v>9803005</v>
      </c>
      <c r="K89" s="15">
        <f t="shared" si="2"/>
        <v>4.3022222188673222E-2</v>
      </c>
      <c r="L89" s="8">
        <v>218056099</v>
      </c>
      <c r="M89" s="9">
        <f t="shared" si="3"/>
        <v>7</v>
      </c>
      <c r="N89" s="6">
        <v>2024</v>
      </c>
      <c r="O89" s="6" t="s">
        <v>30</v>
      </c>
      <c r="P89" s="6" t="s">
        <v>31</v>
      </c>
      <c r="Q89" s="6" t="s">
        <v>55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4.25" customHeight="1" x14ac:dyDescent="0.25">
      <c r="A90" s="7">
        <v>45656</v>
      </c>
      <c r="B90" s="6" t="s">
        <v>69</v>
      </c>
      <c r="C90" s="6" t="s">
        <v>77</v>
      </c>
      <c r="D90" s="6" t="s">
        <v>35</v>
      </c>
      <c r="E90" s="6" t="s">
        <v>36</v>
      </c>
      <c r="F90" s="6" t="s">
        <v>37</v>
      </c>
      <c r="G90" s="6" t="s">
        <v>87</v>
      </c>
      <c r="H90" s="6" t="s">
        <v>29</v>
      </c>
      <c r="I90" s="8">
        <v>166413486</v>
      </c>
      <c r="J90" s="8">
        <v>11606243</v>
      </c>
      <c r="K90" s="15">
        <f t="shared" si="2"/>
        <v>6.9743404089257527E-2</v>
      </c>
      <c r="L90" s="8">
        <v>154807243</v>
      </c>
      <c r="M90" s="9">
        <f t="shared" si="3"/>
        <v>12</v>
      </c>
      <c r="N90" s="6">
        <v>2023</v>
      </c>
      <c r="O90" s="6" t="s">
        <v>30</v>
      </c>
      <c r="P90" s="6" t="s">
        <v>31</v>
      </c>
      <c r="Q90" s="6" t="s">
        <v>40</v>
      </c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4.25" customHeight="1" x14ac:dyDescent="0.25">
      <c r="A91" s="7">
        <v>45534</v>
      </c>
      <c r="B91" s="6" t="s">
        <v>51</v>
      </c>
      <c r="C91" s="6" t="s">
        <v>52</v>
      </c>
      <c r="D91" s="6" t="s">
        <v>35</v>
      </c>
      <c r="E91" s="6" t="s">
        <v>36</v>
      </c>
      <c r="F91" s="6" t="s">
        <v>57</v>
      </c>
      <c r="G91" s="6" t="s">
        <v>28</v>
      </c>
      <c r="H91" s="6" t="s">
        <v>29</v>
      </c>
      <c r="I91" s="8">
        <v>219353566</v>
      </c>
      <c r="J91" s="8">
        <v>20154994</v>
      </c>
      <c r="K91" s="15">
        <f t="shared" si="2"/>
        <v>9.1883593996370222E-2</v>
      </c>
      <c r="L91" s="8">
        <v>199198572</v>
      </c>
      <c r="M91" s="9">
        <f t="shared" si="3"/>
        <v>8</v>
      </c>
      <c r="N91" s="6">
        <v>2023</v>
      </c>
      <c r="O91" s="6" t="s">
        <v>31</v>
      </c>
      <c r="P91" s="6" t="s">
        <v>30</v>
      </c>
      <c r="Q91" s="6" t="s">
        <v>55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4.25" customHeight="1" x14ac:dyDescent="0.25">
      <c r="A92" s="7">
        <v>45314</v>
      </c>
      <c r="B92" s="6" t="s">
        <v>51</v>
      </c>
      <c r="C92" s="6" t="s">
        <v>74</v>
      </c>
      <c r="D92" s="6" t="s">
        <v>25</v>
      </c>
      <c r="E92" s="6" t="s">
        <v>26</v>
      </c>
      <c r="F92" s="6" t="s">
        <v>44</v>
      </c>
      <c r="G92" s="6" t="s">
        <v>28</v>
      </c>
      <c r="H92" s="6" t="s">
        <v>39</v>
      </c>
      <c r="I92" s="8">
        <v>589594117</v>
      </c>
      <c r="J92" s="8">
        <v>43922119</v>
      </c>
      <c r="K92" s="15">
        <f t="shared" si="2"/>
        <v>7.4495517735974973E-2</v>
      </c>
      <c r="L92" s="8">
        <v>545671998</v>
      </c>
      <c r="M92" s="9">
        <f t="shared" si="3"/>
        <v>1</v>
      </c>
      <c r="N92" s="6">
        <v>2024</v>
      </c>
      <c r="O92" s="6" t="s">
        <v>30</v>
      </c>
      <c r="P92" s="6" t="s">
        <v>31</v>
      </c>
      <c r="Q92" s="6" t="s">
        <v>55</v>
      </c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4.25" customHeight="1" x14ac:dyDescent="0.25">
      <c r="A93" s="7">
        <v>45395</v>
      </c>
      <c r="B93" s="6" t="s">
        <v>51</v>
      </c>
      <c r="C93" s="6" t="s">
        <v>83</v>
      </c>
      <c r="D93" s="6" t="s">
        <v>35</v>
      </c>
      <c r="E93" s="6" t="s">
        <v>53</v>
      </c>
      <c r="F93" s="6" t="s">
        <v>49</v>
      </c>
      <c r="G93" s="6" t="s">
        <v>58</v>
      </c>
      <c r="H93" s="6" t="s">
        <v>39</v>
      </c>
      <c r="I93" s="8">
        <v>175836512</v>
      </c>
      <c r="J93" s="8">
        <v>10673774</v>
      </c>
      <c r="K93" s="15">
        <f t="shared" si="2"/>
        <v>6.0702830592999933E-2</v>
      </c>
      <c r="L93" s="8">
        <v>165162738</v>
      </c>
      <c r="M93" s="9">
        <f t="shared" si="3"/>
        <v>4</v>
      </c>
      <c r="N93" s="6">
        <v>2024</v>
      </c>
      <c r="O93" s="6" t="s">
        <v>31</v>
      </c>
      <c r="P93" s="6" t="s">
        <v>30</v>
      </c>
      <c r="Q93" s="6" t="s">
        <v>40</v>
      </c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4.25" customHeight="1" x14ac:dyDescent="0.25">
      <c r="A94" s="7">
        <v>45342</v>
      </c>
      <c r="B94" s="6" t="s">
        <v>51</v>
      </c>
      <c r="C94" s="6" t="s">
        <v>83</v>
      </c>
      <c r="D94" s="6" t="s">
        <v>25</v>
      </c>
      <c r="E94" s="6" t="s">
        <v>43</v>
      </c>
      <c r="F94" s="6" t="s">
        <v>62</v>
      </c>
      <c r="G94" s="6" t="s">
        <v>28</v>
      </c>
      <c r="H94" s="6" t="s">
        <v>29</v>
      </c>
      <c r="I94" s="8">
        <v>477656027</v>
      </c>
      <c r="J94" s="8">
        <v>27580296</v>
      </c>
      <c r="K94" s="15">
        <f t="shared" si="2"/>
        <v>5.7740914886435631E-2</v>
      </c>
      <c r="L94" s="8">
        <v>450075731</v>
      </c>
      <c r="M94" s="9">
        <f t="shared" si="3"/>
        <v>2</v>
      </c>
      <c r="N94" s="6">
        <v>2023</v>
      </c>
      <c r="O94" s="6" t="s">
        <v>31</v>
      </c>
      <c r="P94" s="6" t="s">
        <v>30</v>
      </c>
      <c r="Q94" s="6" t="s">
        <v>40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4.25" customHeight="1" x14ac:dyDescent="0.25">
      <c r="A95" s="7">
        <v>45604</v>
      </c>
      <c r="B95" s="6" t="s">
        <v>51</v>
      </c>
      <c r="C95" s="6" t="s">
        <v>74</v>
      </c>
      <c r="D95" s="6" t="s">
        <v>25</v>
      </c>
      <c r="E95" s="6" t="s">
        <v>43</v>
      </c>
      <c r="F95" s="6" t="s">
        <v>27</v>
      </c>
      <c r="G95" s="6" t="s">
        <v>87</v>
      </c>
      <c r="H95" s="6" t="s">
        <v>29</v>
      </c>
      <c r="I95" s="8">
        <v>413371171</v>
      </c>
      <c r="J95" s="8">
        <v>40225750</v>
      </c>
      <c r="K95" s="15">
        <f t="shared" si="2"/>
        <v>9.7311454745836648E-2</v>
      </c>
      <c r="L95" s="8">
        <v>373145421</v>
      </c>
      <c r="M95" s="9">
        <f t="shared" si="3"/>
        <v>11</v>
      </c>
      <c r="N95" s="6">
        <v>2023</v>
      </c>
      <c r="O95" s="6" t="s">
        <v>30</v>
      </c>
      <c r="P95" s="6" t="s">
        <v>30</v>
      </c>
      <c r="Q95" s="6" t="s">
        <v>40</v>
      </c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4.25" customHeight="1" x14ac:dyDescent="0.25">
      <c r="A96" s="7">
        <v>45408</v>
      </c>
      <c r="B96" s="6" t="s">
        <v>41</v>
      </c>
      <c r="C96" s="6" t="s">
        <v>86</v>
      </c>
      <c r="D96" s="6" t="s">
        <v>35</v>
      </c>
      <c r="E96" s="6" t="s">
        <v>48</v>
      </c>
      <c r="F96" s="6" t="s">
        <v>27</v>
      </c>
      <c r="G96" s="6" t="s">
        <v>66</v>
      </c>
      <c r="H96" s="6" t="s">
        <v>29</v>
      </c>
      <c r="I96" s="8">
        <v>377003827</v>
      </c>
      <c r="J96" s="8">
        <v>28088632</v>
      </c>
      <c r="K96" s="15">
        <f t="shared" si="2"/>
        <v>7.45048988587588E-2</v>
      </c>
      <c r="L96" s="8">
        <v>348915195</v>
      </c>
      <c r="M96" s="9">
        <f t="shared" si="3"/>
        <v>4</v>
      </c>
      <c r="N96" s="6">
        <v>2024</v>
      </c>
      <c r="O96" s="6" t="s">
        <v>30</v>
      </c>
      <c r="P96" s="6" t="s">
        <v>31</v>
      </c>
      <c r="Q96" s="6" t="s">
        <v>55</v>
      </c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4.25" customHeight="1" x14ac:dyDescent="0.25">
      <c r="A97" s="7">
        <v>45655</v>
      </c>
      <c r="B97" s="6" t="s">
        <v>51</v>
      </c>
      <c r="C97" s="6" t="s">
        <v>52</v>
      </c>
      <c r="D97" s="6" t="s">
        <v>25</v>
      </c>
      <c r="E97" s="6" t="s">
        <v>53</v>
      </c>
      <c r="F97" s="6" t="s">
        <v>44</v>
      </c>
      <c r="G97" s="6" t="s">
        <v>63</v>
      </c>
      <c r="H97" s="6" t="s">
        <v>39</v>
      </c>
      <c r="I97" s="8">
        <v>336636634</v>
      </c>
      <c r="J97" s="8">
        <v>38410879</v>
      </c>
      <c r="K97" s="15">
        <f t="shared" si="2"/>
        <v>0.11410189836914779</v>
      </c>
      <c r="L97" s="8">
        <v>298225755</v>
      </c>
      <c r="M97" s="9">
        <f t="shared" si="3"/>
        <v>12</v>
      </c>
      <c r="N97" s="6">
        <v>2024</v>
      </c>
      <c r="O97" s="6" t="s">
        <v>30</v>
      </c>
      <c r="P97" s="6" t="s">
        <v>31</v>
      </c>
      <c r="Q97" s="6" t="s">
        <v>40</v>
      </c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4.25" customHeight="1" x14ac:dyDescent="0.25">
      <c r="A98" s="7">
        <v>45445</v>
      </c>
      <c r="B98" s="6" t="s">
        <v>41</v>
      </c>
      <c r="C98" s="6" t="s">
        <v>61</v>
      </c>
      <c r="D98" s="6" t="s">
        <v>35</v>
      </c>
      <c r="E98" s="6" t="s">
        <v>26</v>
      </c>
      <c r="F98" s="6" t="s">
        <v>37</v>
      </c>
      <c r="G98" s="6" t="s">
        <v>54</v>
      </c>
      <c r="H98" s="6" t="s">
        <v>29</v>
      </c>
      <c r="I98" s="8">
        <v>496124350</v>
      </c>
      <c r="J98" s="8">
        <v>31199893</v>
      </c>
      <c r="K98" s="15">
        <f t="shared" si="2"/>
        <v>6.2887243893592404E-2</v>
      </c>
      <c r="L98" s="8">
        <v>464924457</v>
      </c>
      <c r="M98" s="9">
        <f t="shared" si="3"/>
        <v>6</v>
      </c>
      <c r="N98" s="6">
        <v>2023</v>
      </c>
      <c r="O98" s="6" t="s">
        <v>31</v>
      </c>
      <c r="P98" s="6" t="s">
        <v>30</v>
      </c>
      <c r="Q98" s="6" t="s">
        <v>40</v>
      </c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4.25" customHeight="1" x14ac:dyDescent="0.25">
      <c r="A99" s="7">
        <v>45480</v>
      </c>
      <c r="B99" s="6" t="s">
        <v>23</v>
      </c>
      <c r="C99" s="6" t="s">
        <v>68</v>
      </c>
      <c r="D99" s="6" t="s">
        <v>35</v>
      </c>
      <c r="E99" s="6" t="s">
        <v>48</v>
      </c>
      <c r="F99" s="6" t="s">
        <v>62</v>
      </c>
      <c r="G99" s="6" t="s">
        <v>64</v>
      </c>
      <c r="H99" s="6" t="s">
        <v>39</v>
      </c>
      <c r="I99" s="8">
        <v>516574043</v>
      </c>
      <c r="J99" s="8">
        <v>16405566</v>
      </c>
      <c r="K99" s="15">
        <f t="shared" si="2"/>
        <v>3.1758401767004771E-2</v>
      </c>
      <c r="L99" s="8">
        <v>500168477</v>
      </c>
      <c r="M99" s="9">
        <f t="shared" si="3"/>
        <v>7</v>
      </c>
      <c r="N99" s="6">
        <v>2023</v>
      </c>
      <c r="O99" s="6" t="s">
        <v>30</v>
      </c>
      <c r="P99" s="6" t="s">
        <v>30</v>
      </c>
      <c r="Q99" s="6" t="s">
        <v>32</v>
      </c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4.25" customHeight="1" x14ac:dyDescent="0.25">
      <c r="A100" s="7">
        <v>45577</v>
      </c>
      <c r="B100" s="6" t="s">
        <v>33</v>
      </c>
      <c r="C100" s="6" t="s">
        <v>56</v>
      </c>
      <c r="D100" s="6" t="s">
        <v>35</v>
      </c>
      <c r="E100" s="6" t="s">
        <v>53</v>
      </c>
      <c r="F100" s="6" t="s">
        <v>57</v>
      </c>
      <c r="G100" s="6" t="s">
        <v>38</v>
      </c>
      <c r="H100" s="6" t="s">
        <v>39</v>
      </c>
      <c r="I100" s="8">
        <v>432126620</v>
      </c>
      <c r="J100" s="8">
        <v>22761900</v>
      </c>
      <c r="K100" s="15">
        <f t="shared" si="2"/>
        <v>5.2674144444052072E-2</v>
      </c>
      <c r="L100" s="8">
        <v>409364720</v>
      </c>
      <c r="M100" s="9">
        <f t="shared" si="3"/>
        <v>10</v>
      </c>
      <c r="N100" s="6">
        <v>2023</v>
      </c>
      <c r="O100" s="6" t="s">
        <v>30</v>
      </c>
      <c r="P100" s="6" t="s">
        <v>31</v>
      </c>
      <c r="Q100" s="6" t="s">
        <v>55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4.25" customHeight="1" x14ac:dyDescent="0.25">
      <c r="A101" s="7">
        <v>45555</v>
      </c>
      <c r="B101" s="6" t="s">
        <v>33</v>
      </c>
      <c r="C101" s="6" t="s">
        <v>34</v>
      </c>
      <c r="D101" s="6" t="s">
        <v>25</v>
      </c>
      <c r="E101" s="6" t="s">
        <v>53</v>
      </c>
      <c r="F101" s="6" t="s">
        <v>57</v>
      </c>
      <c r="G101" s="6" t="s">
        <v>78</v>
      </c>
      <c r="H101" s="6" t="s">
        <v>29</v>
      </c>
      <c r="I101" s="8">
        <v>260651505</v>
      </c>
      <c r="J101" s="8">
        <v>39648899</v>
      </c>
      <c r="K101" s="15">
        <f t="shared" si="2"/>
        <v>0.15211459837916533</v>
      </c>
      <c r="L101" s="8">
        <v>221002606</v>
      </c>
      <c r="M101" s="9">
        <f t="shared" si="3"/>
        <v>9</v>
      </c>
      <c r="N101" s="6">
        <v>2024</v>
      </c>
      <c r="O101" s="6" t="s">
        <v>31</v>
      </c>
      <c r="P101" s="6" t="s">
        <v>31</v>
      </c>
      <c r="Q101" s="6" t="s">
        <v>40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4.25" customHeight="1" x14ac:dyDescent="0.25">
      <c r="A102" s="7">
        <v>45612</v>
      </c>
      <c r="B102" s="6" t="s">
        <v>23</v>
      </c>
      <c r="C102" s="6" t="s">
        <v>68</v>
      </c>
      <c r="D102" s="6" t="s">
        <v>25</v>
      </c>
      <c r="E102" s="6" t="s">
        <v>53</v>
      </c>
      <c r="F102" s="6" t="s">
        <v>27</v>
      </c>
      <c r="G102" s="6" t="s">
        <v>87</v>
      </c>
      <c r="H102" s="6" t="s">
        <v>39</v>
      </c>
      <c r="I102" s="8">
        <v>295702236</v>
      </c>
      <c r="J102" s="8">
        <v>7449607</v>
      </c>
      <c r="K102" s="15">
        <f t="shared" si="2"/>
        <v>2.5192934286773536E-2</v>
      </c>
      <c r="L102" s="8">
        <v>288252629</v>
      </c>
      <c r="M102" s="9">
        <f t="shared" si="3"/>
        <v>11</v>
      </c>
      <c r="N102" s="6">
        <v>2023</v>
      </c>
      <c r="O102" s="6" t="s">
        <v>30</v>
      </c>
      <c r="P102" s="6" t="s">
        <v>30</v>
      </c>
      <c r="Q102" s="6" t="s">
        <v>32</v>
      </c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4.25" customHeight="1" x14ac:dyDescent="0.25">
      <c r="A103" s="7">
        <v>45555</v>
      </c>
      <c r="B103" s="6" t="s">
        <v>46</v>
      </c>
      <c r="C103" s="6" t="s">
        <v>47</v>
      </c>
      <c r="D103" s="6" t="s">
        <v>35</v>
      </c>
      <c r="E103" s="6" t="s">
        <v>53</v>
      </c>
      <c r="F103" s="6" t="s">
        <v>44</v>
      </c>
      <c r="G103" s="6" t="s">
        <v>50</v>
      </c>
      <c r="H103" s="6" t="s">
        <v>29</v>
      </c>
      <c r="I103" s="8">
        <v>393617371</v>
      </c>
      <c r="J103" s="8">
        <v>16354286</v>
      </c>
      <c r="K103" s="15">
        <f t="shared" si="2"/>
        <v>4.1548689679145281E-2</v>
      </c>
      <c r="L103" s="8">
        <v>377263085</v>
      </c>
      <c r="M103" s="9">
        <f t="shared" si="3"/>
        <v>9</v>
      </c>
      <c r="N103" s="6">
        <v>2024</v>
      </c>
      <c r="O103" s="6" t="s">
        <v>31</v>
      </c>
      <c r="P103" s="6" t="s">
        <v>31</v>
      </c>
      <c r="Q103" s="6" t="s">
        <v>40</v>
      </c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4.25" customHeight="1" x14ac:dyDescent="0.25">
      <c r="A104" s="7">
        <v>45298</v>
      </c>
      <c r="B104" s="6" t="s">
        <v>33</v>
      </c>
      <c r="C104" s="6" t="s">
        <v>34</v>
      </c>
      <c r="D104" s="6" t="s">
        <v>35</v>
      </c>
      <c r="E104" s="6" t="s">
        <v>48</v>
      </c>
      <c r="F104" s="6" t="s">
        <v>37</v>
      </c>
      <c r="G104" s="6" t="s">
        <v>75</v>
      </c>
      <c r="H104" s="6" t="s">
        <v>39</v>
      </c>
      <c r="I104" s="8">
        <v>284828941</v>
      </c>
      <c r="J104" s="8">
        <v>49349430</v>
      </c>
      <c r="K104" s="15">
        <f t="shared" si="2"/>
        <v>0.17325988653660024</v>
      </c>
      <c r="L104" s="8">
        <v>235479511</v>
      </c>
      <c r="M104" s="9">
        <f t="shared" si="3"/>
        <v>1</v>
      </c>
      <c r="N104" s="6">
        <v>2023</v>
      </c>
      <c r="O104" s="6" t="s">
        <v>30</v>
      </c>
      <c r="P104" s="6" t="s">
        <v>31</v>
      </c>
      <c r="Q104" s="6" t="s">
        <v>40</v>
      </c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4.25" customHeight="1" x14ac:dyDescent="0.25">
      <c r="A105" s="7">
        <v>45594</v>
      </c>
      <c r="B105" s="6" t="s">
        <v>23</v>
      </c>
      <c r="C105" s="6" t="s">
        <v>68</v>
      </c>
      <c r="D105" s="6" t="s">
        <v>25</v>
      </c>
      <c r="E105" s="6" t="s">
        <v>36</v>
      </c>
      <c r="F105" s="6" t="s">
        <v>27</v>
      </c>
      <c r="G105" s="6" t="s">
        <v>78</v>
      </c>
      <c r="H105" s="6" t="s">
        <v>29</v>
      </c>
      <c r="I105" s="8">
        <v>225899393</v>
      </c>
      <c r="J105" s="8">
        <v>18786176</v>
      </c>
      <c r="K105" s="15">
        <f t="shared" si="2"/>
        <v>8.3161693134784123E-2</v>
      </c>
      <c r="L105" s="8">
        <v>207113217</v>
      </c>
      <c r="M105" s="9">
        <f t="shared" si="3"/>
        <v>10</v>
      </c>
      <c r="N105" s="6">
        <v>2024</v>
      </c>
      <c r="O105" s="6" t="s">
        <v>30</v>
      </c>
      <c r="P105" s="6" t="s">
        <v>30</v>
      </c>
      <c r="Q105" s="6" t="s">
        <v>32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4.25" customHeight="1" x14ac:dyDescent="0.25">
      <c r="A106" s="7">
        <v>45547</v>
      </c>
      <c r="B106" s="6" t="s">
        <v>23</v>
      </c>
      <c r="C106" s="6" t="s">
        <v>24</v>
      </c>
      <c r="D106" s="6" t="s">
        <v>35</v>
      </c>
      <c r="E106" s="6" t="s">
        <v>48</v>
      </c>
      <c r="F106" s="6" t="s">
        <v>57</v>
      </c>
      <c r="G106" s="6" t="s">
        <v>58</v>
      </c>
      <c r="H106" s="6" t="s">
        <v>29</v>
      </c>
      <c r="I106" s="8">
        <v>558847140</v>
      </c>
      <c r="J106" s="8">
        <v>13579173</v>
      </c>
      <c r="K106" s="15">
        <f t="shared" si="2"/>
        <v>2.429854611048023E-2</v>
      </c>
      <c r="L106" s="8">
        <v>545267967</v>
      </c>
      <c r="M106" s="9">
        <f t="shared" si="3"/>
        <v>9</v>
      </c>
      <c r="N106" s="6">
        <v>2024</v>
      </c>
      <c r="O106" s="6" t="s">
        <v>31</v>
      </c>
      <c r="P106" s="6" t="s">
        <v>31</v>
      </c>
      <c r="Q106" s="6" t="s">
        <v>40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4.25" customHeight="1" x14ac:dyDescent="0.25">
      <c r="A107" s="7">
        <v>45419</v>
      </c>
      <c r="B107" s="6" t="s">
        <v>51</v>
      </c>
      <c r="C107" s="6" t="s">
        <v>74</v>
      </c>
      <c r="D107" s="6" t="s">
        <v>35</v>
      </c>
      <c r="E107" s="6" t="s">
        <v>48</v>
      </c>
      <c r="F107" s="6" t="s">
        <v>57</v>
      </c>
      <c r="G107" s="6" t="s">
        <v>75</v>
      </c>
      <c r="H107" s="6" t="s">
        <v>29</v>
      </c>
      <c r="I107" s="8">
        <v>233976173</v>
      </c>
      <c r="J107" s="8">
        <v>9944790</v>
      </c>
      <c r="K107" s="15">
        <f t="shared" si="2"/>
        <v>4.2503430466827918E-2</v>
      </c>
      <c r="L107" s="8">
        <v>224031383</v>
      </c>
      <c r="M107" s="9">
        <f t="shared" si="3"/>
        <v>5</v>
      </c>
      <c r="N107" s="6">
        <v>2024</v>
      </c>
      <c r="O107" s="6" t="s">
        <v>30</v>
      </c>
      <c r="P107" s="6" t="s">
        <v>31</v>
      </c>
      <c r="Q107" s="6" t="s">
        <v>55</v>
      </c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4.25" customHeight="1" x14ac:dyDescent="0.25">
      <c r="A108" s="7">
        <v>45526</v>
      </c>
      <c r="B108" s="6" t="s">
        <v>69</v>
      </c>
      <c r="C108" s="6" t="s">
        <v>70</v>
      </c>
      <c r="D108" s="6" t="s">
        <v>35</v>
      </c>
      <c r="E108" s="6" t="s">
        <v>36</v>
      </c>
      <c r="F108" s="6" t="s">
        <v>57</v>
      </c>
      <c r="G108" s="6" t="s">
        <v>64</v>
      </c>
      <c r="H108" s="6" t="s">
        <v>39</v>
      </c>
      <c r="I108" s="8">
        <v>183877350</v>
      </c>
      <c r="J108" s="8">
        <v>19023125</v>
      </c>
      <c r="K108" s="15">
        <f t="shared" si="2"/>
        <v>0.10345550988199471</v>
      </c>
      <c r="L108" s="8">
        <v>164854225</v>
      </c>
      <c r="M108" s="9">
        <f t="shared" si="3"/>
        <v>8</v>
      </c>
      <c r="N108" s="6">
        <v>2023</v>
      </c>
      <c r="O108" s="6" t="s">
        <v>30</v>
      </c>
      <c r="P108" s="6" t="s">
        <v>30</v>
      </c>
      <c r="Q108" s="6" t="s">
        <v>55</v>
      </c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4.25" customHeight="1" x14ac:dyDescent="0.25">
      <c r="A109" s="7">
        <v>45325</v>
      </c>
      <c r="B109" s="6" t="s">
        <v>51</v>
      </c>
      <c r="C109" s="6" t="s">
        <v>83</v>
      </c>
      <c r="D109" s="6" t="s">
        <v>25</v>
      </c>
      <c r="E109" s="6" t="s">
        <v>60</v>
      </c>
      <c r="F109" s="6" t="s">
        <v>62</v>
      </c>
      <c r="G109" s="6" t="s">
        <v>71</v>
      </c>
      <c r="H109" s="6" t="s">
        <v>39</v>
      </c>
      <c r="I109" s="8">
        <v>429406633</v>
      </c>
      <c r="J109" s="8">
        <v>36207525</v>
      </c>
      <c r="K109" s="15">
        <f t="shared" si="2"/>
        <v>8.4319901504642109E-2</v>
      </c>
      <c r="L109" s="8">
        <v>393199108</v>
      </c>
      <c r="M109" s="9">
        <f t="shared" si="3"/>
        <v>2</v>
      </c>
      <c r="N109" s="6">
        <v>2024</v>
      </c>
      <c r="O109" s="6" t="s">
        <v>30</v>
      </c>
      <c r="P109" s="6" t="s">
        <v>30</v>
      </c>
      <c r="Q109" s="6" t="s">
        <v>55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4.25" customHeight="1" x14ac:dyDescent="0.25">
      <c r="A110" s="7">
        <v>45578</v>
      </c>
      <c r="B110" s="6" t="s">
        <v>33</v>
      </c>
      <c r="C110" s="6" t="s">
        <v>34</v>
      </c>
      <c r="D110" s="6" t="s">
        <v>35</v>
      </c>
      <c r="E110" s="6" t="s">
        <v>53</v>
      </c>
      <c r="F110" s="6" t="s">
        <v>57</v>
      </c>
      <c r="G110" s="6" t="s">
        <v>58</v>
      </c>
      <c r="H110" s="6" t="s">
        <v>29</v>
      </c>
      <c r="I110" s="8">
        <v>208771482</v>
      </c>
      <c r="J110" s="8">
        <v>40345400</v>
      </c>
      <c r="K110" s="15">
        <f t="shared" si="2"/>
        <v>0.19325149016281831</v>
      </c>
      <c r="L110" s="8">
        <v>168426082</v>
      </c>
      <c r="M110" s="9">
        <f t="shared" si="3"/>
        <v>10</v>
      </c>
      <c r="N110" s="6">
        <v>2023</v>
      </c>
      <c r="O110" s="6" t="s">
        <v>30</v>
      </c>
      <c r="P110" s="6" t="s">
        <v>30</v>
      </c>
      <c r="Q110" s="6" t="s">
        <v>55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4.25" customHeight="1" x14ac:dyDescent="0.25">
      <c r="A111" s="7">
        <v>45481</v>
      </c>
      <c r="B111" s="6" t="s">
        <v>69</v>
      </c>
      <c r="C111" s="6" t="s">
        <v>70</v>
      </c>
      <c r="D111" s="6" t="s">
        <v>35</v>
      </c>
      <c r="E111" s="6" t="s">
        <v>43</v>
      </c>
      <c r="F111" s="6" t="s">
        <v>57</v>
      </c>
      <c r="G111" s="6" t="s">
        <v>28</v>
      </c>
      <c r="H111" s="6" t="s">
        <v>29</v>
      </c>
      <c r="I111" s="8">
        <v>337992985</v>
      </c>
      <c r="J111" s="8">
        <v>34954715</v>
      </c>
      <c r="K111" s="15">
        <f t="shared" si="2"/>
        <v>0.10341846296011144</v>
      </c>
      <c r="L111" s="8">
        <v>303038270</v>
      </c>
      <c r="M111" s="9">
        <f t="shared" si="3"/>
        <v>7</v>
      </c>
      <c r="N111" s="6">
        <v>2023</v>
      </c>
      <c r="O111" s="6" t="s">
        <v>30</v>
      </c>
      <c r="P111" s="6" t="s">
        <v>31</v>
      </c>
      <c r="Q111" s="6" t="s">
        <v>32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4.25" customHeight="1" x14ac:dyDescent="0.25">
      <c r="A112" s="7">
        <v>45587</v>
      </c>
      <c r="B112" s="6" t="s">
        <v>51</v>
      </c>
      <c r="C112" s="6" t="s">
        <v>83</v>
      </c>
      <c r="D112" s="6" t="s">
        <v>25</v>
      </c>
      <c r="E112" s="6" t="s">
        <v>36</v>
      </c>
      <c r="F112" s="6" t="s">
        <v>62</v>
      </c>
      <c r="G112" s="6" t="s">
        <v>63</v>
      </c>
      <c r="H112" s="6" t="s">
        <v>39</v>
      </c>
      <c r="I112" s="8">
        <v>211399188</v>
      </c>
      <c r="J112" s="8">
        <v>38457098</v>
      </c>
      <c r="K112" s="15">
        <f t="shared" si="2"/>
        <v>0.18191696176240751</v>
      </c>
      <c r="L112" s="8">
        <v>172942090</v>
      </c>
      <c r="M112" s="9">
        <f t="shared" si="3"/>
        <v>10</v>
      </c>
      <c r="N112" s="6">
        <v>2023</v>
      </c>
      <c r="O112" s="6" t="s">
        <v>31</v>
      </c>
      <c r="P112" s="6" t="s">
        <v>31</v>
      </c>
      <c r="Q112" s="6" t="s">
        <v>32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4.25" customHeight="1" x14ac:dyDescent="0.25">
      <c r="A113" s="7">
        <v>45327</v>
      </c>
      <c r="B113" s="6" t="s">
        <v>33</v>
      </c>
      <c r="C113" s="6" t="s">
        <v>56</v>
      </c>
      <c r="D113" s="6" t="s">
        <v>25</v>
      </c>
      <c r="E113" s="6" t="s">
        <v>36</v>
      </c>
      <c r="F113" s="6" t="s">
        <v>27</v>
      </c>
      <c r="G113" s="6" t="s">
        <v>76</v>
      </c>
      <c r="H113" s="6" t="s">
        <v>39</v>
      </c>
      <c r="I113" s="8">
        <v>536290976</v>
      </c>
      <c r="J113" s="8">
        <v>18409209</v>
      </c>
      <c r="K113" s="15">
        <f t="shared" si="2"/>
        <v>3.4326904281156506E-2</v>
      </c>
      <c r="L113" s="8">
        <v>517881767</v>
      </c>
      <c r="M113" s="9">
        <f t="shared" si="3"/>
        <v>2</v>
      </c>
      <c r="N113" s="6">
        <v>2023</v>
      </c>
      <c r="O113" s="6" t="s">
        <v>30</v>
      </c>
      <c r="P113" s="6" t="s">
        <v>31</v>
      </c>
      <c r="Q113" s="6" t="s">
        <v>32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4.25" customHeight="1" x14ac:dyDescent="0.25">
      <c r="A114" s="7">
        <v>45364</v>
      </c>
      <c r="B114" s="6" t="s">
        <v>69</v>
      </c>
      <c r="C114" s="6" t="s">
        <v>77</v>
      </c>
      <c r="D114" s="6" t="s">
        <v>25</v>
      </c>
      <c r="E114" s="6" t="s">
        <v>48</v>
      </c>
      <c r="F114" s="6" t="s">
        <v>62</v>
      </c>
      <c r="G114" s="6" t="s">
        <v>28</v>
      </c>
      <c r="H114" s="6" t="s">
        <v>39</v>
      </c>
      <c r="I114" s="8">
        <v>511824737</v>
      </c>
      <c r="J114" s="8">
        <v>22708377</v>
      </c>
      <c r="K114" s="15">
        <f t="shared" si="2"/>
        <v>4.436748628661924E-2</v>
      </c>
      <c r="L114" s="8">
        <v>489116360</v>
      </c>
      <c r="M114" s="9">
        <f t="shared" si="3"/>
        <v>3</v>
      </c>
      <c r="N114" s="6">
        <v>2024</v>
      </c>
      <c r="O114" s="6" t="s">
        <v>30</v>
      </c>
      <c r="P114" s="6" t="s">
        <v>30</v>
      </c>
      <c r="Q114" s="6" t="s">
        <v>32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4.25" customHeight="1" x14ac:dyDescent="0.25">
      <c r="A115" s="7">
        <v>45463</v>
      </c>
      <c r="B115" s="6" t="s">
        <v>46</v>
      </c>
      <c r="C115" s="6" t="s">
        <v>81</v>
      </c>
      <c r="D115" s="6" t="s">
        <v>25</v>
      </c>
      <c r="E115" s="6" t="s">
        <v>43</v>
      </c>
      <c r="F115" s="6" t="s">
        <v>44</v>
      </c>
      <c r="G115" s="6" t="s">
        <v>82</v>
      </c>
      <c r="H115" s="6" t="s">
        <v>39</v>
      </c>
      <c r="I115" s="8">
        <v>362239588</v>
      </c>
      <c r="J115" s="8">
        <v>10047595</v>
      </c>
      <c r="K115" s="15">
        <f t="shared" si="2"/>
        <v>2.7737429405424344E-2</v>
      </c>
      <c r="L115" s="8">
        <v>352191993</v>
      </c>
      <c r="M115" s="9">
        <f t="shared" si="3"/>
        <v>6</v>
      </c>
      <c r="N115" s="6">
        <v>2023</v>
      </c>
      <c r="O115" s="6" t="s">
        <v>30</v>
      </c>
      <c r="P115" s="6" t="s">
        <v>31</v>
      </c>
      <c r="Q115" s="6" t="s">
        <v>32</v>
      </c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4.25" customHeight="1" x14ac:dyDescent="0.25">
      <c r="A116" s="7">
        <v>45621</v>
      </c>
      <c r="B116" s="6" t="s">
        <v>46</v>
      </c>
      <c r="C116" s="6" t="s">
        <v>47</v>
      </c>
      <c r="D116" s="6" t="s">
        <v>25</v>
      </c>
      <c r="E116" s="6" t="s">
        <v>48</v>
      </c>
      <c r="F116" s="6" t="s">
        <v>49</v>
      </c>
      <c r="G116" s="6" t="s">
        <v>73</v>
      </c>
      <c r="H116" s="6" t="s">
        <v>39</v>
      </c>
      <c r="I116" s="8">
        <v>200760636</v>
      </c>
      <c r="J116" s="8">
        <v>37639184</v>
      </c>
      <c r="K116" s="15">
        <f t="shared" si="2"/>
        <v>0.18748288882687142</v>
      </c>
      <c r="L116" s="8">
        <v>163121452</v>
      </c>
      <c r="M116" s="9">
        <f t="shared" si="3"/>
        <v>11</v>
      </c>
      <c r="N116" s="6">
        <v>2023</v>
      </c>
      <c r="O116" s="6" t="s">
        <v>31</v>
      </c>
      <c r="P116" s="6" t="s">
        <v>30</v>
      </c>
      <c r="Q116" s="6" t="s">
        <v>40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4.25" customHeight="1" x14ac:dyDescent="0.25">
      <c r="A117" s="7">
        <v>45489</v>
      </c>
      <c r="B117" s="6" t="s">
        <v>41</v>
      </c>
      <c r="C117" s="6" t="s">
        <v>42</v>
      </c>
      <c r="D117" s="6" t="s">
        <v>35</v>
      </c>
      <c r="E117" s="6" t="s">
        <v>48</v>
      </c>
      <c r="F117" s="6" t="s">
        <v>57</v>
      </c>
      <c r="G117" s="6" t="s">
        <v>58</v>
      </c>
      <c r="H117" s="6" t="s">
        <v>29</v>
      </c>
      <c r="I117" s="8">
        <v>575645540</v>
      </c>
      <c r="J117" s="8">
        <v>20515189</v>
      </c>
      <c r="K117" s="15">
        <f t="shared" si="2"/>
        <v>3.5638578907429733E-2</v>
      </c>
      <c r="L117" s="8">
        <v>555130351</v>
      </c>
      <c r="M117" s="9">
        <f t="shared" si="3"/>
        <v>7</v>
      </c>
      <c r="N117" s="6">
        <v>2023</v>
      </c>
      <c r="O117" s="6" t="s">
        <v>31</v>
      </c>
      <c r="P117" s="6" t="s">
        <v>30</v>
      </c>
      <c r="Q117" s="6" t="s">
        <v>40</v>
      </c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4.25" customHeight="1" x14ac:dyDescent="0.25">
      <c r="A118" s="7">
        <v>45307</v>
      </c>
      <c r="B118" s="6" t="s">
        <v>51</v>
      </c>
      <c r="C118" s="6" t="s">
        <v>52</v>
      </c>
      <c r="D118" s="6" t="s">
        <v>25</v>
      </c>
      <c r="E118" s="6" t="s">
        <v>48</v>
      </c>
      <c r="F118" s="6" t="s">
        <v>57</v>
      </c>
      <c r="G118" s="6" t="s">
        <v>63</v>
      </c>
      <c r="H118" s="6" t="s">
        <v>39</v>
      </c>
      <c r="I118" s="8">
        <v>339689119</v>
      </c>
      <c r="J118" s="8">
        <v>10523401</v>
      </c>
      <c r="K118" s="15">
        <f t="shared" si="2"/>
        <v>3.0979505705038494E-2</v>
      </c>
      <c r="L118" s="8">
        <v>329165718</v>
      </c>
      <c r="M118" s="9">
        <f t="shared" si="3"/>
        <v>1</v>
      </c>
      <c r="N118" s="6">
        <v>2023</v>
      </c>
      <c r="O118" s="6" t="s">
        <v>30</v>
      </c>
      <c r="P118" s="6" t="s">
        <v>30</v>
      </c>
      <c r="Q118" s="6" t="s">
        <v>40</v>
      </c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4.25" customHeight="1" x14ac:dyDescent="0.25">
      <c r="A119" s="7">
        <v>45373</v>
      </c>
      <c r="B119" s="6" t="s">
        <v>46</v>
      </c>
      <c r="C119" s="6" t="s">
        <v>81</v>
      </c>
      <c r="D119" s="6" t="s">
        <v>25</v>
      </c>
      <c r="E119" s="6" t="s">
        <v>43</v>
      </c>
      <c r="F119" s="6" t="s">
        <v>49</v>
      </c>
      <c r="G119" s="6" t="s">
        <v>63</v>
      </c>
      <c r="H119" s="6" t="s">
        <v>29</v>
      </c>
      <c r="I119" s="8">
        <v>350844090</v>
      </c>
      <c r="J119" s="8">
        <v>29061846</v>
      </c>
      <c r="K119" s="15">
        <f t="shared" si="2"/>
        <v>8.283407595664502E-2</v>
      </c>
      <c r="L119" s="8">
        <v>321782244</v>
      </c>
      <c r="M119" s="9">
        <f t="shared" si="3"/>
        <v>3</v>
      </c>
      <c r="N119" s="6">
        <v>2024</v>
      </c>
      <c r="O119" s="6" t="s">
        <v>30</v>
      </c>
      <c r="P119" s="6" t="s">
        <v>31</v>
      </c>
      <c r="Q119" s="6" t="s">
        <v>32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4.25" customHeight="1" x14ac:dyDescent="0.25">
      <c r="A120" s="7">
        <v>45399</v>
      </c>
      <c r="B120" s="6" t="s">
        <v>41</v>
      </c>
      <c r="C120" s="6" t="s">
        <v>86</v>
      </c>
      <c r="D120" s="6" t="s">
        <v>35</v>
      </c>
      <c r="E120" s="6" t="s">
        <v>60</v>
      </c>
      <c r="F120" s="6" t="s">
        <v>57</v>
      </c>
      <c r="G120" s="6" t="s">
        <v>76</v>
      </c>
      <c r="H120" s="6" t="s">
        <v>29</v>
      </c>
      <c r="I120" s="8">
        <v>563475998</v>
      </c>
      <c r="J120" s="8">
        <v>22858903</v>
      </c>
      <c r="K120" s="15">
        <f t="shared" si="2"/>
        <v>4.0567660523492255E-2</v>
      </c>
      <c r="L120" s="8">
        <v>540617095</v>
      </c>
      <c r="M120" s="9">
        <f t="shared" si="3"/>
        <v>4</v>
      </c>
      <c r="N120" s="6">
        <v>2023</v>
      </c>
      <c r="O120" s="6" t="s">
        <v>31</v>
      </c>
      <c r="P120" s="6" t="s">
        <v>31</v>
      </c>
      <c r="Q120" s="6" t="s">
        <v>32</v>
      </c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4.25" customHeight="1" x14ac:dyDescent="0.25">
      <c r="A121" s="7">
        <v>45295</v>
      </c>
      <c r="B121" s="6" t="s">
        <v>23</v>
      </c>
      <c r="C121" s="6" t="s">
        <v>72</v>
      </c>
      <c r="D121" s="6" t="s">
        <v>25</v>
      </c>
      <c r="E121" s="6" t="s">
        <v>43</v>
      </c>
      <c r="F121" s="6" t="s">
        <v>62</v>
      </c>
      <c r="G121" s="6" t="s">
        <v>64</v>
      </c>
      <c r="H121" s="6" t="s">
        <v>39</v>
      </c>
      <c r="I121" s="8">
        <v>430419854</v>
      </c>
      <c r="J121" s="8">
        <v>30502775</v>
      </c>
      <c r="K121" s="15">
        <f t="shared" si="2"/>
        <v>7.0867490698976909E-2</v>
      </c>
      <c r="L121" s="8">
        <v>399917079</v>
      </c>
      <c r="M121" s="9">
        <f t="shared" si="3"/>
        <v>1</v>
      </c>
      <c r="N121" s="6">
        <v>2023</v>
      </c>
      <c r="O121" s="6" t="s">
        <v>31</v>
      </c>
      <c r="P121" s="6" t="s">
        <v>30</v>
      </c>
      <c r="Q121" s="6" t="s">
        <v>55</v>
      </c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4.25" customHeight="1" x14ac:dyDescent="0.25">
      <c r="A122" s="7">
        <v>45518</v>
      </c>
      <c r="B122" s="6" t="s">
        <v>23</v>
      </c>
      <c r="C122" s="6" t="s">
        <v>68</v>
      </c>
      <c r="D122" s="6" t="s">
        <v>35</v>
      </c>
      <c r="E122" s="6" t="s">
        <v>26</v>
      </c>
      <c r="F122" s="6" t="s">
        <v>44</v>
      </c>
      <c r="G122" s="6" t="s">
        <v>64</v>
      </c>
      <c r="H122" s="6" t="s">
        <v>29</v>
      </c>
      <c r="I122" s="8">
        <v>332562241</v>
      </c>
      <c r="J122" s="8">
        <v>37691702</v>
      </c>
      <c r="K122" s="15">
        <f t="shared" si="2"/>
        <v>0.11333728653819121</v>
      </c>
      <c r="L122" s="8">
        <v>294870539</v>
      </c>
      <c r="M122" s="9">
        <f t="shared" si="3"/>
        <v>8</v>
      </c>
      <c r="N122" s="6">
        <v>2024</v>
      </c>
      <c r="O122" s="6" t="s">
        <v>31</v>
      </c>
      <c r="P122" s="6" t="s">
        <v>31</v>
      </c>
      <c r="Q122" s="6" t="s">
        <v>32</v>
      </c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4.25" customHeight="1" x14ac:dyDescent="0.25">
      <c r="A123" s="7">
        <v>45320</v>
      </c>
      <c r="B123" s="6" t="s">
        <v>46</v>
      </c>
      <c r="C123" s="6" t="s">
        <v>80</v>
      </c>
      <c r="D123" s="6" t="s">
        <v>35</v>
      </c>
      <c r="E123" s="6" t="s">
        <v>48</v>
      </c>
      <c r="F123" s="6" t="s">
        <v>37</v>
      </c>
      <c r="G123" s="6" t="s">
        <v>58</v>
      </c>
      <c r="H123" s="6" t="s">
        <v>29</v>
      </c>
      <c r="I123" s="8">
        <v>190739629</v>
      </c>
      <c r="J123" s="8">
        <v>29900787</v>
      </c>
      <c r="K123" s="15">
        <f t="shared" si="2"/>
        <v>0.15676232126885389</v>
      </c>
      <c r="L123" s="8">
        <v>160838842</v>
      </c>
      <c r="M123" s="9">
        <f t="shared" si="3"/>
        <v>1</v>
      </c>
      <c r="N123" s="6">
        <v>2024</v>
      </c>
      <c r="O123" s="6" t="s">
        <v>31</v>
      </c>
      <c r="P123" s="6" t="s">
        <v>31</v>
      </c>
      <c r="Q123" s="6" t="s">
        <v>32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4.25" customHeight="1" x14ac:dyDescent="0.25">
      <c r="A124" s="7">
        <v>45650</v>
      </c>
      <c r="B124" s="6" t="s">
        <v>41</v>
      </c>
      <c r="C124" s="6" t="s">
        <v>86</v>
      </c>
      <c r="D124" s="6" t="s">
        <v>35</v>
      </c>
      <c r="E124" s="6" t="s">
        <v>60</v>
      </c>
      <c r="F124" s="6" t="s">
        <v>62</v>
      </c>
      <c r="G124" s="6" t="s">
        <v>54</v>
      </c>
      <c r="H124" s="6" t="s">
        <v>29</v>
      </c>
      <c r="I124" s="8">
        <v>543845661</v>
      </c>
      <c r="J124" s="8">
        <v>49464216</v>
      </c>
      <c r="K124" s="15">
        <f t="shared" si="2"/>
        <v>9.0952671956685882E-2</v>
      </c>
      <c r="L124" s="8">
        <v>494381445</v>
      </c>
      <c r="M124" s="9">
        <f t="shared" si="3"/>
        <v>12</v>
      </c>
      <c r="N124" s="6">
        <v>2023</v>
      </c>
      <c r="O124" s="6" t="s">
        <v>31</v>
      </c>
      <c r="P124" s="6" t="s">
        <v>31</v>
      </c>
      <c r="Q124" s="6" t="s">
        <v>55</v>
      </c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4.25" customHeight="1" x14ac:dyDescent="0.25">
      <c r="A125" s="7">
        <v>45484</v>
      </c>
      <c r="B125" s="6" t="s">
        <v>51</v>
      </c>
      <c r="C125" s="6" t="s">
        <v>74</v>
      </c>
      <c r="D125" s="6" t="s">
        <v>25</v>
      </c>
      <c r="E125" s="6" t="s">
        <v>43</v>
      </c>
      <c r="F125" s="6" t="s">
        <v>62</v>
      </c>
      <c r="G125" s="6" t="s">
        <v>45</v>
      </c>
      <c r="H125" s="6" t="s">
        <v>29</v>
      </c>
      <c r="I125" s="8">
        <v>532718244</v>
      </c>
      <c r="J125" s="8">
        <v>46571160</v>
      </c>
      <c r="K125" s="15">
        <f t="shared" si="2"/>
        <v>8.7421747846127829E-2</v>
      </c>
      <c r="L125" s="8">
        <v>486147084</v>
      </c>
      <c r="M125" s="9">
        <f t="shared" si="3"/>
        <v>7</v>
      </c>
      <c r="N125" s="6">
        <v>2023</v>
      </c>
      <c r="O125" s="6" t="s">
        <v>31</v>
      </c>
      <c r="P125" s="6" t="s">
        <v>31</v>
      </c>
      <c r="Q125" s="6" t="s">
        <v>32</v>
      </c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4.25" customHeight="1" x14ac:dyDescent="0.25">
      <c r="A126" s="7">
        <v>45489</v>
      </c>
      <c r="B126" s="6" t="s">
        <v>51</v>
      </c>
      <c r="C126" s="6" t="s">
        <v>83</v>
      </c>
      <c r="D126" s="6" t="s">
        <v>25</v>
      </c>
      <c r="E126" s="6" t="s">
        <v>43</v>
      </c>
      <c r="F126" s="6" t="s">
        <v>27</v>
      </c>
      <c r="G126" s="6" t="s">
        <v>64</v>
      </c>
      <c r="H126" s="6" t="s">
        <v>39</v>
      </c>
      <c r="I126" s="8">
        <v>306100668</v>
      </c>
      <c r="J126" s="8">
        <v>38580196</v>
      </c>
      <c r="K126" s="15">
        <f t="shared" si="2"/>
        <v>0.12603760799372055</v>
      </c>
      <c r="L126" s="8">
        <v>267520472</v>
      </c>
      <c r="M126" s="9">
        <f t="shared" si="3"/>
        <v>7</v>
      </c>
      <c r="N126" s="6">
        <v>2023</v>
      </c>
      <c r="O126" s="6" t="s">
        <v>30</v>
      </c>
      <c r="P126" s="6" t="s">
        <v>31</v>
      </c>
      <c r="Q126" s="6" t="s">
        <v>32</v>
      </c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4.25" customHeight="1" x14ac:dyDescent="0.25">
      <c r="A127" s="7">
        <v>45621</v>
      </c>
      <c r="B127" s="6" t="s">
        <v>23</v>
      </c>
      <c r="C127" s="6" t="s">
        <v>24</v>
      </c>
      <c r="D127" s="6" t="s">
        <v>25</v>
      </c>
      <c r="E127" s="6" t="s">
        <v>26</v>
      </c>
      <c r="F127" s="6" t="s">
        <v>62</v>
      </c>
      <c r="G127" s="6" t="s">
        <v>67</v>
      </c>
      <c r="H127" s="6" t="s">
        <v>29</v>
      </c>
      <c r="I127" s="8">
        <v>255856574</v>
      </c>
      <c r="J127" s="8">
        <v>10812658</v>
      </c>
      <c r="K127" s="15">
        <f t="shared" si="2"/>
        <v>4.2260622156224135E-2</v>
      </c>
      <c r="L127" s="8">
        <v>245043916</v>
      </c>
      <c r="M127" s="9">
        <f t="shared" si="3"/>
        <v>11</v>
      </c>
      <c r="N127" s="6">
        <v>2024</v>
      </c>
      <c r="O127" s="6" t="s">
        <v>30</v>
      </c>
      <c r="P127" s="6" t="s">
        <v>31</v>
      </c>
      <c r="Q127" s="6" t="s">
        <v>55</v>
      </c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4.25" customHeight="1" x14ac:dyDescent="0.25">
      <c r="A128" s="7">
        <v>45506</v>
      </c>
      <c r="B128" s="6" t="s">
        <v>69</v>
      </c>
      <c r="C128" s="6" t="s">
        <v>70</v>
      </c>
      <c r="D128" s="6" t="s">
        <v>25</v>
      </c>
      <c r="E128" s="6" t="s">
        <v>48</v>
      </c>
      <c r="F128" s="6" t="s">
        <v>27</v>
      </c>
      <c r="G128" s="6" t="s">
        <v>66</v>
      </c>
      <c r="H128" s="6" t="s">
        <v>39</v>
      </c>
      <c r="I128" s="8">
        <v>170521013</v>
      </c>
      <c r="J128" s="8">
        <v>1514542</v>
      </c>
      <c r="K128" s="15">
        <f t="shared" si="2"/>
        <v>8.8818496521598771E-3</v>
      </c>
      <c r="L128" s="8">
        <v>169006471</v>
      </c>
      <c r="M128" s="9">
        <f t="shared" si="3"/>
        <v>8</v>
      </c>
      <c r="N128" s="6">
        <v>2023</v>
      </c>
      <c r="O128" s="6" t="s">
        <v>30</v>
      </c>
      <c r="P128" s="6" t="s">
        <v>30</v>
      </c>
      <c r="Q128" s="6" t="s">
        <v>55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4.25" customHeight="1" x14ac:dyDescent="0.25">
      <c r="A129" s="7">
        <v>45451</v>
      </c>
      <c r="B129" s="6" t="s">
        <v>46</v>
      </c>
      <c r="C129" s="6" t="s">
        <v>81</v>
      </c>
      <c r="D129" s="6" t="s">
        <v>25</v>
      </c>
      <c r="E129" s="6" t="s">
        <v>43</v>
      </c>
      <c r="F129" s="6" t="s">
        <v>37</v>
      </c>
      <c r="G129" s="6" t="s">
        <v>45</v>
      </c>
      <c r="H129" s="6" t="s">
        <v>29</v>
      </c>
      <c r="I129" s="8">
        <v>455031229</v>
      </c>
      <c r="J129" s="8">
        <v>29253634</v>
      </c>
      <c r="K129" s="15">
        <f t="shared" si="2"/>
        <v>6.4289288592981386E-2</v>
      </c>
      <c r="L129" s="8">
        <v>425777595</v>
      </c>
      <c r="M129" s="9">
        <f t="shared" si="3"/>
        <v>6</v>
      </c>
      <c r="N129" s="6">
        <v>2023</v>
      </c>
      <c r="O129" s="6" t="s">
        <v>31</v>
      </c>
      <c r="P129" s="6" t="s">
        <v>31</v>
      </c>
      <c r="Q129" s="6" t="s">
        <v>40</v>
      </c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4.25" customHeight="1" x14ac:dyDescent="0.25">
      <c r="A130" s="7">
        <v>45614</v>
      </c>
      <c r="B130" s="6" t="s">
        <v>51</v>
      </c>
      <c r="C130" s="6" t="s">
        <v>52</v>
      </c>
      <c r="D130" s="6" t="s">
        <v>25</v>
      </c>
      <c r="E130" s="6" t="s">
        <v>36</v>
      </c>
      <c r="F130" s="6" t="s">
        <v>37</v>
      </c>
      <c r="G130" s="6" t="s">
        <v>67</v>
      </c>
      <c r="H130" s="6" t="s">
        <v>29</v>
      </c>
      <c r="I130" s="8">
        <v>160569320</v>
      </c>
      <c r="J130" s="8">
        <v>2339767</v>
      </c>
      <c r="K130" s="15">
        <f t="shared" si="2"/>
        <v>1.457169401975421E-2</v>
      </c>
      <c r="L130" s="8">
        <v>158229553</v>
      </c>
      <c r="M130" s="9">
        <f t="shared" si="3"/>
        <v>11</v>
      </c>
      <c r="N130" s="6">
        <v>2023</v>
      </c>
      <c r="O130" s="6" t="s">
        <v>31</v>
      </c>
      <c r="P130" s="6" t="s">
        <v>31</v>
      </c>
      <c r="Q130" s="6" t="s">
        <v>55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4.25" customHeight="1" x14ac:dyDescent="0.25">
      <c r="A131" s="7">
        <v>45552</v>
      </c>
      <c r="B131" s="6" t="s">
        <v>41</v>
      </c>
      <c r="C131" s="6" t="s">
        <v>42</v>
      </c>
      <c r="D131" s="6" t="s">
        <v>25</v>
      </c>
      <c r="E131" s="6" t="s">
        <v>53</v>
      </c>
      <c r="F131" s="6" t="s">
        <v>57</v>
      </c>
      <c r="G131" s="6" t="s">
        <v>45</v>
      </c>
      <c r="H131" s="6" t="s">
        <v>39</v>
      </c>
      <c r="I131" s="8">
        <v>279888295</v>
      </c>
      <c r="J131" s="8">
        <v>41723416</v>
      </c>
      <c r="K131" s="15">
        <f t="shared" ref="K131:K194" si="4">J131/I131</f>
        <v>0.14907167161099039</v>
      </c>
      <c r="L131" s="8">
        <v>238164879</v>
      </c>
      <c r="M131" s="9">
        <f t="shared" ref="M131:M194" si="5">MONTH(A131)</f>
        <v>9</v>
      </c>
      <c r="N131" s="6">
        <v>2024</v>
      </c>
      <c r="O131" s="6" t="s">
        <v>30</v>
      </c>
      <c r="P131" s="6" t="s">
        <v>30</v>
      </c>
      <c r="Q131" s="6" t="s">
        <v>55</v>
      </c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4.25" customHeight="1" x14ac:dyDescent="0.25">
      <c r="A132" s="7">
        <v>45467</v>
      </c>
      <c r="B132" s="6" t="s">
        <v>51</v>
      </c>
      <c r="C132" s="6" t="s">
        <v>74</v>
      </c>
      <c r="D132" s="6" t="s">
        <v>25</v>
      </c>
      <c r="E132" s="6" t="s">
        <v>36</v>
      </c>
      <c r="F132" s="6" t="s">
        <v>37</v>
      </c>
      <c r="G132" s="6" t="s">
        <v>64</v>
      </c>
      <c r="H132" s="6" t="s">
        <v>29</v>
      </c>
      <c r="I132" s="8">
        <v>524186020</v>
      </c>
      <c r="J132" s="8">
        <v>6155579</v>
      </c>
      <c r="K132" s="15">
        <f t="shared" si="4"/>
        <v>1.1743119360565931E-2</v>
      </c>
      <c r="L132" s="8">
        <v>518030441</v>
      </c>
      <c r="M132" s="9">
        <f t="shared" si="5"/>
        <v>6</v>
      </c>
      <c r="N132" s="6">
        <v>2024</v>
      </c>
      <c r="O132" s="6" t="s">
        <v>31</v>
      </c>
      <c r="P132" s="6" t="s">
        <v>30</v>
      </c>
      <c r="Q132" s="6" t="s">
        <v>55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.25" customHeight="1" x14ac:dyDescent="0.25">
      <c r="A133" s="7">
        <v>45347</v>
      </c>
      <c r="B133" s="6" t="s">
        <v>69</v>
      </c>
      <c r="C133" s="6" t="s">
        <v>77</v>
      </c>
      <c r="D133" s="6" t="s">
        <v>35</v>
      </c>
      <c r="E133" s="6" t="s">
        <v>26</v>
      </c>
      <c r="F133" s="6" t="s">
        <v>27</v>
      </c>
      <c r="G133" s="6" t="s">
        <v>64</v>
      </c>
      <c r="H133" s="6" t="s">
        <v>29</v>
      </c>
      <c r="I133" s="8">
        <v>470752313</v>
      </c>
      <c r="J133" s="8">
        <v>37877058</v>
      </c>
      <c r="K133" s="15">
        <f t="shared" si="4"/>
        <v>8.0460694411925285E-2</v>
      </c>
      <c r="L133" s="8">
        <v>432875255</v>
      </c>
      <c r="M133" s="9">
        <f t="shared" si="5"/>
        <v>2</v>
      </c>
      <c r="N133" s="6">
        <v>2023</v>
      </c>
      <c r="O133" s="6" t="s">
        <v>31</v>
      </c>
      <c r="P133" s="6" t="s">
        <v>31</v>
      </c>
      <c r="Q133" s="6" t="s">
        <v>32</v>
      </c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4.25" customHeight="1" x14ac:dyDescent="0.25">
      <c r="A134" s="7">
        <v>45595</v>
      </c>
      <c r="B134" s="6" t="s">
        <v>23</v>
      </c>
      <c r="C134" s="6" t="s">
        <v>24</v>
      </c>
      <c r="D134" s="6" t="s">
        <v>25</v>
      </c>
      <c r="E134" s="6" t="s">
        <v>60</v>
      </c>
      <c r="F134" s="6" t="s">
        <v>27</v>
      </c>
      <c r="G134" s="6" t="s">
        <v>64</v>
      </c>
      <c r="H134" s="6" t="s">
        <v>29</v>
      </c>
      <c r="I134" s="8">
        <v>288902074</v>
      </c>
      <c r="J134" s="8">
        <v>34012730</v>
      </c>
      <c r="K134" s="15">
        <f t="shared" si="4"/>
        <v>0.11773099974353247</v>
      </c>
      <c r="L134" s="8">
        <v>254889344</v>
      </c>
      <c r="M134" s="9">
        <f t="shared" si="5"/>
        <v>10</v>
      </c>
      <c r="N134" s="6">
        <v>2023</v>
      </c>
      <c r="O134" s="6" t="s">
        <v>31</v>
      </c>
      <c r="P134" s="6" t="s">
        <v>31</v>
      </c>
      <c r="Q134" s="6" t="s">
        <v>32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4.25" customHeight="1" x14ac:dyDescent="0.25">
      <c r="A135" s="7">
        <v>45424</v>
      </c>
      <c r="B135" s="6" t="s">
        <v>46</v>
      </c>
      <c r="C135" s="6" t="s">
        <v>81</v>
      </c>
      <c r="D135" s="6" t="s">
        <v>25</v>
      </c>
      <c r="E135" s="6" t="s">
        <v>60</v>
      </c>
      <c r="F135" s="6" t="s">
        <v>57</v>
      </c>
      <c r="G135" s="6" t="s">
        <v>75</v>
      </c>
      <c r="H135" s="6" t="s">
        <v>29</v>
      </c>
      <c r="I135" s="8">
        <v>425829435</v>
      </c>
      <c r="J135" s="8">
        <v>10115078</v>
      </c>
      <c r="K135" s="15">
        <f t="shared" si="4"/>
        <v>2.3753825284529708E-2</v>
      </c>
      <c r="L135" s="8">
        <v>415714357</v>
      </c>
      <c r="M135" s="9">
        <f t="shared" si="5"/>
        <v>5</v>
      </c>
      <c r="N135" s="6">
        <v>2023</v>
      </c>
      <c r="O135" s="6" t="s">
        <v>31</v>
      </c>
      <c r="P135" s="6" t="s">
        <v>31</v>
      </c>
      <c r="Q135" s="6" t="s">
        <v>32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.25" customHeight="1" x14ac:dyDescent="0.25">
      <c r="A136" s="7">
        <v>45373</v>
      </c>
      <c r="B136" s="6" t="s">
        <v>69</v>
      </c>
      <c r="C136" s="6" t="s">
        <v>79</v>
      </c>
      <c r="D136" s="6" t="s">
        <v>35</v>
      </c>
      <c r="E136" s="6" t="s">
        <v>26</v>
      </c>
      <c r="F136" s="6" t="s">
        <v>44</v>
      </c>
      <c r="G136" s="6" t="s">
        <v>64</v>
      </c>
      <c r="H136" s="6" t="s">
        <v>29</v>
      </c>
      <c r="I136" s="8">
        <v>294746022</v>
      </c>
      <c r="J136" s="8">
        <v>19369886</v>
      </c>
      <c r="K136" s="15">
        <f t="shared" si="4"/>
        <v>6.5717209238535537E-2</v>
      </c>
      <c r="L136" s="8">
        <v>275376136</v>
      </c>
      <c r="M136" s="9">
        <f t="shared" si="5"/>
        <v>3</v>
      </c>
      <c r="N136" s="6">
        <v>2024</v>
      </c>
      <c r="O136" s="6" t="s">
        <v>30</v>
      </c>
      <c r="P136" s="6" t="s">
        <v>31</v>
      </c>
      <c r="Q136" s="6" t="s">
        <v>40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4.25" customHeight="1" x14ac:dyDescent="0.25">
      <c r="A137" s="7">
        <v>45651</v>
      </c>
      <c r="B137" s="6" t="s">
        <v>33</v>
      </c>
      <c r="C137" s="6" t="s">
        <v>59</v>
      </c>
      <c r="D137" s="6" t="s">
        <v>25</v>
      </c>
      <c r="E137" s="6" t="s">
        <v>26</v>
      </c>
      <c r="F137" s="6" t="s">
        <v>49</v>
      </c>
      <c r="G137" s="6" t="s">
        <v>64</v>
      </c>
      <c r="H137" s="6" t="s">
        <v>29</v>
      </c>
      <c r="I137" s="8">
        <v>407029352</v>
      </c>
      <c r="J137" s="8">
        <v>29263888</v>
      </c>
      <c r="K137" s="15">
        <f t="shared" si="4"/>
        <v>7.1896259707580012E-2</v>
      </c>
      <c r="L137" s="8">
        <v>377765464</v>
      </c>
      <c r="M137" s="9">
        <f t="shared" si="5"/>
        <v>12</v>
      </c>
      <c r="N137" s="6">
        <v>2024</v>
      </c>
      <c r="O137" s="6" t="s">
        <v>31</v>
      </c>
      <c r="P137" s="6" t="s">
        <v>30</v>
      </c>
      <c r="Q137" s="6" t="s">
        <v>55</v>
      </c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4.25" customHeight="1" x14ac:dyDescent="0.25">
      <c r="A138" s="7">
        <v>45351</v>
      </c>
      <c r="B138" s="6" t="s">
        <v>51</v>
      </c>
      <c r="C138" s="6" t="s">
        <v>83</v>
      </c>
      <c r="D138" s="6" t="s">
        <v>25</v>
      </c>
      <c r="E138" s="6" t="s">
        <v>43</v>
      </c>
      <c r="F138" s="6" t="s">
        <v>37</v>
      </c>
      <c r="G138" s="6" t="s">
        <v>65</v>
      </c>
      <c r="H138" s="6" t="s">
        <v>39</v>
      </c>
      <c r="I138" s="8">
        <v>527922783</v>
      </c>
      <c r="J138" s="8">
        <v>6555035</v>
      </c>
      <c r="K138" s="15">
        <f t="shared" si="4"/>
        <v>1.2416654880378596E-2</v>
      </c>
      <c r="L138" s="8">
        <v>521367748</v>
      </c>
      <c r="M138" s="9">
        <f t="shared" si="5"/>
        <v>2</v>
      </c>
      <c r="N138" s="6">
        <v>2024</v>
      </c>
      <c r="O138" s="6" t="s">
        <v>31</v>
      </c>
      <c r="P138" s="6" t="s">
        <v>31</v>
      </c>
      <c r="Q138" s="6" t="s">
        <v>32</v>
      </c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.25" customHeight="1" x14ac:dyDescent="0.25">
      <c r="A139" s="7">
        <v>45484</v>
      </c>
      <c r="B139" s="6" t="s">
        <v>41</v>
      </c>
      <c r="C139" s="6" t="s">
        <v>86</v>
      </c>
      <c r="D139" s="6" t="s">
        <v>35</v>
      </c>
      <c r="E139" s="6" t="s">
        <v>26</v>
      </c>
      <c r="F139" s="6" t="s">
        <v>27</v>
      </c>
      <c r="G139" s="6" t="s">
        <v>84</v>
      </c>
      <c r="H139" s="6" t="s">
        <v>39</v>
      </c>
      <c r="I139" s="8">
        <v>508939024</v>
      </c>
      <c r="J139" s="8">
        <v>17375113</v>
      </c>
      <c r="K139" s="15">
        <f t="shared" si="4"/>
        <v>3.413987173441823E-2</v>
      </c>
      <c r="L139" s="8">
        <v>491563911</v>
      </c>
      <c r="M139" s="9">
        <f t="shared" si="5"/>
        <v>7</v>
      </c>
      <c r="N139" s="6">
        <v>2024</v>
      </c>
      <c r="O139" s="6" t="s">
        <v>31</v>
      </c>
      <c r="P139" s="6" t="s">
        <v>30</v>
      </c>
      <c r="Q139" s="6" t="s">
        <v>40</v>
      </c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4.25" customHeight="1" x14ac:dyDescent="0.25">
      <c r="A140" s="7">
        <v>45298</v>
      </c>
      <c r="B140" s="6" t="s">
        <v>23</v>
      </c>
      <c r="C140" s="6" t="s">
        <v>72</v>
      </c>
      <c r="D140" s="6" t="s">
        <v>25</v>
      </c>
      <c r="E140" s="6" t="s">
        <v>53</v>
      </c>
      <c r="F140" s="6" t="s">
        <v>62</v>
      </c>
      <c r="G140" s="6" t="s">
        <v>71</v>
      </c>
      <c r="H140" s="6" t="s">
        <v>29</v>
      </c>
      <c r="I140" s="8">
        <v>171845218</v>
      </c>
      <c r="J140" s="8">
        <v>2773939</v>
      </c>
      <c r="K140" s="15">
        <f t="shared" si="4"/>
        <v>1.6142078506950364E-2</v>
      </c>
      <c r="L140" s="8">
        <v>169071279</v>
      </c>
      <c r="M140" s="9">
        <f t="shared" si="5"/>
        <v>1</v>
      </c>
      <c r="N140" s="6">
        <v>2023</v>
      </c>
      <c r="O140" s="6" t="s">
        <v>31</v>
      </c>
      <c r="P140" s="6" t="s">
        <v>30</v>
      </c>
      <c r="Q140" s="6" t="s">
        <v>32</v>
      </c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4.25" customHeight="1" x14ac:dyDescent="0.25">
      <c r="A141" s="7">
        <v>45517</v>
      </c>
      <c r="B141" s="6" t="s">
        <v>51</v>
      </c>
      <c r="C141" s="6" t="s">
        <v>52</v>
      </c>
      <c r="D141" s="6" t="s">
        <v>25</v>
      </c>
      <c r="E141" s="6" t="s">
        <v>36</v>
      </c>
      <c r="F141" s="6" t="s">
        <v>62</v>
      </c>
      <c r="G141" s="6" t="s">
        <v>76</v>
      </c>
      <c r="H141" s="6" t="s">
        <v>29</v>
      </c>
      <c r="I141" s="8">
        <v>454524825</v>
      </c>
      <c r="J141" s="8">
        <v>11546081</v>
      </c>
      <c r="K141" s="15">
        <f t="shared" si="4"/>
        <v>2.5402531093873696E-2</v>
      </c>
      <c r="L141" s="8">
        <v>442978744</v>
      </c>
      <c r="M141" s="9">
        <f t="shared" si="5"/>
        <v>8</v>
      </c>
      <c r="N141" s="6">
        <v>2023</v>
      </c>
      <c r="O141" s="6" t="s">
        <v>30</v>
      </c>
      <c r="P141" s="6" t="s">
        <v>30</v>
      </c>
      <c r="Q141" s="6" t="s">
        <v>32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.25" customHeight="1" x14ac:dyDescent="0.25">
      <c r="A142" s="7">
        <v>45579</v>
      </c>
      <c r="B142" s="6" t="s">
        <v>69</v>
      </c>
      <c r="C142" s="6" t="s">
        <v>70</v>
      </c>
      <c r="D142" s="6" t="s">
        <v>35</v>
      </c>
      <c r="E142" s="6" t="s">
        <v>43</v>
      </c>
      <c r="F142" s="6" t="s">
        <v>49</v>
      </c>
      <c r="G142" s="6" t="s">
        <v>28</v>
      </c>
      <c r="H142" s="6" t="s">
        <v>29</v>
      </c>
      <c r="I142" s="8">
        <v>357766602</v>
      </c>
      <c r="J142" s="8">
        <v>8674163</v>
      </c>
      <c r="K142" s="15">
        <f t="shared" si="4"/>
        <v>2.424531231118102E-2</v>
      </c>
      <c r="L142" s="8">
        <v>349092439</v>
      </c>
      <c r="M142" s="9">
        <f t="shared" si="5"/>
        <v>10</v>
      </c>
      <c r="N142" s="6">
        <v>2023</v>
      </c>
      <c r="O142" s="6" t="s">
        <v>30</v>
      </c>
      <c r="P142" s="6" t="s">
        <v>31</v>
      </c>
      <c r="Q142" s="6" t="s">
        <v>40</v>
      </c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4.25" customHeight="1" x14ac:dyDescent="0.25">
      <c r="A143" s="7">
        <v>45553</v>
      </c>
      <c r="B143" s="6" t="s">
        <v>69</v>
      </c>
      <c r="C143" s="6" t="s">
        <v>77</v>
      </c>
      <c r="D143" s="6" t="s">
        <v>25</v>
      </c>
      <c r="E143" s="6" t="s">
        <v>48</v>
      </c>
      <c r="F143" s="6" t="s">
        <v>37</v>
      </c>
      <c r="G143" s="6" t="s">
        <v>76</v>
      </c>
      <c r="H143" s="6" t="s">
        <v>29</v>
      </c>
      <c r="I143" s="8">
        <v>342102351</v>
      </c>
      <c r="J143" s="8">
        <v>48943187</v>
      </c>
      <c r="K143" s="15">
        <f t="shared" si="4"/>
        <v>0.1430659183046655</v>
      </c>
      <c r="L143" s="8">
        <v>293159164</v>
      </c>
      <c r="M143" s="9">
        <f t="shared" si="5"/>
        <v>9</v>
      </c>
      <c r="N143" s="6">
        <v>2023</v>
      </c>
      <c r="O143" s="6" t="s">
        <v>31</v>
      </c>
      <c r="P143" s="6" t="s">
        <v>31</v>
      </c>
      <c r="Q143" s="6" t="s">
        <v>55</v>
      </c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.25" customHeight="1" x14ac:dyDescent="0.25">
      <c r="A144" s="7">
        <v>45572</v>
      </c>
      <c r="B144" s="6" t="s">
        <v>51</v>
      </c>
      <c r="C144" s="6" t="s">
        <v>83</v>
      </c>
      <c r="D144" s="6" t="s">
        <v>35</v>
      </c>
      <c r="E144" s="6" t="s">
        <v>36</v>
      </c>
      <c r="F144" s="6" t="s">
        <v>57</v>
      </c>
      <c r="G144" s="6" t="s">
        <v>45</v>
      </c>
      <c r="H144" s="6" t="s">
        <v>39</v>
      </c>
      <c r="I144" s="8">
        <v>473665058</v>
      </c>
      <c r="J144" s="8">
        <v>37571568</v>
      </c>
      <c r="K144" s="15">
        <f t="shared" si="4"/>
        <v>7.9320961859930983E-2</v>
      </c>
      <c r="L144" s="8">
        <v>436093490</v>
      </c>
      <c r="M144" s="9">
        <f t="shared" si="5"/>
        <v>10</v>
      </c>
      <c r="N144" s="6">
        <v>2024</v>
      </c>
      <c r="O144" s="6" t="s">
        <v>30</v>
      </c>
      <c r="P144" s="6" t="s">
        <v>31</v>
      </c>
      <c r="Q144" s="6" t="s">
        <v>55</v>
      </c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.25" customHeight="1" x14ac:dyDescent="0.25">
      <c r="A145" s="7">
        <v>45299</v>
      </c>
      <c r="B145" s="6" t="s">
        <v>41</v>
      </c>
      <c r="C145" s="6" t="s">
        <v>61</v>
      </c>
      <c r="D145" s="6" t="s">
        <v>25</v>
      </c>
      <c r="E145" s="6" t="s">
        <v>53</v>
      </c>
      <c r="F145" s="6" t="s">
        <v>44</v>
      </c>
      <c r="G145" s="6" t="s">
        <v>84</v>
      </c>
      <c r="H145" s="6" t="s">
        <v>39</v>
      </c>
      <c r="I145" s="8">
        <v>541548508</v>
      </c>
      <c r="J145" s="8">
        <v>47123764</v>
      </c>
      <c r="K145" s="15">
        <f t="shared" si="4"/>
        <v>8.7016699896438454E-2</v>
      </c>
      <c r="L145" s="8">
        <v>494424744</v>
      </c>
      <c r="M145" s="9">
        <f t="shared" si="5"/>
        <v>1</v>
      </c>
      <c r="N145" s="6">
        <v>2023</v>
      </c>
      <c r="O145" s="6" t="s">
        <v>30</v>
      </c>
      <c r="P145" s="6" t="s">
        <v>30</v>
      </c>
      <c r="Q145" s="6" t="s">
        <v>40</v>
      </c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4.25" customHeight="1" x14ac:dyDescent="0.25">
      <c r="A146" s="7">
        <v>45444</v>
      </c>
      <c r="B146" s="6" t="s">
        <v>23</v>
      </c>
      <c r="C146" s="6" t="s">
        <v>68</v>
      </c>
      <c r="D146" s="6" t="s">
        <v>35</v>
      </c>
      <c r="E146" s="6" t="s">
        <v>43</v>
      </c>
      <c r="F146" s="6" t="s">
        <v>62</v>
      </c>
      <c r="G146" s="6" t="s">
        <v>58</v>
      </c>
      <c r="H146" s="6" t="s">
        <v>39</v>
      </c>
      <c r="I146" s="8">
        <v>409668883</v>
      </c>
      <c r="J146" s="8">
        <v>38535694</v>
      </c>
      <c r="K146" s="15">
        <f t="shared" si="4"/>
        <v>9.4065465059986017E-2</v>
      </c>
      <c r="L146" s="8">
        <v>371133189</v>
      </c>
      <c r="M146" s="9">
        <f t="shared" si="5"/>
        <v>6</v>
      </c>
      <c r="N146" s="6">
        <v>2024</v>
      </c>
      <c r="O146" s="6" t="s">
        <v>30</v>
      </c>
      <c r="P146" s="6" t="s">
        <v>31</v>
      </c>
      <c r="Q146" s="6" t="s">
        <v>40</v>
      </c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.25" customHeight="1" x14ac:dyDescent="0.25">
      <c r="A147" s="7">
        <v>45408</v>
      </c>
      <c r="B147" s="6" t="s">
        <v>23</v>
      </c>
      <c r="C147" s="6" t="s">
        <v>72</v>
      </c>
      <c r="D147" s="6" t="s">
        <v>35</v>
      </c>
      <c r="E147" s="6" t="s">
        <v>53</v>
      </c>
      <c r="F147" s="6" t="s">
        <v>37</v>
      </c>
      <c r="G147" s="6" t="s">
        <v>54</v>
      </c>
      <c r="H147" s="6" t="s">
        <v>39</v>
      </c>
      <c r="I147" s="8">
        <v>263900245</v>
      </c>
      <c r="J147" s="8">
        <v>16520181</v>
      </c>
      <c r="K147" s="15">
        <f t="shared" si="4"/>
        <v>6.260009724507834E-2</v>
      </c>
      <c r="L147" s="8">
        <v>247380064</v>
      </c>
      <c r="M147" s="9">
        <f t="shared" si="5"/>
        <v>4</v>
      </c>
      <c r="N147" s="6">
        <v>2023</v>
      </c>
      <c r="O147" s="6" t="s">
        <v>31</v>
      </c>
      <c r="P147" s="6" t="s">
        <v>31</v>
      </c>
      <c r="Q147" s="6" t="s">
        <v>55</v>
      </c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4.25" customHeight="1" x14ac:dyDescent="0.25">
      <c r="A148" s="7">
        <v>45323</v>
      </c>
      <c r="B148" s="6" t="s">
        <v>33</v>
      </c>
      <c r="C148" s="6" t="s">
        <v>59</v>
      </c>
      <c r="D148" s="6" t="s">
        <v>25</v>
      </c>
      <c r="E148" s="6" t="s">
        <v>60</v>
      </c>
      <c r="F148" s="6" t="s">
        <v>62</v>
      </c>
      <c r="G148" s="6" t="s">
        <v>38</v>
      </c>
      <c r="H148" s="6" t="s">
        <v>39</v>
      </c>
      <c r="I148" s="8">
        <v>579584990</v>
      </c>
      <c r="J148" s="8">
        <v>13476005</v>
      </c>
      <c r="K148" s="15">
        <f t="shared" si="4"/>
        <v>2.3251128363417417E-2</v>
      </c>
      <c r="L148" s="8">
        <v>566108985</v>
      </c>
      <c r="M148" s="9">
        <f t="shared" si="5"/>
        <v>2</v>
      </c>
      <c r="N148" s="6">
        <v>2024</v>
      </c>
      <c r="O148" s="6" t="s">
        <v>30</v>
      </c>
      <c r="P148" s="6" t="s">
        <v>31</v>
      </c>
      <c r="Q148" s="6" t="s">
        <v>32</v>
      </c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4.25" customHeight="1" x14ac:dyDescent="0.25">
      <c r="A149" s="7">
        <v>45367</v>
      </c>
      <c r="B149" s="6" t="s">
        <v>33</v>
      </c>
      <c r="C149" s="6" t="s">
        <v>59</v>
      </c>
      <c r="D149" s="6" t="s">
        <v>25</v>
      </c>
      <c r="E149" s="6" t="s">
        <v>43</v>
      </c>
      <c r="F149" s="6" t="s">
        <v>44</v>
      </c>
      <c r="G149" s="6" t="s">
        <v>66</v>
      </c>
      <c r="H149" s="6" t="s">
        <v>29</v>
      </c>
      <c r="I149" s="8">
        <v>239859624</v>
      </c>
      <c r="J149" s="8">
        <v>32942480</v>
      </c>
      <c r="K149" s="15">
        <f t="shared" si="4"/>
        <v>0.13734066388764121</v>
      </c>
      <c r="L149" s="8">
        <v>206917144</v>
      </c>
      <c r="M149" s="9">
        <f t="shared" si="5"/>
        <v>3</v>
      </c>
      <c r="N149" s="6">
        <v>2024</v>
      </c>
      <c r="O149" s="6" t="s">
        <v>31</v>
      </c>
      <c r="P149" s="6" t="s">
        <v>31</v>
      </c>
      <c r="Q149" s="6" t="s">
        <v>55</v>
      </c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.25" customHeight="1" x14ac:dyDescent="0.25">
      <c r="A150" s="7">
        <v>45580</v>
      </c>
      <c r="B150" s="6" t="s">
        <v>23</v>
      </c>
      <c r="C150" s="6" t="s">
        <v>24</v>
      </c>
      <c r="D150" s="6" t="s">
        <v>25</v>
      </c>
      <c r="E150" s="6" t="s">
        <v>60</v>
      </c>
      <c r="F150" s="6" t="s">
        <v>44</v>
      </c>
      <c r="G150" s="6" t="s">
        <v>38</v>
      </c>
      <c r="H150" s="6" t="s">
        <v>29</v>
      </c>
      <c r="I150" s="8">
        <v>226070913</v>
      </c>
      <c r="J150" s="8">
        <v>12851424</v>
      </c>
      <c r="K150" s="15">
        <f t="shared" si="4"/>
        <v>5.6846870875423061E-2</v>
      </c>
      <c r="L150" s="8">
        <v>213219489</v>
      </c>
      <c r="M150" s="9">
        <f t="shared" si="5"/>
        <v>10</v>
      </c>
      <c r="N150" s="6">
        <v>2024</v>
      </c>
      <c r="O150" s="6" t="s">
        <v>31</v>
      </c>
      <c r="P150" s="6" t="s">
        <v>31</v>
      </c>
      <c r="Q150" s="6" t="s">
        <v>32</v>
      </c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.25" customHeight="1" x14ac:dyDescent="0.25">
      <c r="A151" s="7">
        <v>45413</v>
      </c>
      <c r="B151" s="6" t="s">
        <v>51</v>
      </c>
      <c r="C151" s="6" t="s">
        <v>74</v>
      </c>
      <c r="D151" s="6" t="s">
        <v>35</v>
      </c>
      <c r="E151" s="6" t="s">
        <v>26</v>
      </c>
      <c r="F151" s="6" t="s">
        <v>57</v>
      </c>
      <c r="G151" s="6" t="s">
        <v>58</v>
      </c>
      <c r="H151" s="6" t="s">
        <v>29</v>
      </c>
      <c r="I151" s="8">
        <v>440085734</v>
      </c>
      <c r="J151" s="8">
        <v>8439469</v>
      </c>
      <c r="K151" s="15">
        <f t="shared" si="4"/>
        <v>1.9176874749591406E-2</v>
      </c>
      <c r="L151" s="8">
        <v>431646265</v>
      </c>
      <c r="M151" s="9">
        <f t="shared" si="5"/>
        <v>5</v>
      </c>
      <c r="N151" s="6">
        <v>2024</v>
      </c>
      <c r="O151" s="6" t="s">
        <v>30</v>
      </c>
      <c r="P151" s="6" t="s">
        <v>30</v>
      </c>
      <c r="Q151" s="6" t="s">
        <v>32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4.25" customHeight="1" x14ac:dyDescent="0.25">
      <c r="A152" s="7">
        <v>45650</v>
      </c>
      <c r="B152" s="6" t="s">
        <v>46</v>
      </c>
      <c r="C152" s="6" t="s">
        <v>81</v>
      </c>
      <c r="D152" s="6" t="s">
        <v>25</v>
      </c>
      <c r="E152" s="6" t="s">
        <v>48</v>
      </c>
      <c r="F152" s="6" t="s">
        <v>57</v>
      </c>
      <c r="G152" s="6" t="s">
        <v>58</v>
      </c>
      <c r="H152" s="6" t="s">
        <v>39</v>
      </c>
      <c r="I152" s="8">
        <v>557062536</v>
      </c>
      <c r="J152" s="8">
        <v>31050824</v>
      </c>
      <c r="K152" s="15">
        <f t="shared" si="4"/>
        <v>5.5740284067496509E-2</v>
      </c>
      <c r="L152" s="8">
        <v>526011712</v>
      </c>
      <c r="M152" s="9">
        <f t="shared" si="5"/>
        <v>12</v>
      </c>
      <c r="N152" s="6">
        <v>2024</v>
      </c>
      <c r="O152" s="6" t="s">
        <v>31</v>
      </c>
      <c r="P152" s="6" t="s">
        <v>31</v>
      </c>
      <c r="Q152" s="6" t="s">
        <v>55</v>
      </c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4.25" customHeight="1" x14ac:dyDescent="0.25">
      <c r="A153" s="7">
        <v>45298</v>
      </c>
      <c r="B153" s="6" t="s">
        <v>23</v>
      </c>
      <c r="C153" s="6" t="s">
        <v>68</v>
      </c>
      <c r="D153" s="6" t="s">
        <v>25</v>
      </c>
      <c r="E153" s="6" t="s">
        <v>36</v>
      </c>
      <c r="F153" s="6" t="s">
        <v>49</v>
      </c>
      <c r="G153" s="6" t="s">
        <v>71</v>
      </c>
      <c r="H153" s="6" t="s">
        <v>39</v>
      </c>
      <c r="I153" s="8">
        <v>428421754</v>
      </c>
      <c r="J153" s="8">
        <v>100734</v>
      </c>
      <c r="K153" s="15">
        <f t="shared" si="4"/>
        <v>2.3512811630008873E-4</v>
      </c>
      <c r="L153" s="8">
        <v>428321020</v>
      </c>
      <c r="M153" s="9">
        <f t="shared" si="5"/>
        <v>1</v>
      </c>
      <c r="N153" s="6">
        <v>2024</v>
      </c>
      <c r="O153" s="6" t="s">
        <v>31</v>
      </c>
      <c r="P153" s="6" t="s">
        <v>30</v>
      </c>
      <c r="Q153" s="6" t="s">
        <v>32</v>
      </c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.25" customHeight="1" x14ac:dyDescent="0.25">
      <c r="A154" s="7">
        <v>45303</v>
      </c>
      <c r="B154" s="6" t="s">
        <v>41</v>
      </c>
      <c r="C154" s="6" t="s">
        <v>86</v>
      </c>
      <c r="D154" s="6" t="s">
        <v>25</v>
      </c>
      <c r="E154" s="6" t="s">
        <v>36</v>
      </c>
      <c r="F154" s="6" t="s">
        <v>37</v>
      </c>
      <c r="G154" s="6" t="s">
        <v>64</v>
      </c>
      <c r="H154" s="6" t="s">
        <v>29</v>
      </c>
      <c r="I154" s="8">
        <v>423190925</v>
      </c>
      <c r="J154" s="8">
        <v>15053770</v>
      </c>
      <c r="K154" s="15">
        <f t="shared" si="4"/>
        <v>3.5572052968763451E-2</v>
      </c>
      <c r="L154" s="8">
        <v>408137155</v>
      </c>
      <c r="M154" s="9">
        <f t="shared" si="5"/>
        <v>1</v>
      </c>
      <c r="N154" s="6">
        <v>2024</v>
      </c>
      <c r="O154" s="6" t="s">
        <v>30</v>
      </c>
      <c r="P154" s="6" t="s">
        <v>30</v>
      </c>
      <c r="Q154" s="6" t="s">
        <v>55</v>
      </c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4.25" customHeight="1" x14ac:dyDescent="0.25">
      <c r="A155" s="7">
        <v>45600</v>
      </c>
      <c r="B155" s="6" t="s">
        <v>23</v>
      </c>
      <c r="C155" s="6" t="s">
        <v>24</v>
      </c>
      <c r="D155" s="6" t="s">
        <v>25</v>
      </c>
      <c r="E155" s="6" t="s">
        <v>53</v>
      </c>
      <c r="F155" s="6" t="s">
        <v>49</v>
      </c>
      <c r="G155" s="6" t="s">
        <v>84</v>
      </c>
      <c r="H155" s="6" t="s">
        <v>39</v>
      </c>
      <c r="I155" s="8">
        <v>395319559</v>
      </c>
      <c r="J155" s="8">
        <v>36286070</v>
      </c>
      <c r="K155" s="15">
        <f t="shared" si="4"/>
        <v>9.1789209954066558E-2</v>
      </c>
      <c r="L155" s="8">
        <v>359033489</v>
      </c>
      <c r="M155" s="9">
        <f t="shared" si="5"/>
        <v>11</v>
      </c>
      <c r="N155" s="6">
        <v>2024</v>
      </c>
      <c r="O155" s="6" t="s">
        <v>30</v>
      </c>
      <c r="P155" s="6" t="s">
        <v>31</v>
      </c>
      <c r="Q155" s="6" t="s">
        <v>40</v>
      </c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.25" customHeight="1" x14ac:dyDescent="0.25">
      <c r="A156" s="7">
        <v>45493</v>
      </c>
      <c r="B156" s="6" t="s">
        <v>41</v>
      </c>
      <c r="C156" s="6" t="s">
        <v>42</v>
      </c>
      <c r="D156" s="6" t="s">
        <v>25</v>
      </c>
      <c r="E156" s="6" t="s">
        <v>53</v>
      </c>
      <c r="F156" s="6" t="s">
        <v>37</v>
      </c>
      <c r="G156" s="6" t="s">
        <v>45</v>
      </c>
      <c r="H156" s="6" t="s">
        <v>29</v>
      </c>
      <c r="I156" s="8">
        <v>258772994</v>
      </c>
      <c r="J156" s="8">
        <v>14609307</v>
      </c>
      <c r="K156" s="15">
        <f t="shared" si="4"/>
        <v>5.6456072846612422E-2</v>
      </c>
      <c r="L156" s="8">
        <v>244163687</v>
      </c>
      <c r="M156" s="9">
        <f t="shared" si="5"/>
        <v>7</v>
      </c>
      <c r="N156" s="6">
        <v>2023</v>
      </c>
      <c r="O156" s="6" t="s">
        <v>31</v>
      </c>
      <c r="P156" s="6" t="s">
        <v>30</v>
      </c>
      <c r="Q156" s="6" t="s">
        <v>55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.25" customHeight="1" x14ac:dyDescent="0.25">
      <c r="A157" s="7">
        <v>45315</v>
      </c>
      <c r="B157" s="6" t="s">
        <v>69</v>
      </c>
      <c r="C157" s="6" t="s">
        <v>77</v>
      </c>
      <c r="D157" s="6" t="s">
        <v>35</v>
      </c>
      <c r="E157" s="6" t="s">
        <v>60</v>
      </c>
      <c r="F157" s="6" t="s">
        <v>49</v>
      </c>
      <c r="G157" s="6" t="s">
        <v>58</v>
      </c>
      <c r="H157" s="6" t="s">
        <v>39</v>
      </c>
      <c r="I157" s="8">
        <v>325695801</v>
      </c>
      <c r="J157" s="8">
        <v>35783612</v>
      </c>
      <c r="K157" s="15">
        <f t="shared" si="4"/>
        <v>0.10986820183168404</v>
      </c>
      <c r="L157" s="8">
        <v>289912189</v>
      </c>
      <c r="M157" s="9">
        <f t="shared" si="5"/>
        <v>1</v>
      </c>
      <c r="N157" s="6">
        <v>2024</v>
      </c>
      <c r="O157" s="6" t="s">
        <v>31</v>
      </c>
      <c r="P157" s="6" t="s">
        <v>31</v>
      </c>
      <c r="Q157" s="6" t="s">
        <v>55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4.25" customHeight="1" x14ac:dyDescent="0.25">
      <c r="A158" s="7">
        <v>45541</v>
      </c>
      <c r="B158" s="6" t="s">
        <v>41</v>
      </c>
      <c r="C158" s="6" t="s">
        <v>42</v>
      </c>
      <c r="D158" s="6" t="s">
        <v>25</v>
      </c>
      <c r="E158" s="6" t="s">
        <v>26</v>
      </c>
      <c r="F158" s="6" t="s">
        <v>49</v>
      </c>
      <c r="G158" s="6" t="s">
        <v>82</v>
      </c>
      <c r="H158" s="6" t="s">
        <v>29</v>
      </c>
      <c r="I158" s="8">
        <v>487908319</v>
      </c>
      <c r="J158" s="8">
        <v>42663528</v>
      </c>
      <c r="K158" s="15">
        <f t="shared" si="4"/>
        <v>8.744169004423144E-2</v>
      </c>
      <c r="L158" s="8">
        <v>445244791</v>
      </c>
      <c r="M158" s="9">
        <f t="shared" si="5"/>
        <v>9</v>
      </c>
      <c r="N158" s="6">
        <v>2024</v>
      </c>
      <c r="O158" s="6" t="s">
        <v>31</v>
      </c>
      <c r="P158" s="6" t="s">
        <v>31</v>
      </c>
      <c r="Q158" s="6" t="s">
        <v>32</v>
      </c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4.25" customHeight="1" x14ac:dyDescent="0.25">
      <c r="A159" s="7">
        <v>45537</v>
      </c>
      <c r="B159" s="6" t="s">
        <v>51</v>
      </c>
      <c r="C159" s="6" t="s">
        <v>52</v>
      </c>
      <c r="D159" s="6" t="s">
        <v>25</v>
      </c>
      <c r="E159" s="6" t="s">
        <v>36</v>
      </c>
      <c r="F159" s="6" t="s">
        <v>27</v>
      </c>
      <c r="G159" s="6" t="s">
        <v>64</v>
      </c>
      <c r="H159" s="6" t="s">
        <v>39</v>
      </c>
      <c r="I159" s="8">
        <v>546641650</v>
      </c>
      <c r="J159" s="8">
        <v>11186361</v>
      </c>
      <c r="K159" s="15">
        <f t="shared" si="4"/>
        <v>2.0463791955845297E-2</v>
      </c>
      <c r="L159" s="8">
        <v>535455289</v>
      </c>
      <c r="M159" s="9">
        <f t="shared" si="5"/>
        <v>9</v>
      </c>
      <c r="N159" s="6">
        <v>2024</v>
      </c>
      <c r="O159" s="6" t="s">
        <v>30</v>
      </c>
      <c r="P159" s="6" t="s">
        <v>30</v>
      </c>
      <c r="Q159" s="6" t="s">
        <v>40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4.25" customHeight="1" x14ac:dyDescent="0.25">
      <c r="A160" s="7">
        <v>45378</v>
      </c>
      <c r="B160" s="6" t="s">
        <v>46</v>
      </c>
      <c r="C160" s="6" t="s">
        <v>81</v>
      </c>
      <c r="D160" s="6" t="s">
        <v>35</v>
      </c>
      <c r="E160" s="6" t="s">
        <v>36</v>
      </c>
      <c r="F160" s="6" t="s">
        <v>44</v>
      </c>
      <c r="G160" s="6" t="s">
        <v>50</v>
      </c>
      <c r="H160" s="6" t="s">
        <v>39</v>
      </c>
      <c r="I160" s="8">
        <v>540090247</v>
      </c>
      <c r="J160" s="8">
        <v>11950831</v>
      </c>
      <c r="K160" s="15">
        <f t="shared" si="4"/>
        <v>2.2127470485502027E-2</v>
      </c>
      <c r="L160" s="8">
        <v>528139416</v>
      </c>
      <c r="M160" s="9">
        <f t="shared" si="5"/>
        <v>3</v>
      </c>
      <c r="N160" s="6">
        <v>2023</v>
      </c>
      <c r="O160" s="6" t="s">
        <v>30</v>
      </c>
      <c r="P160" s="6" t="s">
        <v>30</v>
      </c>
      <c r="Q160" s="6" t="s">
        <v>55</v>
      </c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4.25" customHeight="1" x14ac:dyDescent="0.25">
      <c r="A161" s="7">
        <v>45402</v>
      </c>
      <c r="B161" s="6" t="s">
        <v>69</v>
      </c>
      <c r="C161" s="6" t="s">
        <v>70</v>
      </c>
      <c r="D161" s="6" t="s">
        <v>35</v>
      </c>
      <c r="E161" s="6" t="s">
        <v>48</v>
      </c>
      <c r="F161" s="6" t="s">
        <v>49</v>
      </c>
      <c r="G161" s="6" t="s">
        <v>82</v>
      </c>
      <c r="H161" s="6" t="s">
        <v>29</v>
      </c>
      <c r="I161" s="8">
        <v>568301429</v>
      </c>
      <c r="J161" s="8">
        <v>48854843</v>
      </c>
      <c r="K161" s="15">
        <f t="shared" si="4"/>
        <v>8.5966426454296321E-2</v>
      </c>
      <c r="L161" s="8">
        <v>519446586</v>
      </c>
      <c r="M161" s="9">
        <f t="shared" si="5"/>
        <v>4</v>
      </c>
      <c r="N161" s="6">
        <v>2024</v>
      </c>
      <c r="O161" s="6" t="s">
        <v>30</v>
      </c>
      <c r="P161" s="6" t="s">
        <v>30</v>
      </c>
      <c r="Q161" s="6" t="s">
        <v>40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4.25" customHeight="1" x14ac:dyDescent="0.25">
      <c r="A162" s="7">
        <v>45455</v>
      </c>
      <c r="B162" s="6" t="s">
        <v>41</v>
      </c>
      <c r="C162" s="6" t="s">
        <v>86</v>
      </c>
      <c r="D162" s="6" t="s">
        <v>25</v>
      </c>
      <c r="E162" s="6" t="s">
        <v>53</v>
      </c>
      <c r="F162" s="6" t="s">
        <v>57</v>
      </c>
      <c r="G162" s="6" t="s">
        <v>76</v>
      </c>
      <c r="H162" s="6" t="s">
        <v>39</v>
      </c>
      <c r="I162" s="8">
        <v>286307940</v>
      </c>
      <c r="J162" s="8">
        <v>38785284</v>
      </c>
      <c r="K162" s="15">
        <f t="shared" si="4"/>
        <v>0.13546702197640764</v>
      </c>
      <c r="L162" s="8">
        <v>247522656</v>
      </c>
      <c r="M162" s="9">
        <f t="shared" si="5"/>
        <v>6</v>
      </c>
      <c r="N162" s="6">
        <v>2024</v>
      </c>
      <c r="O162" s="6" t="s">
        <v>31</v>
      </c>
      <c r="P162" s="6" t="s">
        <v>31</v>
      </c>
      <c r="Q162" s="6" t="s">
        <v>40</v>
      </c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4.25" customHeight="1" x14ac:dyDescent="0.25">
      <c r="A163" s="7">
        <v>45424</v>
      </c>
      <c r="B163" s="6" t="s">
        <v>51</v>
      </c>
      <c r="C163" s="6" t="s">
        <v>74</v>
      </c>
      <c r="D163" s="6" t="s">
        <v>35</v>
      </c>
      <c r="E163" s="6" t="s">
        <v>53</v>
      </c>
      <c r="F163" s="6" t="s">
        <v>49</v>
      </c>
      <c r="G163" s="6" t="s">
        <v>38</v>
      </c>
      <c r="H163" s="6" t="s">
        <v>29</v>
      </c>
      <c r="I163" s="8">
        <v>239148776</v>
      </c>
      <c r="J163" s="8">
        <v>38708480</v>
      </c>
      <c r="K163" s="15">
        <f t="shared" si="4"/>
        <v>0.16185941089658765</v>
      </c>
      <c r="L163" s="8">
        <v>200440296</v>
      </c>
      <c r="M163" s="9">
        <f t="shared" si="5"/>
        <v>5</v>
      </c>
      <c r="N163" s="6">
        <v>2024</v>
      </c>
      <c r="O163" s="6" t="s">
        <v>31</v>
      </c>
      <c r="P163" s="6" t="s">
        <v>31</v>
      </c>
      <c r="Q163" s="6" t="s">
        <v>40</v>
      </c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4.25" customHeight="1" x14ac:dyDescent="0.25">
      <c r="A164" s="7">
        <v>45456</v>
      </c>
      <c r="B164" s="6" t="s">
        <v>46</v>
      </c>
      <c r="C164" s="6" t="s">
        <v>47</v>
      </c>
      <c r="D164" s="6" t="s">
        <v>25</v>
      </c>
      <c r="E164" s="6" t="s">
        <v>48</v>
      </c>
      <c r="F164" s="6" t="s">
        <v>49</v>
      </c>
      <c r="G164" s="6" t="s">
        <v>45</v>
      </c>
      <c r="H164" s="6" t="s">
        <v>29</v>
      </c>
      <c r="I164" s="8">
        <v>316664164</v>
      </c>
      <c r="J164" s="8">
        <v>9714891</v>
      </c>
      <c r="K164" s="15">
        <f t="shared" si="4"/>
        <v>3.067884561765568E-2</v>
      </c>
      <c r="L164" s="8">
        <v>306949273</v>
      </c>
      <c r="M164" s="9">
        <f t="shared" si="5"/>
        <v>6</v>
      </c>
      <c r="N164" s="6">
        <v>2024</v>
      </c>
      <c r="O164" s="6" t="s">
        <v>31</v>
      </c>
      <c r="P164" s="6" t="s">
        <v>30</v>
      </c>
      <c r="Q164" s="6" t="s">
        <v>40</v>
      </c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4.25" customHeight="1" x14ac:dyDescent="0.25">
      <c r="A165" s="7">
        <v>45576</v>
      </c>
      <c r="B165" s="6" t="s">
        <v>23</v>
      </c>
      <c r="C165" s="6" t="s">
        <v>68</v>
      </c>
      <c r="D165" s="6" t="s">
        <v>25</v>
      </c>
      <c r="E165" s="6" t="s">
        <v>53</v>
      </c>
      <c r="F165" s="6" t="s">
        <v>44</v>
      </c>
      <c r="G165" s="6" t="s">
        <v>85</v>
      </c>
      <c r="H165" s="6" t="s">
        <v>29</v>
      </c>
      <c r="I165" s="8">
        <v>395186177</v>
      </c>
      <c r="J165" s="8">
        <v>20709657</v>
      </c>
      <c r="K165" s="15">
        <f t="shared" si="4"/>
        <v>5.2404811213829477E-2</v>
      </c>
      <c r="L165" s="8">
        <v>374476520</v>
      </c>
      <c r="M165" s="9">
        <f t="shared" si="5"/>
        <v>10</v>
      </c>
      <c r="N165" s="6">
        <v>2023</v>
      </c>
      <c r="O165" s="6" t="s">
        <v>30</v>
      </c>
      <c r="P165" s="6" t="s">
        <v>30</v>
      </c>
      <c r="Q165" s="6" t="s">
        <v>40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4.25" customHeight="1" x14ac:dyDescent="0.25">
      <c r="A166" s="7">
        <v>45567</v>
      </c>
      <c r="B166" s="6" t="s">
        <v>46</v>
      </c>
      <c r="C166" s="6" t="s">
        <v>81</v>
      </c>
      <c r="D166" s="6" t="s">
        <v>25</v>
      </c>
      <c r="E166" s="6" t="s">
        <v>26</v>
      </c>
      <c r="F166" s="6" t="s">
        <v>27</v>
      </c>
      <c r="G166" s="6" t="s">
        <v>28</v>
      </c>
      <c r="H166" s="6" t="s">
        <v>39</v>
      </c>
      <c r="I166" s="8">
        <v>421475723</v>
      </c>
      <c r="J166" s="8">
        <v>33149417</v>
      </c>
      <c r="K166" s="15">
        <f t="shared" si="4"/>
        <v>7.8650833704127718E-2</v>
      </c>
      <c r="L166" s="8">
        <v>388326306</v>
      </c>
      <c r="M166" s="9">
        <f t="shared" si="5"/>
        <v>10</v>
      </c>
      <c r="N166" s="6">
        <v>2024</v>
      </c>
      <c r="O166" s="6" t="s">
        <v>30</v>
      </c>
      <c r="P166" s="6" t="s">
        <v>31</v>
      </c>
      <c r="Q166" s="6" t="s">
        <v>40</v>
      </c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4.25" customHeight="1" x14ac:dyDescent="0.25">
      <c r="A167" s="7">
        <v>45469</v>
      </c>
      <c r="B167" s="6" t="s">
        <v>41</v>
      </c>
      <c r="C167" s="6" t="s">
        <v>42</v>
      </c>
      <c r="D167" s="6" t="s">
        <v>25</v>
      </c>
      <c r="E167" s="6" t="s">
        <v>36</v>
      </c>
      <c r="F167" s="6" t="s">
        <v>44</v>
      </c>
      <c r="G167" s="6" t="s">
        <v>66</v>
      </c>
      <c r="H167" s="6" t="s">
        <v>29</v>
      </c>
      <c r="I167" s="8">
        <v>492480094</v>
      </c>
      <c r="J167" s="8">
        <v>18144439</v>
      </c>
      <c r="K167" s="15">
        <f t="shared" si="4"/>
        <v>3.684298963766848E-2</v>
      </c>
      <c r="L167" s="8">
        <v>474335655</v>
      </c>
      <c r="M167" s="9">
        <f t="shared" si="5"/>
        <v>6</v>
      </c>
      <c r="N167" s="6">
        <v>2024</v>
      </c>
      <c r="O167" s="6" t="s">
        <v>31</v>
      </c>
      <c r="P167" s="6" t="s">
        <v>30</v>
      </c>
      <c r="Q167" s="6" t="s">
        <v>55</v>
      </c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4.25" customHeight="1" x14ac:dyDescent="0.25">
      <c r="A168" s="7">
        <v>45632</v>
      </c>
      <c r="B168" s="6" t="s">
        <v>51</v>
      </c>
      <c r="C168" s="6" t="s">
        <v>52</v>
      </c>
      <c r="D168" s="6" t="s">
        <v>25</v>
      </c>
      <c r="E168" s="6" t="s">
        <v>60</v>
      </c>
      <c r="F168" s="6" t="s">
        <v>44</v>
      </c>
      <c r="G168" s="6" t="s">
        <v>85</v>
      </c>
      <c r="H168" s="6" t="s">
        <v>29</v>
      </c>
      <c r="I168" s="8">
        <v>310553991</v>
      </c>
      <c r="J168" s="8">
        <v>4990961</v>
      </c>
      <c r="K168" s="15">
        <f t="shared" si="4"/>
        <v>1.607115395274376E-2</v>
      </c>
      <c r="L168" s="8">
        <v>305563030</v>
      </c>
      <c r="M168" s="9">
        <f t="shared" si="5"/>
        <v>12</v>
      </c>
      <c r="N168" s="6">
        <v>2024</v>
      </c>
      <c r="O168" s="6" t="s">
        <v>30</v>
      </c>
      <c r="P168" s="6" t="s">
        <v>31</v>
      </c>
      <c r="Q168" s="6" t="s">
        <v>40</v>
      </c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4.25" customHeight="1" x14ac:dyDescent="0.25">
      <c r="A169" s="7">
        <v>45405</v>
      </c>
      <c r="B169" s="6" t="s">
        <v>51</v>
      </c>
      <c r="C169" s="6" t="s">
        <v>52</v>
      </c>
      <c r="D169" s="6" t="s">
        <v>35</v>
      </c>
      <c r="E169" s="6" t="s">
        <v>48</v>
      </c>
      <c r="F169" s="6" t="s">
        <v>57</v>
      </c>
      <c r="G169" s="6" t="s">
        <v>87</v>
      </c>
      <c r="H169" s="6" t="s">
        <v>29</v>
      </c>
      <c r="I169" s="8">
        <v>400173385</v>
      </c>
      <c r="J169" s="8">
        <v>8121757</v>
      </c>
      <c r="K169" s="15">
        <f t="shared" si="4"/>
        <v>2.0295595120600037E-2</v>
      </c>
      <c r="L169" s="8">
        <v>392051628</v>
      </c>
      <c r="M169" s="9">
        <f t="shared" si="5"/>
        <v>4</v>
      </c>
      <c r="N169" s="6">
        <v>2024</v>
      </c>
      <c r="O169" s="6" t="s">
        <v>30</v>
      </c>
      <c r="P169" s="6" t="s">
        <v>31</v>
      </c>
      <c r="Q169" s="6" t="s">
        <v>32</v>
      </c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4.25" customHeight="1" x14ac:dyDescent="0.25">
      <c r="A170" s="7">
        <v>45292</v>
      </c>
      <c r="B170" s="6" t="s">
        <v>41</v>
      </c>
      <c r="C170" s="6" t="s">
        <v>86</v>
      </c>
      <c r="D170" s="6" t="s">
        <v>25</v>
      </c>
      <c r="E170" s="6" t="s">
        <v>43</v>
      </c>
      <c r="F170" s="6" t="s">
        <v>37</v>
      </c>
      <c r="G170" s="6" t="s">
        <v>73</v>
      </c>
      <c r="H170" s="6" t="s">
        <v>29</v>
      </c>
      <c r="I170" s="8">
        <v>337594691</v>
      </c>
      <c r="J170" s="8">
        <v>19921696</v>
      </c>
      <c r="K170" s="15">
        <f t="shared" si="4"/>
        <v>5.9010691018242342E-2</v>
      </c>
      <c r="L170" s="8">
        <v>317672995</v>
      </c>
      <c r="M170" s="9">
        <f t="shared" si="5"/>
        <v>1</v>
      </c>
      <c r="N170" s="6">
        <v>2023</v>
      </c>
      <c r="O170" s="6" t="s">
        <v>31</v>
      </c>
      <c r="P170" s="6" t="s">
        <v>31</v>
      </c>
      <c r="Q170" s="6" t="s">
        <v>55</v>
      </c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4.25" customHeight="1" x14ac:dyDescent="0.25">
      <c r="A171" s="7">
        <v>45452</v>
      </c>
      <c r="B171" s="6" t="s">
        <v>51</v>
      </c>
      <c r="C171" s="6" t="s">
        <v>74</v>
      </c>
      <c r="D171" s="6" t="s">
        <v>25</v>
      </c>
      <c r="E171" s="6" t="s">
        <v>48</v>
      </c>
      <c r="F171" s="6" t="s">
        <v>37</v>
      </c>
      <c r="G171" s="6" t="s">
        <v>67</v>
      </c>
      <c r="H171" s="6" t="s">
        <v>29</v>
      </c>
      <c r="I171" s="8">
        <v>442536894</v>
      </c>
      <c r="J171" s="8">
        <v>36181576</v>
      </c>
      <c r="K171" s="15">
        <f t="shared" si="4"/>
        <v>8.1759456647698167E-2</v>
      </c>
      <c r="L171" s="8">
        <v>406355318</v>
      </c>
      <c r="M171" s="9">
        <f t="shared" si="5"/>
        <v>6</v>
      </c>
      <c r="N171" s="6">
        <v>2023</v>
      </c>
      <c r="O171" s="6" t="s">
        <v>30</v>
      </c>
      <c r="P171" s="6" t="s">
        <v>30</v>
      </c>
      <c r="Q171" s="6" t="s">
        <v>32</v>
      </c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4.25" customHeight="1" x14ac:dyDescent="0.25">
      <c r="A172" s="7">
        <v>45393</v>
      </c>
      <c r="B172" s="6" t="s">
        <v>23</v>
      </c>
      <c r="C172" s="6" t="s">
        <v>68</v>
      </c>
      <c r="D172" s="6" t="s">
        <v>25</v>
      </c>
      <c r="E172" s="6" t="s">
        <v>43</v>
      </c>
      <c r="F172" s="6" t="s">
        <v>57</v>
      </c>
      <c r="G172" s="6" t="s">
        <v>84</v>
      </c>
      <c r="H172" s="6" t="s">
        <v>29</v>
      </c>
      <c r="I172" s="8">
        <v>275156732</v>
      </c>
      <c r="J172" s="8">
        <v>16320131</v>
      </c>
      <c r="K172" s="15">
        <f t="shared" si="4"/>
        <v>5.931212687901817E-2</v>
      </c>
      <c r="L172" s="8">
        <v>258836601</v>
      </c>
      <c r="M172" s="9">
        <f t="shared" si="5"/>
        <v>4</v>
      </c>
      <c r="N172" s="6">
        <v>2023</v>
      </c>
      <c r="O172" s="6" t="s">
        <v>30</v>
      </c>
      <c r="P172" s="6" t="s">
        <v>30</v>
      </c>
      <c r="Q172" s="6" t="s">
        <v>40</v>
      </c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4.25" customHeight="1" x14ac:dyDescent="0.25">
      <c r="A173" s="7">
        <v>45380</v>
      </c>
      <c r="B173" s="6" t="s">
        <v>46</v>
      </c>
      <c r="C173" s="6" t="s">
        <v>47</v>
      </c>
      <c r="D173" s="6" t="s">
        <v>25</v>
      </c>
      <c r="E173" s="6" t="s">
        <v>48</v>
      </c>
      <c r="F173" s="6" t="s">
        <v>49</v>
      </c>
      <c r="G173" s="6" t="s">
        <v>63</v>
      </c>
      <c r="H173" s="6" t="s">
        <v>29</v>
      </c>
      <c r="I173" s="8">
        <v>351302013</v>
      </c>
      <c r="J173" s="8">
        <v>36291014</v>
      </c>
      <c r="K173" s="15">
        <f t="shared" si="4"/>
        <v>0.10330431553775356</v>
      </c>
      <c r="L173" s="8">
        <v>315010999</v>
      </c>
      <c r="M173" s="9">
        <f t="shared" si="5"/>
        <v>3</v>
      </c>
      <c r="N173" s="6">
        <v>2023</v>
      </c>
      <c r="O173" s="6" t="s">
        <v>30</v>
      </c>
      <c r="P173" s="6" t="s">
        <v>31</v>
      </c>
      <c r="Q173" s="6" t="s">
        <v>40</v>
      </c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4.25" customHeight="1" x14ac:dyDescent="0.25">
      <c r="A174" s="7">
        <v>45393</v>
      </c>
      <c r="B174" s="6" t="s">
        <v>41</v>
      </c>
      <c r="C174" s="6" t="s">
        <v>61</v>
      </c>
      <c r="D174" s="6" t="s">
        <v>35</v>
      </c>
      <c r="E174" s="6" t="s">
        <v>53</v>
      </c>
      <c r="F174" s="6" t="s">
        <v>27</v>
      </c>
      <c r="G174" s="6" t="s">
        <v>87</v>
      </c>
      <c r="H174" s="6" t="s">
        <v>39</v>
      </c>
      <c r="I174" s="8">
        <v>346223711</v>
      </c>
      <c r="J174" s="8">
        <v>29718818</v>
      </c>
      <c r="K174" s="15">
        <f t="shared" si="4"/>
        <v>8.583703846903773E-2</v>
      </c>
      <c r="L174" s="8">
        <v>316504893</v>
      </c>
      <c r="M174" s="9">
        <f t="shared" si="5"/>
        <v>4</v>
      </c>
      <c r="N174" s="6">
        <v>2024</v>
      </c>
      <c r="O174" s="6" t="s">
        <v>31</v>
      </c>
      <c r="P174" s="6" t="s">
        <v>31</v>
      </c>
      <c r="Q174" s="6" t="s">
        <v>55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4.25" customHeight="1" x14ac:dyDescent="0.25">
      <c r="A175" s="7">
        <v>45619</v>
      </c>
      <c r="B175" s="6" t="s">
        <v>41</v>
      </c>
      <c r="C175" s="6" t="s">
        <v>42</v>
      </c>
      <c r="D175" s="6" t="s">
        <v>35</v>
      </c>
      <c r="E175" s="6" t="s">
        <v>26</v>
      </c>
      <c r="F175" s="6" t="s">
        <v>44</v>
      </c>
      <c r="G175" s="6" t="s">
        <v>58</v>
      </c>
      <c r="H175" s="6" t="s">
        <v>29</v>
      </c>
      <c r="I175" s="8">
        <v>331950548</v>
      </c>
      <c r="J175" s="8">
        <v>17002265</v>
      </c>
      <c r="K175" s="15">
        <f t="shared" si="4"/>
        <v>5.1219270769211081E-2</v>
      </c>
      <c r="L175" s="8">
        <v>314948283</v>
      </c>
      <c r="M175" s="9">
        <f t="shared" si="5"/>
        <v>11</v>
      </c>
      <c r="N175" s="6">
        <v>2024</v>
      </c>
      <c r="O175" s="6" t="s">
        <v>31</v>
      </c>
      <c r="P175" s="6" t="s">
        <v>30</v>
      </c>
      <c r="Q175" s="6" t="s">
        <v>32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4.25" customHeight="1" x14ac:dyDescent="0.25">
      <c r="A176" s="7">
        <v>45617</v>
      </c>
      <c r="B176" s="6" t="s">
        <v>23</v>
      </c>
      <c r="C176" s="6" t="s">
        <v>72</v>
      </c>
      <c r="D176" s="6" t="s">
        <v>35</v>
      </c>
      <c r="E176" s="6" t="s">
        <v>26</v>
      </c>
      <c r="F176" s="6" t="s">
        <v>49</v>
      </c>
      <c r="G176" s="6" t="s">
        <v>28</v>
      </c>
      <c r="H176" s="6" t="s">
        <v>29</v>
      </c>
      <c r="I176" s="8">
        <v>233173418</v>
      </c>
      <c r="J176" s="8">
        <v>10905942</v>
      </c>
      <c r="K176" s="15">
        <f t="shared" si="4"/>
        <v>4.6771806553009401E-2</v>
      </c>
      <c r="L176" s="8">
        <v>222267476</v>
      </c>
      <c r="M176" s="9">
        <f t="shared" si="5"/>
        <v>11</v>
      </c>
      <c r="N176" s="6">
        <v>2023</v>
      </c>
      <c r="O176" s="6" t="s">
        <v>30</v>
      </c>
      <c r="P176" s="6" t="s">
        <v>30</v>
      </c>
      <c r="Q176" s="6" t="s">
        <v>32</v>
      </c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4.25" customHeight="1" x14ac:dyDescent="0.25">
      <c r="A177" s="7">
        <v>45342</v>
      </c>
      <c r="B177" s="6" t="s">
        <v>69</v>
      </c>
      <c r="C177" s="6" t="s">
        <v>77</v>
      </c>
      <c r="D177" s="6" t="s">
        <v>25</v>
      </c>
      <c r="E177" s="6" t="s">
        <v>36</v>
      </c>
      <c r="F177" s="6" t="s">
        <v>37</v>
      </c>
      <c r="G177" s="6" t="s">
        <v>64</v>
      </c>
      <c r="H177" s="6" t="s">
        <v>39</v>
      </c>
      <c r="I177" s="8">
        <v>277530787</v>
      </c>
      <c r="J177" s="8">
        <v>22160074</v>
      </c>
      <c r="K177" s="15">
        <f t="shared" si="4"/>
        <v>7.9847263936162871E-2</v>
      </c>
      <c r="L177" s="8">
        <v>255370713</v>
      </c>
      <c r="M177" s="9">
        <f t="shared" si="5"/>
        <v>2</v>
      </c>
      <c r="N177" s="6">
        <v>2023</v>
      </c>
      <c r="O177" s="6" t="s">
        <v>31</v>
      </c>
      <c r="P177" s="6" t="s">
        <v>31</v>
      </c>
      <c r="Q177" s="6" t="s">
        <v>40</v>
      </c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4.25" customHeight="1" x14ac:dyDescent="0.25">
      <c r="A178" s="7">
        <v>45448</v>
      </c>
      <c r="B178" s="6" t="s">
        <v>23</v>
      </c>
      <c r="C178" s="6" t="s">
        <v>24</v>
      </c>
      <c r="D178" s="6" t="s">
        <v>25</v>
      </c>
      <c r="E178" s="6" t="s">
        <v>36</v>
      </c>
      <c r="F178" s="6" t="s">
        <v>27</v>
      </c>
      <c r="G178" s="6" t="s">
        <v>87</v>
      </c>
      <c r="H178" s="6" t="s">
        <v>39</v>
      </c>
      <c r="I178" s="8">
        <v>299777971</v>
      </c>
      <c r="J178" s="8">
        <v>44731930</v>
      </c>
      <c r="K178" s="15">
        <f t="shared" si="4"/>
        <v>0.14921686824012828</v>
      </c>
      <c r="L178" s="8">
        <v>255046041</v>
      </c>
      <c r="M178" s="9">
        <f t="shared" si="5"/>
        <v>6</v>
      </c>
      <c r="N178" s="6">
        <v>2024</v>
      </c>
      <c r="O178" s="6" t="s">
        <v>31</v>
      </c>
      <c r="P178" s="6" t="s">
        <v>31</v>
      </c>
      <c r="Q178" s="6" t="s">
        <v>55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4.25" customHeight="1" x14ac:dyDescent="0.25">
      <c r="A179" s="7">
        <v>45381</v>
      </c>
      <c r="B179" s="6" t="s">
        <v>51</v>
      </c>
      <c r="C179" s="6" t="s">
        <v>83</v>
      </c>
      <c r="D179" s="6" t="s">
        <v>25</v>
      </c>
      <c r="E179" s="6" t="s">
        <v>43</v>
      </c>
      <c r="F179" s="6" t="s">
        <v>27</v>
      </c>
      <c r="G179" s="6" t="s">
        <v>63</v>
      </c>
      <c r="H179" s="6" t="s">
        <v>29</v>
      </c>
      <c r="I179" s="8">
        <v>586906572</v>
      </c>
      <c r="J179" s="8">
        <v>31349379</v>
      </c>
      <c r="K179" s="15">
        <f t="shared" si="4"/>
        <v>5.341459866971808E-2</v>
      </c>
      <c r="L179" s="8">
        <v>555557193</v>
      </c>
      <c r="M179" s="9">
        <f t="shared" si="5"/>
        <v>3</v>
      </c>
      <c r="N179" s="6">
        <v>2024</v>
      </c>
      <c r="O179" s="6" t="s">
        <v>31</v>
      </c>
      <c r="P179" s="6" t="s">
        <v>30</v>
      </c>
      <c r="Q179" s="6" t="s">
        <v>40</v>
      </c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4.25" customHeight="1" x14ac:dyDescent="0.25">
      <c r="A180" s="7">
        <v>45327</v>
      </c>
      <c r="B180" s="6" t="s">
        <v>41</v>
      </c>
      <c r="C180" s="6" t="s">
        <v>86</v>
      </c>
      <c r="D180" s="6" t="s">
        <v>35</v>
      </c>
      <c r="E180" s="6" t="s">
        <v>36</v>
      </c>
      <c r="F180" s="6" t="s">
        <v>44</v>
      </c>
      <c r="G180" s="6" t="s">
        <v>63</v>
      </c>
      <c r="H180" s="6" t="s">
        <v>39</v>
      </c>
      <c r="I180" s="8">
        <v>408679228</v>
      </c>
      <c r="J180" s="8">
        <v>28186921</v>
      </c>
      <c r="K180" s="15">
        <f t="shared" si="4"/>
        <v>6.8970769906612425E-2</v>
      </c>
      <c r="L180" s="8">
        <v>380492307</v>
      </c>
      <c r="M180" s="9">
        <f t="shared" si="5"/>
        <v>2</v>
      </c>
      <c r="N180" s="6">
        <v>2023</v>
      </c>
      <c r="O180" s="6" t="s">
        <v>31</v>
      </c>
      <c r="P180" s="6" t="s">
        <v>31</v>
      </c>
      <c r="Q180" s="6" t="s">
        <v>40</v>
      </c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4.25" customHeight="1" x14ac:dyDescent="0.25">
      <c r="A181" s="7">
        <v>45409</v>
      </c>
      <c r="B181" s="6" t="s">
        <v>51</v>
      </c>
      <c r="C181" s="6" t="s">
        <v>52</v>
      </c>
      <c r="D181" s="6" t="s">
        <v>25</v>
      </c>
      <c r="E181" s="6" t="s">
        <v>43</v>
      </c>
      <c r="F181" s="6" t="s">
        <v>49</v>
      </c>
      <c r="G181" s="6" t="s">
        <v>67</v>
      </c>
      <c r="H181" s="6" t="s">
        <v>39</v>
      </c>
      <c r="I181" s="8">
        <v>478149882</v>
      </c>
      <c r="J181" s="8">
        <v>11098252</v>
      </c>
      <c r="K181" s="15">
        <f t="shared" si="4"/>
        <v>2.3210822417394219E-2</v>
      </c>
      <c r="L181" s="8">
        <v>467051630</v>
      </c>
      <c r="M181" s="9">
        <f t="shared" si="5"/>
        <v>4</v>
      </c>
      <c r="N181" s="6">
        <v>2023</v>
      </c>
      <c r="O181" s="6" t="s">
        <v>30</v>
      </c>
      <c r="P181" s="6" t="s">
        <v>31</v>
      </c>
      <c r="Q181" s="6" t="s">
        <v>55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4.25" customHeight="1" x14ac:dyDescent="0.25">
      <c r="A182" s="7">
        <v>45443</v>
      </c>
      <c r="B182" s="6" t="s">
        <v>41</v>
      </c>
      <c r="C182" s="6" t="s">
        <v>61</v>
      </c>
      <c r="D182" s="6" t="s">
        <v>35</v>
      </c>
      <c r="E182" s="6" t="s">
        <v>48</v>
      </c>
      <c r="F182" s="6" t="s">
        <v>57</v>
      </c>
      <c r="G182" s="6" t="s">
        <v>85</v>
      </c>
      <c r="H182" s="6" t="s">
        <v>39</v>
      </c>
      <c r="I182" s="8">
        <v>282676265</v>
      </c>
      <c r="J182" s="8">
        <v>40364615</v>
      </c>
      <c r="K182" s="15">
        <f t="shared" si="4"/>
        <v>0.14279449673639916</v>
      </c>
      <c r="L182" s="8">
        <v>242311650</v>
      </c>
      <c r="M182" s="9">
        <f t="shared" si="5"/>
        <v>5</v>
      </c>
      <c r="N182" s="6">
        <v>2024</v>
      </c>
      <c r="O182" s="6" t="s">
        <v>31</v>
      </c>
      <c r="P182" s="6" t="s">
        <v>30</v>
      </c>
      <c r="Q182" s="6" t="s">
        <v>32</v>
      </c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4.25" customHeight="1" x14ac:dyDescent="0.25">
      <c r="A183" s="7">
        <v>45455</v>
      </c>
      <c r="B183" s="6" t="s">
        <v>51</v>
      </c>
      <c r="C183" s="6" t="s">
        <v>83</v>
      </c>
      <c r="D183" s="6" t="s">
        <v>35</v>
      </c>
      <c r="E183" s="6" t="s">
        <v>48</v>
      </c>
      <c r="F183" s="6" t="s">
        <v>57</v>
      </c>
      <c r="G183" s="6" t="s">
        <v>85</v>
      </c>
      <c r="H183" s="6" t="s">
        <v>29</v>
      </c>
      <c r="I183" s="8">
        <v>560321041</v>
      </c>
      <c r="J183" s="8">
        <v>4428690</v>
      </c>
      <c r="K183" s="15">
        <f t="shared" si="4"/>
        <v>7.9038438251330997E-3</v>
      </c>
      <c r="L183" s="8">
        <v>555892351</v>
      </c>
      <c r="M183" s="9">
        <f t="shared" si="5"/>
        <v>6</v>
      </c>
      <c r="N183" s="6">
        <v>2023</v>
      </c>
      <c r="O183" s="6" t="s">
        <v>30</v>
      </c>
      <c r="P183" s="6" t="s">
        <v>31</v>
      </c>
      <c r="Q183" s="6" t="s">
        <v>55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4.25" customHeight="1" x14ac:dyDescent="0.25">
      <c r="A184" s="7">
        <v>45441</v>
      </c>
      <c r="B184" s="6" t="s">
        <v>41</v>
      </c>
      <c r="C184" s="6" t="s">
        <v>42</v>
      </c>
      <c r="D184" s="6" t="s">
        <v>35</v>
      </c>
      <c r="E184" s="6" t="s">
        <v>60</v>
      </c>
      <c r="F184" s="6" t="s">
        <v>27</v>
      </c>
      <c r="G184" s="6" t="s">
        <v>63</v>
      </c>
      <c r="H184" s="6" t="s">
        <v>39</v>
      </c>
      <c r="I184" s="8">
        <v>301861908</v>
      </c>
      <c r="J184" s="8">
        <v>8437712</v>
      </c>
      <c r="K184" s="15">
        <f t="shared" si="4"/>
        <v>2.7952225094926519E-2</v>
      </c>
      <c r="L184" s="8">
        <v>293424196</v>
      </c>
      <c r="M184" s="9">
        <f t="shared" si="5"/>
        <v>5</v>
      </c>
      <c r="N184" s="6">
        <v>2023</v>
      </c>
      <c r="O184" s="6" t="s">
        <v>31</v>
      </c>
      <c r="P184" s="6" t="s">
        <v>30</v>
      </c>
      <c r="Q184" s="6" t="s">
        <v>55</v>
      </c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4.25" customHeight="1" x14ac:dyDescent="0.25">
      <c r="A185" s="7">
        <v>45549</v>
      </c>
      <c r="B185" s="6" t="s">
        <v>69</v>
      </c>
      <c r="C185" s="6" t="s">
        <v>70</v>
      </c>
      <c r="D185" s="6" t="s">
        <v>35</v>
      </c>
      <c r="E185" s="6" t="s">
        <v>53</v>
      </c>
      <c r="F185" s="6" t="s">
        <v>37</v>
      </c>
      <c r="G185" s="6" t="s">
        <v>84</v>
      </c>
      <c r="H185" s="6" t="s">
        <v>29</v>
      </c>
      <c r="I185" s="8">
        <v>401060664</v>
      </c>
      <c r="J185" s="8">
        <v>4936600</v>
      </c>
      <c r="K185" s="15">
        <f t="shared" si="4"/>
        <v>1.2308861085414251E-2</v>
      </c>
      <c r="L185" s="8">
        <v>396124064</v>
      </c>
      <c r="M185" s="9">
        <f t="shared" si="5"/>
        <v>9</v>
      </c>
      <c r="N185" s="6">
        <v>2024</v>
      </c>
      <c r="O185" s="6" t="s">
        <v>31</v>
      </c>
      <c r="P185" s="6" t="s">
        <v>30</v>
      </c>
      <c r="Q185" s="6" t="s">
        <v>32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4.25" customHeight="1" x14ac:dyDescent="0.25">
      <c r="A186" s="7">
        <v>45571</v>
      </c>
      <c r="B186" s="6" t="s">
        <v>41</v>
      </c>
      <c r="C186" s="6" t="s">
        <v>61</v>
      </c>
      <c r="D186" s="6" t="s">
        <v>35</v>
      </c>
      <c r="E186" s="6" t="s">
        <v>43</v>
      </c>
      <c r="F186" s="6" t="s">
        <v>27</v>
      </c>
      <c r="G186" s="6" t="s">
        <v>65</v>
      </c>
      <c r="H186" s="6" t="s">
        <v>39</v>
      </c>
      <c r="I186" s="8">
        <v>217951050</v>
      </c>
      <c r="J186" s="8">
        <v>29553638</v>
      </c>
      <c r="K186" s="15">
        <f t="shared" si="4"/>
        <v>0.13559759404692018</v>
      </c>
      <c r="L186" s="8">
        <v>188397412</v>
      </c>
      <c r="M186" s="9">
        <f t="shared" si="5"/>
        <v>10</v>
      </c>
      <c r="N186" s="6">
        <v>2024</v>
      </c>
      <c r="O186" s="6" t="s">
        <v>31</v>
      </c>
      <c r="P186" s="6" t="s">
        <v>31</v>
      </c>
      <c r="Q186" s="6" t="s">
        <v>32</v>
      </c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4.25" customHeight="1" x14ac:dyDescent="0.25">
      <c r="A187" s="7">
        <v>45520</v>
      </c>
      <c r="B187" s="6" t="s">
        <v>69</v>
      </c>
      <c r="C187" s="6" t="s">
        <v>79</v>
      </c>
      <c r="D187" s="6" t="s">
        <v>25</v>
      </c>
      <c r="E187" s="6" t="s">
        <v>36</v>
      </c>
      <c r="F187" s="6" t="s">
        <v>27</v>
      </c>
      <c r="G187" s="6" t="s">
        <v>67</v>
      </c>
      <c r="H187" s="6" t="s">
        <v>39</v>
      </c>
      <c r="I187" s="8">
        <v>213975459</v>
      </c>
      <c r="J187" s="8">
        <v>32355047</v>
      </c>
      <c r="K187" s="15">
        <f t="shared" si="4"/>
        <v>0.15120914870896479</v>
      </c>
      <c r="L187" s="8">
        <v>181620412</v>
      </c>
      <c r="M187" s="9">
        <f t="shared" si="5"/>
        <v>8</v>
      </c>
      <c r="N187" s="6">
        <v>2023</v>
      </c>
      <c r="O187" s="6" t="s">
        <v>30</v>
      </c>
      <c r="P187" s="6" t="s">
        <v>31</v>
      </c>
      <c r="Q187" s="6" t="s">
        <v>40</v>
      </c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4.25" customHeight="1" x14ac:dyDescent="0.25">
      <c r="A188" s="7">
        <v>45421</v>
      </c>
      <c r="B188" s="6" t="s">
        <v>23</v>
      </c>
      <c r="C188" s="6" t="s">
        <v>24</v>
      </c>
      <c r="D188" s="6" t="s">
        <v>35</v>
      </c>
      <c r="E188" s="6" t="s">
        <v>60</v>
      </c>
      <c r="F188" s="6" t="s">
        <v>49</v>
      </c>
      <c r="G188" s="6" t="s">
        <v>87</v>
      </c>
      <c r="H188" s="6" t="s">
        <v>39</v>
      </c>
      <c r="I188" s="8">
        <v>231861168</v>
      </c>
      <c r="J188" s="8">
        <v>16055099</v>
      </c>
      <c r="K188" s="15">
        <f t="shared" si="4"/>
        <v>6.9244449764869639E-2</v>
      </c>
      <c r="L188" s="8">
        <v>215806069</v>
      </c>
      <c r="M188" s="9">
        <f t="shared" si="5"/>
        <v>5</v>
      </c>
      <c r="N188" s="6">
        <v>2024</v>
      </c>
      <c r="O188" s="6" t="s">
        <v>31</v>
      </c>
      <c r="P188" s="6" t="s">
        <v>30</v>
      </c>
      <c r="Q188" s="6" t="s">
        <v>55</v>
      </c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4.25" customHeight="1" x14ac:dyDescent="0.25">
      <c r="A189" s="7">
        <v>45633</v>
      </c>
      <c r="B189" s="6" t="s">
        <v>23</v>
      </c>
      <c r="C189" s="6" t="s">
        <v>24</v>
      </c>
      <c r="D189" s="6" t="s">
        <v>35</v>
      </c>
      <c r="E189" s="6" t="s">
        <v>26</v>
      </c>
      <c r="F189" s="6" t="s">
        <v>49</v>
      </c>
      <c r="G189" s="6" t="s">
        <v>82</v>
      </c>
      <c r="H189" s="6" t="s">
        <v>39</v>
      </c>
      <c r="I189" s="8">
        <v>501580217</v>
      </c>
      <c r="J189" s="8">
        <v>20946178</v>
      </c>
      <c r="K189" s="15">
        <f t="shared" si="4"/>
        <v>4.1760375090710566E-2</v>
      </c>
      <c r="L189" s="8">
        <v>480634039</v>
      </c>
      <c r="M189" s="9">
        <f t="shared" si="5"/>
        <v>12</v>
      </c>
      <c r="N189" s="6">
        <v>2023</v>
      </c>
      <c r="O189" s="6" t="s">
        <v>30</v>
      </c>
      <c r="P189" s="6" t="s">
        <v>31</v>
      </c>
      <c r="Q189" s="6" t="s">
        <v>32</v>
      </c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4.25" customHeight="1" x14ac:dyDescent="0.25">
      <c r="A190" s="7">
        <v>45327</v>
      </c>
      <c r="B190" s="6" t="s">
        <v>33</v>
      </c>
      <c r="C190" s="6" t="s">
        <v>56</v>
      </c>
      <c r="D190" s="6" t="s">
        <v>25</v>
      </c>
      <c r="E190" s="6" t="s">
        <v>60</v>
      </c>
      <c r="F190" s="6" t="s">
        <v>37</v>
      </c>
      <c r="G190" s="6" t="s">
        <v>45</v>
      </c>
      <c r="H190" s="6" t="s">
        <v>29</v>
      </c>
      <c r="I190" s="8">
        <v>417562795</v>
      </c>
      <c r="J190" s="8">
        <v>45708729</v>
      </c>
      <c r="K190" s="15">
        <f t="shared" si="4"/>
        <v>0.10946552122777126</v>
      </c>
      <c r="L190" s="8">
        <v>371854066</v>
      </c>
      <c r="M190" s="9">
        <f t="shared" si="5"/>
        <v>2</v>
      </c>
      <c r="N190" s="6">
        <v>2023</v>
      </c>
      <c r="O190" s="6" t="s">
        <v>31</v>
      </c>
      <c r="P190" s="6" t="s">
        <v>31</v>
      </c>
      <c r="Q190" s="6" t="s">
        <v>55</v>
      </c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4.25" customHeight="1" x14ac:dyDescent="0.25">
      <c r="A191" s="7">
        <v>45303</v>
      </c>
      <c r="B191" s="6" t="s">
        <v>33</v>
      </c>
      <c r="C191" s="6" t="s">
        <v>34</v>
      </c>
      <c r="D191" s="6" t="s">
        <v>25</v>
      </c>
      <c r="E191" s="6" t="s">
        <v>36</v>
      </c>
      <c r="F191" s="6" t="s">
        <v>49</v>
      </c>
      <c r="G191" s="6" t="s">
        <v>76</v>
      </c>
      <c r="H191" s="6" t="s">
        <v>39</v>
      </c>
      <c r="I191" s="8">
        <v>458406326</v>
      </c>
      <c r="J191" s="8">
        <v>26471311</v>
      </c>
      <c r="K191" s="15">
        <f t="shared" si="4"/>
        <v>5.7746391135099648E-2</v>
      </c>
      <c r="L191" s="8">
        <v>431935015</v>
      </c>
      <c r="M191" s="9">
        <f t="shared" si="5"/>
        <v>1</v>
      </c>
      <c r="N191" s="6">
        <v>2024</v>
      </c>
      <c r="O191" s="6" t="s">
        <v>30</v>
      </c>
      <c r="P191" s="6" t="s">
        <v>30</v>
      </c>
      <c r="Q191" s="6" t="s">
        <v>32</v>
      </c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4.25" customHeight="1" x14ac:dyDescent="0.25">
      <c r="A192" s="7">
        <v>45655</v>
      </c>
      <c r="B192" s="6" t="s">
        <v>33</v>
      </c>
      <c r="C192" s="6" t="s">
        <v>34</v>
      </c>
      <c r="D192" s="6" t="s">
        <v>25</v>
      </c>
      <c r="E192" s="6" t="s">
        <v>48</v>
      </c>
      <c r="F192" s="6" t="s">
        <v>44</v>
      </c>
      <c r="G192" s="6" t="s">
        <v>66</v>
      </c>
      <c r="H192" s="6" t="s">
        <v>39</v>
      </c>
      <c r="I192" s="8">
        <v>373342439</v>
      </c>
      <c r="J192" s="8">
        <v>12776695</v>
      </c>
      <c r="K192" s="15">
        <f t="shared" si="4"/>
        <v>3.4222455486770956E-2</v>
      </c>
      <c r="L192" s="8">
        <v>360565744</v>
      </c>
      <c r="M192" s="9">
        <f t="shared" si="5"/>
        <v>12</v>
      </c>
      <c r="N192" s="6">
        <v>2024</v>
      </c>
      <c r="O192" s="6" t="s">
        <v>31</v>
      </c>
      <c r="P192" s="6" t="s">
        <v>31</v>
      </c>
      <c r="Q192" s="6" t="s">
        <v>32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4.25" customHeight="1" x14ac:dyDescent="0.25">
      <c r="A193" s="7">
        <v>45329</v>
      </c>
      <c r="B193" s="6" t="s">
        <v>41</v>
      </c>
      <c r="C193" s="6" t="s">
        <v>61</v>
      </c>
      <c r="D193" s="6" t="s">
        <v>35</v>
      </c>
      <c r="E193" s="6" t="s">
        <v>26</v>
      </c>
      <c r="F193" s="6" t="s">
        <v>37</v>
      </c>
      <c r="G193" s="6" t="s">
        <v>50</v>
      </c>
      <c r="H193" s="6" t="s">
        <v>39</v>
      </c>
      <c r="I193" s="8">
        <v>476707983</v>
      </c>
      <c r="J193" s="8">
        <v>29370827</v>
      </c>
      <c r="K193" s="15">
        <f t="shared" si="4"/>
        <v>6.161177921788652E-2</v>
      </c>
      <c r="L193" s="8">
        <v>447337156</v>
      </c>
      <c r="M193" s="9">
        <f t="shared" si="5"/>
        <v>2</v>
      </c>
      <c r="N193" s="6">
        <v>2023</v>
      </c>
      <c r="O193" s="6" t="s">
        <v>30</v>
      </c>
      <c r="P193" s="6" t="s">
        <v>31</v>
      </c>
      <c r="Q193" s="6" t="s">
        <v>40</v>
      </c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4.25" customHeight="1" x14ac:dyDescent="0.25">
      <c r="A194" s="7">
        <v>45540</v>
      </c>
      <c r="B194" s="6" t="s">
        <v>51</v>
      </c>
      <c r="C194" s="6" t="s">
        <v>83</v>
      </c>
      <c r="D194" s="6" t="s">
        <v>25</v>
      </c>
      <c r="E194" s="6" t="s">
        <v>48</v>
      </c>
      <c r="F194" s="6" t="s">
        <v>27</v>
      </c>
      <c r="G194" s="6" t="s">
        <v>76</v>
      </c>
      <c r="H194" s="6" t="s">
        <v>39</v>
      </c>
      <c r="I194" s="8">
        <v>526422740</v>
      </c>
      <c r="J194" s="8">
        <v>11045633</v>
      </c>
      <c r="K194" s="15">
        <f t="shared" si="4"/>
        <v>2.0982438942512248E-2</v>
      </c>
      <c r="L194" s="8">
        <v>515377107</v>
      </c>
      <c r="M194" s="9">
        <f t="shared" si="5"/>
        <v>9</v>
      </c>
      <c r="N194" s="6">
        <v>2024</v>
      </c>
      <c r="O194" s="6" t="s">
        <v>30</v>
      </c>
      <c r="P194" s="6" t="s">
        <v>31</v>
      </c>
      <c r="Q194" s="6" t="s">
        <v>55</v>
      </c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4.25" customHeight="1" x14ac:dyDescent="0.25">
      <c r="A195" s="7">
        <v>45607</v>
      </c>
      <c r="B195" s="6" t="s">
        <v>33</v>
      </c>
      <c r="C195" s="6" t="s">
        <v>59</v>
      </c>
      <c r="D195" s="6" t="s">
        <v>25</v>
      </c>
      <c r="E195" s="6" t="s">
        <v>36</v>
      </c>
      <c r="F195" s="6" t="s">
        <v>57</v>
      </c>
      <c r="G195" s="6" t="s">
        <v>58</v>
      </c>
      <c r="H195" s="6" t="s">
        <v>29</v>
      </c>
      <c r="I195" s="8">
        <v>305804053</v>
      </c>
      <c r="J195" s="8">
        <v>33427797</v>
      </c>
      <c r="K195" s="15">
        <f t="shared" ref="K195:K258" si="6">J195/I195</f>
        <v>0.10931116403483376</v>
      </c>
      <c r="L195" s="8">
        <v>272376256</v>
      </c>
      <c r="M195" s="9">
        <f t="shared" ref="M195:M258" si="7">MONTH(A195)</f>
        <v>11</v>
      </c>
      <c r="N195" s="6">
        <v>2023</v>
      </c>
      <c r="O195" s="6" t="s">
        <v>31</v>
      </c>
      <c r="P195" s="6" t="s">
        <v>31</v>
      </c>
      <c r="Q195" s="6" t="s">
        <v>55</v>
      </c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4.25" customHeight="1" x14ac:dyDescent="0.25">
      <c r="A196" s="7">
        <v>45449</v>
      </c>
      <c r="B196" s="6" t="s">
        <v>69</v>
      </c>
      <c r="C196" s="6" t="s">
        <v>77</v>
      </c>
      <c r="D196" s="6" t="s">
        <v>35</v>
      </c>
      <c r="E196" s="6" t="s">
        <v>43</v>
      </c>
      <c r="F196" s="6" t="s">
        <v>27</v>
      </c>
      <c r="G196" s="6" t="s">
        <v>73</v>
      </c>
      <c r="H196" s="6" t="s">
        <v>29</v>
      </c>
      <c r="I196" s="8">
        <v>361758237</v>
      </c>
      <c r="J196" s="8">
        <v>12774615</v>
      </c>
      <c r="K196" s="15">
        <f t="shared" si="6"/>
        <v>3.5312575342963094E-2</v>
      </c>
      <c r="L196" s="8">
        <v>348983622</v>
      </c>
      <c r="M196" s="9">
        <f t="shared" si="7"/>
        <v>6</v>
      </c>
      <c r="N196" s="6">
        <v>2024</v>
      </c>
      <c r="O196" s="6" t="s">
        <v>31</v>
      </c>
      <c r="P196" s="6" t="s">
        <v>30</v>
      </c>
      <c r="Q196" s="6" t="s">
        <v>32</v>
      </c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4.25" customHeight="1" x14ac:dyDescent="0.25">
      <c r="A197" s="7">
        <v>45497</v>
      </c>
      <c r="B197" s="6" t="s">
        <v>69</v>
      </c>
      <c r="C197" s="6" t="s">
        <v>77</v>
      </c>
      <c r="D197" s="6" t="s">
        <v>35</v>
      </c>
      <c r="E197" s="6" t="s">
        <v>26</v>
      </c>
      <c r="F197" s="6" t="s">
        <v>57</v>
      </c>
      <c r="G197" s="6" t="s">
        <v>82</v>
      </c>
      <c r="H197" s="6" t="s">
        <v>29</v>
      </c>
      <c r="I197" s="8">
        <v>358411201</v>
      </c>
      <c r="J197" s="8">
        <v>32002177</v>
      </c>
      <c r="K197" s="15">
        <f t="shared" si="6"/>
        <v>8.9288997974145343E-2</v>
      </c>
      <c r="L197" s="8">
        <v>326409024</v>
      </c>
      <c r="M197" s="9">
        <f t="shared" si="7"/>
        <v>7</v>
      </c>
      <c r="N197" s="6">
        <v>2023</v>
      </c>
      <c r="O197" s="6" t="s">
        <v>31</v>
      </c>
      <c r="P197" s="6" t="s">
        <v>30</v>
      </c>
      <c r="Q197" s="6" t="s">
        <v>32</v>
      </c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4.25" customHeight="1" x14ac:dyDescent="0.25">
      <c r="A198" s="7">
        <v>45316</v>
      </c>
      <c r="B198" s="6" t="s">
        <v>33</v>
      </c>
      <c r="C198" s="6" t="s">
        <v>34</v>
      </c>
      <c r="D198" s="6" t="s">
        <v>25</v>
      </c>
      <c r="E198" s="6" t="s">
        <v>60</v>
      </c>
      <c r="F198" s="6" t="s">
        <v>57</v>
      </c>
      <c r="G198" s="6" t="s">
        <v>87</v>
      </c>
      <c r="H198" s="6" t="s">
        <v>29</v>
      </c>
      <c r="I198" s="8">
        <v>249907919</v>
      </c>
      <c r="J198" s="8">
        <v>5185773</v>
      </c>
      <c r="K198" s="15">
        <f t="shared" si="6"/>
        <v>2.0750734993715825E-2</v>
      </c>
      <c r="L198" s="8">
        <v>244722146</v>
      </c>
      <c r="M198" s="9">
        <f t="shared" si="7"/>
        <v>1</v>
      </c>
      <c r="N198" s="6">
        <v>2024</v>
      </c>
      <c r="O198" s="6" t="s">
        <v>31</v>
      </c>
      <c r="P198" s="6" t="s">
        <v>30</v>
      </c>
      <c r="Q198" s="6" t="s">
        <v>32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4.25" customHeight="1" x14ac:dyDescent="0.25">
      <c r="A199" s="7">
        <v>45579</v>
      </c>
      <c r="B199" s="6" t="s">
        <v>23</v>
      </c>
      <c r="C199" s="6" t="s">
        <v>24</v>
      </c>
      <c r="D199" s="6" t="s">
        <v>35</v>
      </c>
      <c r="E199" s="6" t="s">
        <v>36</v>
      </c>
      <c r="F199" s="6" t="s">
        <v>37</v>
      </c>
      <c r="G199" s="6" t="s">
        <v>50</v>
      </c>
      <c r="H199" s="6" t="s">
        <v>39</v>
      </c>
      <c r="I199" s="8">
        <v>362727739</v>
      </c>
      <c r="J199" s="8">
        <v>47668235</v>
      </c>
      <c r="K199" s="15">
        <f t="shared" si="6"/>
        <v>0.13141601778627687</v>
      </c>
      <c r="L199" s="8">
        <v>315059504</v>
      </c>
      <c r="M199" s="9">
        <f t="shared" si="7"/>
        <v>10</v>
      </c>
      <c r="N199" s="6">
        <v>2024</v>
      </c>
      <c r="O199" s="6" t="s">
        <v>30</v>
      </c>
      <c r="P199" s="6" t="s">
        <v>31</v>
      </c>
      <c r="Q199" s="6" t="s">
        <v>32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4.25" customHeight="1" x14ac:dyDescent="0.25">
      <c r="A200" s="7">
        <v>45421</v>
      </c>
      <c r="B200" s="6" t="s">
        <v>33</v>
      </c>
      <c r="C200" s="6" t="s">
        <v>34</v>
      </c>
      <c r="D200" s="6" t="s">
        <v>35</v>
      </c>
      <c r="E200" s="6" t="s">
        <v>53</v>
      </c>
      <c r="F200" s="6" t="s">
        <v>27</v>
      </c>
      <c r="G200" s="6" t="s">
        <v>85</v>
      </c>
      <c r="H200" s="6" t="s">
        <v>29</v>
      </c>
      <c r="I200" s="8">
        <v>225968554</v>
      </c>
      <c r="J200" s="8">
        <v>43864317</v>
      </c>
      <c r="K200" s="15">
        <f t="shared" si="6"/>
        <v>0.19411690796587563</v>
      </c>
      <c r="L200" s="8">
        <v>182104237</v>
      </c>
      <c r="M200" s="9">
        <f t="shared" si="7"/>
        <v>5</v>
      </c>
      <c r="N200" s="6">
        <v>2024</v>
      </c>
      <c r="O200" s="6" t="s">
        <v>31</v>
      </c>
      <c r="P200" s="6" t="s">
        <v>30</v>
      </c>
      <c r="Q200" s="6" t="s">
        <v>55</v>
      </c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4.25" customHeight="1" x14ac:dyDescent="0.25">
      <c r="A201" s="7">
        <v>45347</v>
      </c>
      <c r="B201" s="6" t="s">
        <v>33</v>
      </c>
      <c r="C201" s="6" t="s">
        <v>59</v>
      </c>
      <c r="D201" s="6" t="s">
        <v>25</v>
      </c>
      <c r="E201" s="6" t="s">
        <v>48</v>
      </c>
      <c r="F201" s="6" t="s">
        <v>27</v>
      </c>
      <c r="G201" s="6" t="s">
        <v>67</v>
      </c>
      <c r="H201" s="6" t="s">
        <v>29</v>
      </c>
      <c r="I201" s="8">
        <v>168268849</v>
      </c>
      <c r="J201" s="8">
        <v>46839036</v>
      </c>
      <c r="K201" s="15">
        <f t="shared" si="6"/>
        <v>0.2783583311965247</v>
      </c>
      <c r="L201" s="8">
        <v>121429813</v>
      </c>
      <c r="M201" s="9">
        <f t="shared" si="7"/>
        <v>2</v>
      </c>
      <c r="N201" s="6">
        <v>2023</v>
      </c>
      <c r="O201" s="6" t="s">
        <v>30</v>
      </c>
      <c r="P201" s="6" t="s">
        <v>31</v>
      </c>
      <c r="Q201" s="6" t="s">
        <v>55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4.25" customHeight="1" x14ac:dyDescent="0.25">
      <c r="A202" s="7">
        <v>45543</v>
      </c>
      <c r="B202" s="6" t="s">
        <v>33</v>
      </c>
      <c r="C202" s="6" t="s">
        <v>59</v>
      </c>
      <c r="D202" s="6" t="s">
        <v>25</v>
      </c>
      <c r="E202" s="6" t="s">
        <v>36</v>
      </c>
      <c r="F202" s="6" t="s">
        <v>49</v>
      </c>
      <c r="G202" s="6" t="s">
        <v>63</v>
      </c>
      <c r="H202" s="6" t="s">
        <v>39</v>
      </c>
      <c r="I202" s="8">
        <v>376629894</v>
      </c>
      <c r="J202" s="8">
        <v>20020303</v>
      </c>
      <c r="K202" s="15">
        <f t="shared" si="6"/>
        <v>5.3156436382078585E-2</v>
      </c>
      <c r="L202" s="8">
        <v>356609591</v>
      </c>
      <c r="M202" s="9">
        <f t="shared" si="7"/>
        <v>9</v>
      </c>
      <c r="N202" s="6">
        <v>2023</v>
      </c>
      <c r="O202" s="6" t="s">
        <v>30</v>
      </c>
      <c r="P202" s="6" t="s">
        <v>30</v>
      </c>
      <c r="Q202" s="6" t="s">
        <v>40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4.25" customHeight="1" x14ac:dyDescent="0.25">
      <c r="A203" s="7">
        <v>45354</v>
      </c>
      <c r="B203" s="6" t="s">
        <v>23</v>
      </c>
      <c r="C203" s="6" t="s">
        <v>68</v>
      </c>
      <c r="D203" s="6" t="s">
        <v>25</v>
      </c>
      <c r="E203" s="6" t="s">
        <v>36</v>
      </c>
      <c r="F203" s="6" t="s">
        <v>44</v>
      </c>
      <c r="G203" s="6" t="s">
        <v>76</v>
      </c>
      <c r="H203" s="6" t="s">
        <v>29</v>
      </c>
      <c r="I203" s="8">
        <v>369401446</v>
      </c>
      <c r="J203" s="8">
        <v>23912113</v>
      </c>
      <c r="K203" s="15">
        <f t="shared" si="6"/>
        <v>6.4732050345033029E-2</v>
      </c>
      <c r="L203" s="8">
        <v>345489333</v>
      </c>
      <c r="M203" s="9">
        <f t="shared" si="7"/>
        <v>3</v>
      </c>
      <c r="N203" s="6">
        <v>2023</v>
      </c>
      <c r="O203" s="6" t="s">
        <v>31</v>
      </c>
      <c r="P203" s="6" t="s">
        <v>31</v>
      </c>
      <c r="Q203" s="6" t="s">
        <v>55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4.25" customHeight="1" x14ac:dyDescent="0.25">
      <c r="A204" s="7">
        <v>45474</v>
      </c>
      <c r="B204" s="6" t="s">
        <v>69</v>
      </c>
      <c r="C204" s="6" t="s">
        <v>70</v>
      </c>
      <c r="D204" s="6" t="s">
        <v>35</v>
      </c>
      <c r="E204" s="6" t="s">
        <v>43</v>
      </c>
      <c r="F204" s="6" t="s">
        <v>27</v>
      </c>
      <c r="G204" s="6" t="s">
        <v>71</v>
      </c>
      <c r="H204" s="6" t="s">
        <v>29</v>
      </c>
      <c r="I204" s="8">
        <v>232913877</v>
      </c>
      <c r="J204" s="8">
        <v>45944452</v>
      </c>
      <c r="K204" s="15">
        <f t="shared" si="6"/>
        <v>0.1972594015941781</v>
      </c>
      <c r="L204" s="8">
        <v>186969425</v>
      </c>
      <c r="M204" s="9">
        <f t="shared" si="7"/>
        <v>7</v>
      </c>
      <c r="N204" s="6">
        <v>2023</v>
      </c>
      <c r="O204" s="6" t="s">
        <v>31</v>
      </c>
      <c r="P204" s="6" t="s">
        <v>30</v>
      </c>
      <c r="Q204" s="6" t="s">
        <v>55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4.25" customHeight="1" x14ac:dyDescent="0.25">
      <c r="A205" s="7">
        <v>45533</v>
      </c>
      <c r="B205" s="6" t="s">
        <v>69</v>
      </c>
      <c r="C205" s="6" t="s">
        <v>70</v>
      </c>
      <c r="D205" s="6" t="s">
        <v>25</v>
      </c>
      <c r="E205" s="6" t="s">
        <v>60</v>
      </c>
      <c r="F205" s="6" t="s">
        <v>37</v>
      </c>
      <c r="G205" s="6" t="s">
        <v>84</v>
      </c>
      <c r="H205" s="6" t="s">
        <v>29</v>
      </c>
      <c r="I205" s="8">
        <v>465681804</v>
      </c>
      <c r="J205" s="8">
        <v>26535897</v>
      </c>
      <c r="K205" s="15">
        <f t="shared" si="6"/>
        <v>5.6982894268293123E-2</v>
      </c>
      <c r="L205" s="8">
        <v>439145907</v>
      </c>
      <c r="M205" s="9">
        <f t="shared" si="7"/>
        <v>8</v>
      </c>
      <c r="N205" s="6">
        <v>2023</v>
      </c>
      <c r="O205" s="6" t="s">
        <v>31</v>
      </c>
      <c r="P205" s="6" t="s">
        <v>31</v>
      </c>
      <c r="Q205" s="6" t="s">
        <v>40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4.25" customHeight="1" x14ac:dyDescent="0.25">
      <c r="A206" s="7">
        <v>45482</v>
      </c>
      <c r="B206" s="6" t="s">
        <v>46</v>
      </c>
      <c r="C206" s="6" t="s">
        <v>47</v>
      </c>
      <c r="D206" s="6" t="s">
        <v>25</v>
      </c>
      <c r="E206" s="6" t="s">
        <v>36</v>
      </c>
      <c r="F206" s="6" t="s">
        <v>37</v>
      </c>
      <c r="G206" s="6" t="s">
        <v>65</v>
      </c>
      <c r="H206" s="6" t="s">
        <v>39</v>
      </c>
      <c r="I206" s="8">
        <v>355984443</v>
      </c>
      <c r="J206" s="8">
        <v>23472522</v>
      </c>
      <c r="K206" s="15">
        <f t="shared" si="6"/>
        <v>6.593693196868157E-2</v>
      </c>
      <c r="L206" s="8">
        <v>332511921</v>
      </c>
      <c r="M206" s="9">
        <f t="shared" si="7"/>
        <v>7</v>
      </c>
      <c r="N206" s="6">
        <v>2024</v>
      </c>
      <c r="O206" s="6" t="s">
        <v>31</v>
      </c>
      <c r="P206" s="6" t="s">
        <v>31</v>
      </c>
      <c r="Q206" s="6" t="s">
        <v>55</v>
      </c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4.25" customHeight="1" x14ac:dyDescent="0.25">
      <c r="A207" s="7">
        <v>45333</v>
      </c>
      <c r="B207" s="6" t="s">
        <v>46</v>
      </c>
      <c r="C207" s="6" t="s">
        <v>47</v>
      </c>
      <c r="D207" s="6" t="s">
        <v>25</v>
      </c>
      <c r="E207" s="6" t="s">
        <v>26</v>
      </c>
      <c r="F207" s="6" t="s">
        <v>37</v>
      </c>
      <c r="G207" s="6" t="s">
        <v>54</v>
      </c>
      <c r="H207" s="6" t="s">
        <v>29</v>
      </c>
      <c r="I207" s="8">
        <v>233649971</v>
      </c>
      <c r="J207" s="8">
        <v>817052</v>
      </c>
      <c r="K207" s="15">
        <f t="shared" si="6"/>
        <v>3.496906062102614E-3</v>
      </c>
      <c r="L207" s="8">
        <v>232832919</v>
      </c>
      <c r="M207" s="9">
        <f t="shared" si="7"/>
        <v>2</v>
      </c>
      <c r="N207" s="6">
        <v>2024</v>
      </c>
      <c r="O207" s="6" t="s">
        <v>30</v>
      </c>
      <c r="P207" s="6" t="s">
        <v>31</v>
      </c>
      <c r="Q207" s="6" t="s">
        <v>40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4.25" customHeight="1" x14ac:dyDescent="0.25">
      <c r="A208" s="7">
        <v>45339</v>
      </c>
      <c r="B208" s="6" t="s">
        <v>41</v>
      </c>
      <c r="C208" s="6" t="s">
        <v>61</v>
      </c>
      <c r="D208" s="6" t="s">
        <v>25</v>
      </c>
      <c r="E208" s="6" t="s">
        <v>48</v>
      </c>
      <c r="F208" s="6" t="s">
        <v>57</v>
      </c>
      <c r="G208" s="6" t="s">
        <v>84</v>
      </c>
      <c r="H208" s="6" t="s">
        <v>39</v>
      </c>
      <c r="I208" s="8">
        <v>402902529</v>
      </c>
      <c r="J208" s="8">
        <v>442939</v>
      </c>
      <c r="K208" s="15">
        <f t="shared" si="6"/>
        <v>1.0993701158922237E-3</v>
      </c>
      <c r="L208" s="8">
        <v>402459590</v>
      </c>
      <c r="M208" s="9">
        <f t="shared" si="7"/>
        <v>2</v>
      </c>
      <c r="N208" s="6">
        <v>2024</v>
      </c>
      <c r="O208" s="6" t="s">
        <v>31</v>
      </c>
      <c r="P208" s="6" t="s">
        <v>31</v>
      </c>
      <c r="Q208" s="6" t="s">
        <v>40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4.25" customHeight="1" x14ac:dyDescent="0.25">
      <c r="A209" s="7">
        <v>45505</v>
      </c>
      <c r="B209" s="6" t="s">
        <v>23</v>
      </c>
      <c r="C209" s="6" t="s">
        <v>72</v>
      </c>
      <c r="D209" s="6" t="s">
        <v>35</v>
      </c>
      <c r="E209" s="6" t="s">
        <v>48</v>
      </c>
      <c r="F209" s="6" t="s">
        <v>62</v>
      </c>
      <c r="G209" s="6" t="s">
        <v>64</v>
      </c>
      <c r="H209" s="6" t="s">
        <v>29</v>
      </c>
      <c r="I209" s="8">
        <v>297548961</v>
      </c>
      <c r="J209" s="8">
        <v>48743175</v>
      </c>
      <c r="K209" s="15">
        <f t="shared" si="6"/>
        <v>0.16381564511663679</v>
      </c>
      <c r="L209" s="8">
        <v>248805786</v>
      </c>
      <c r="M209" s="9">
        <f t="shared" si="7"/>
        <v>8</v>
      </c>
      <c r="N209" s="6">
        <v>2023</v>
      </c>
      <c r="O209" s="6" t="s">
        <v>31</v>
      </c>
      <c r="P209" s="6" t="s">
        <v>31</v>
      </c>
      <c r="Q209" s="6" t="s">
        <v>40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4.25" customHeight="1" x14ac:dyDescent="0.25">
      <c r="A210" s="7">
        <v>45378</v>
      </c>
      <c r="B210" s="6" t="s">
        <v>69</v>
      </c>
      <c r="C210" s="6" t="s">
        <v>70</v>
      </c>
      <c r="D210" s="6" t="s">
        <v>25</v>
      </c>
      <c r="E210" s="6" t="s">
        <v>48</v>
      </c>
      <c r="F210" s="6" t="s">
        <v>37</v>
      </c>
      <c r="G210" s="6" t="s">
        <v>75</v>
      </c>
      <c r="H210" s="6" t="s">
        <v>39</v>
      </c>
      <c r="I210" s="8">
        <v>313302599</v>
      </c>
      <c r="J210" s="8">
        <v>28634616</v>
      </c>
      <c r="K210" s="15">
        <f t="shared" si="6"/>
        <v>9.1396037222148924E-2</v>
      </c>
      <c r="L210" s="8">
        <v>284667983</v>
      </c>
      <c r="M210" s="9">
        <f t="shared" si="7"/>
        <v>3</v>
      </c>
      <c r="N210" s="6">
        <v>2023</v>
      </c>
      <c r="O210" s="6" t="s">
        <v>31</v>
      </c>
      <c r="P210" s="6" t="s">
        <v>30</v>
      </c>
      <c r="Q210" s="6" t="s">
        <v>40</v>
      </c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4.25" customHeight="1" x14ac:dyDescent="0.25">
      <c r="A211" s="7">
        <v>45519</v>
      </c>
      <c r="B211" s="6" t="s">
        <v>23</v>
      </c>
      <c r="C211" s="6" t="s">
        <v>24</v>
      </c>
      <c r="D211" s="6" t="s">
        <v>25</v>
      </c>
      <c r="E211" s="6" t="s">
        <v>36</v>
      </c>
      <c r="F211" s="6" t="s">
        <v>27</v>
      </c>
      <c r="G211" s="6" t="s">
        <v>63</v>
      </c>
      <c r="H211" s="6" t="s">
        <v>29</v>
      </c>
      <c r="I211" s="8">
        <v>204096103</v>
      </c>
      <c r="J211" s="8">
        <v>40808249</v>
      </c>
      <c r="K211" s="15">
        <f t="shared" si="6"/>
        <v>0.19994624297162597</v>
      </c>
      <c r="L211" s="8">
        <v>163287854</v>
      </c>
      <c r="M211" s="9">
        <f t="shared" si="7"/>
        <v>8</v>
      </c>
      <c r="N211" s="6">
        <v>2024</v>
      </c>
      <c r="O211" s="6" t="s">
        <v>30</v>
      </c>
      <c r="P211" s="6" t="s">
        <v>30</v>
      </c>
      <c r="Q211" s="6" t="s">
        <v>55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4.25" customHeight="1" x14ac:dyDescent="0.25">
      <c r="A212" s="7">
        <v>45643</v>
      </c>
      <c r="B212" s="6" t="s">
        <v>69</v>
      </c>
      <c r="C212" s="6" t="s">
        <v>70</v>
      </c>
      <c r="D212" s="6" t="s">
        <v>35</v>
      </c>
      <c r="E212" s="6" t="s">
        <v>26</v>
      </c>
      <c r="F212" s="6" t="s">
        <v>44</v>
      </c>
      <c r="G212" s="6" t="s">
        <v>45</v>
      </c>
      <c r="H212" s="6" t="s">
        <v>39</v>
      </c>
      <c r="I212" s="8">
        <v>301624029</v>
      </c>
      <c r="J212" s="8">
        <v>10348533</v>
      </c>
      <c r="K212" s="15">
        <f t="shared" si="6"/>
        <v>3.4309378580709829E-2</v>
      </c>
      <c r="L212" s="8">
        <v>291275496</v>
      </c>
      <c r="M212" s="9">
        <f t="shared" si="7"/>
        <v>12</v>
      </c>
      <c r="N212" s="6">
        <v>2024</v>
      </c>
      <c r="O212" s="6" t="s">
        <v>31</v>
      </c>
      <c r="P212" s="6" t="s">
        <v>30</v>
      </c>
      <c r="Q212" s="6" t="s">
        <v>32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4.25" customHeight="1" x14ac:dyDescent="0.25">
      <c r="A213" s="7">
        <v>45340</v>
      </c>
      <c r="B213" s="6" t="s">
        <v>41</v>
      </c>
      <c r="C213" s="6" t="s">
        <v>61</v>
      </c>
      <c r="D213" s="6" t="s">
        <v>35</v>
      </c>
      <c r="E213" s="6" t="s">
        <v>43</v>
      </c>
      <c r="F213" s="6" t="s">
        <v>49</v>
      </c>
      <c r="G213" s="6" t="s">
        <v>50</v>
      </c>
      <c r="H213" s="6" t="s">
        <v>29</v>
      </c>
      <c r="I213" s="8">
        <v>179805505</v>
      </c>
      <c r="J213" s="8">
        <v>47675854</v>
      </c>
      <c r="K213" s="15">
        <f t="shared" si="6"/>
        <v>0.26515236004592851</v>
      </c>
      <c r="L213" s="8">
        <v>132129651</v>
      </c>
      <c r="M213" s="9">
        <f t="shared" si="7"/>
        <v>2</v>
      </c>
      <c r="N213" s="6">
        <v>2023</v>
      </c>
      <c r="O213" s="6" t="s">
        <v>30</v>
      </c>
      <c r="P213" s="6" t="s">
        <v>31</v>
      </c>
      <c r="Q213" s="6" t="s">
        <v>32</v>
      </c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4.25" customHeight="1" x14ac:dyDescent="0.25">
      <c r="A214" s="7">
        <v>45440</v>
      </c>
      <c r="B214" s="6" t="s">
        <v>33</v>
      </c>
      <c r="C214" s="6" t="s">
        <v>59</v>
      </c>
      <c r="D214" s="6" t="s">
        <v>35</v>
      </c>
      <c r="E214" s="6" t="s">
        <v>36</v>
      </c>
      <c r="F214" s="6" t="s">
        <v>27</v>
      </c>
      <c r="G214" s="6" t="s">
        <v>87</v>
      </c>
      <c r="H214" s="6" t="s">
        <v>39</v>
      </c>
      <c r="I214" s="8">
        <v>551531249</v>
      </c>
      <c r="J214" s="8">
        <v>41727753</v>
      </c>
      <c r="K214" s="15">
        <f t="shared" si="6"/>
        <v>7.5658003196841531E-2</v>
      </c>
      <c r="L214" s="8">
        <v>509803496</v>
      </c>
      <c r="M214" s="9">
        <f t="shared" si="7"/>
        <v>5</v>
      </c>
      <c r="N214" s="6">
        <v>2024</v>
      </c>
      <c r="O214" s="6" t="s">
        <v>30</v>
      </c>
      <c r="P214" s="6" t="s">
        <v>30</v>
      </c>
      <c r="Q214" s="6" t="s">
        <v>32</v>
      </c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4.25" customHeight="1" x14ac:dyDescent="0.25">
      <c r="A215" s="7">
        <v>45564</v>
      </c>
      <c r="B215" s="6" t="s">
        <v>23</v>
      </c>
      <c r="C215" s="6" t="s">
        <v>68</v>
      </c>
      <c r="D215" s="6" t="s">
        <v>35</v>
      </c>
      <c r="E215" s="6" t="s">
        <v>26</v>
      </c>
      <c r="F215" s="6" t="s">
        <v>62</v>
      </c>
      <c r="G215" s="6" t="s">
        <v>87</v>
      </c>
      <c r="H215" s="6" t="s">
        <v>29</v>
      </c>
      <c r="I215" s="8">
        <v>163296138</v>
      </c>
      <c r="J215" s="8">
        <v>43561742</v>
      </c>
      <c r="K215" s="15">
        <f t="shared" si="6"/>
        <v>0.26676529239166696</v>
      </c>
      <c r="L215" s="8">
        <v>119734396</v>
      </c>
      <c r="M215" s="9">
        <f t="shared" si="7"/>
        <v>9</v>
      </c>
      <c r="N215" s="6">
        <v>2024</v>
      </c>
      <c r="O215" s="6" t="s">
        <v>31</v>
      </c>
      <c r="P215" s="6" t="s">
        <v>31</v>
      </c>
      <c r="Q215" s="6" t="s">
        <v>40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4.25" customHeight="1" x14ac:dyDescent="0.25">
      <c r="A216" s="7">
        <v>45504</v>
      </c>
      <c r="B216" s="6" t="s">
        <v>51</v>
      </c>
      <c r="C216" s="6" t="s">
        <v>74</v>
      </c>
      <c r="D216" s="6" t="s">
        <v>35</v>
      </c>
      <c r="E216" s="6" t="s">
        <v>53</v>
      </c>
      <c r="F216" s="6" t="s">
        <v>44</v>
      </c>
      <c r="G216" s="6" t="s">
        <v>54</v>
      </c>
      <c r="H216" s="6" t="s">
        <v>39</v>
      </c>
      <c r="I216" s="8">
        <v>252182899</v>
      </c>
      <c r="J216" s="8">
        <v>27134365</v>
      </c>
      <c r="K216" s="15">
        <f t="shared" si="6"/>
        <v>0.10759795809945066</v>
      </c>
      <c r="L216" s="8">
        <v>225048534</v>
      </c>
      <c r="M216" s="9">
        <f t="shared" si="7"/>
        <v>7</v>
      </c>
      <c r="N216" s="6">
        <v>2023</v>
      </c>
      <c r="O216" s="6" t="s">
        <v>30</v>
      </c>
      <c r="P216" s="6" t="s">
        <v>31</v>
      </c>
      <c r="Q216" s="6" t="s">
        <v>55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4.25" customHeight="1" x14ac:dyDescent="0.25">
      <c r="A217" s="7">
        <v>45440</v>
      </c>
      <c r="B217" s="6" t="s">
        <v>41</v>
      </c>
      <c r="C217" s="6" t="s">
        <v>61</v>
      </c>
      <c r="D217" s="6" t="s">
        <v>25</v>
      </c>
      <c r="E217" s="6" t="s">
        <v>43</v>
      </c>
      <c r="F217" s="6" t="s">
        <v>37</v>
      </c>
      <c r="G217" s="6" t="s">
        <v>87</v>
      </c>
      <c r="H217" s="6" t="s">
        <v>39</v>
      </c>
      <c r="I217" s="8">
        <v>339049774</v>
      </c>
      <c r="J217" s="8">
        <v>9625105</v>
      </c>
      <c r="K217" s="15">
        <f t="shared" si="6"/>
        <v>2.8388471953383457E-2</v>
      </c>
      <c r="L217" s="8">
        <v>329424669</v>
      </c>
      <c r="M217" s="9">
        <f t="shared" si="7"/>
        <v>5</v>
      </c>
      <c r="N217" s="6">
        <v>2024</v>
      </c>
      <c r="O217" s="6" t="s">
        <v>31</v>
      </c>
      <c r="P217" s="6" t="s">
        <v>30</v>
      </c>
      <c r="Q217" s="6" t="s">
        <v>32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4.25" customHeight="1" x14ac:dyDescent="0.25">
      <c r="A218" s="7">
        <v>45526</v>
      </c>
      <c r="B218" s="6" t="s">
        <v>23</v>
      </c>
      <c r="C218" s="6" t="s">
        <v>72</v>
      </c>
      <c r="D218" s="6" t="s">
        <v>25</v>
      </c>
      <c r="E218" s="6" t="s">
        <v>43</v>
      </c>
      <c r="F218" s="6" t="s">
        <v>49</v>
      </c>
      <c r="G218" s="6" t="s">
        <v>64</v>
      </c>
      <c r="H218" s="6" t="s">
        <v>39</v>
      </c>
      <c r="I218" s="8">
        <v>450904703</v>
      </c>
      <c r="J218" s="8">
        <v>13689493</v>
      </c>
      <c r="K218" s="15">
        <f t="shared" si="6"/>
        <v>3.0360058142928706E-2</v>
      </c>
      <c r="L218" s="8">
        <v>437215210</v>
      </c>
      <c r="M218" s="9">
        <f t="shared" si="7"/>
        <v>8</v>
      </c>
      <c r="N218" s="6">
        <v>2024</v>
      </c>
      <c r="O218" s="6" t="s">
        <v>30</v>
      </c>
      <c r="P218" s="6" t="s">
        <v>30</v>
      </c>
      <c r="Q218" s="6" t="s">
        <v>32</v>
      </c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4.25" customHeight="1" x14ac:dyDescent="0.25">
      <c r="A219" s="7">
        <v>45379</v>
      </c>
      <c r="B219" s="6" t="s">
        <v>23</v>
      </c>
      <c r="C219" s="6" t="s">
        <v>72</v>
      </c>
      <c r="D219" s="6" t="s">
        <v>35</v>
      </c>
      <c r="E219" s="6" t="s">
        <v>60</v>
      </c>
      <c r="F219" s="6" t="s">
        <v>44</v>
      </c>
      <c r="G219" s="6" t="s">
        <v>28</v>
      </c>
      <c r="H219" s="6" t="s">
        <v>29</v>
      </c>
      <c r="I219" s="8">
        <v>537104305</v>
      </c>
      <c r="J219" s="8">
        <v>44609118</v>
      </c>
      <c r="K219" s="15">
        <f t="shared" si="6"/>
        <v>8.3054850956742934E-2</v>
      </c>
      <c r="L219" s="8">
        <v>492495187</v>
      </c>
      <c r="M219" s="9">
        <f t="shared" si="7"/>
        <v>3</v>
      </c>
      <c r="N219" s="6">
        <v>2023</v>
      </c>
      <c r="O219" s="6" t="s">
        <v>30</v>
      </c>
      <c r="P219" s="6" t="s">
        <v>31</v>
      </c>
      <c r="Q219" s="6" t="s">
        <v>32</v>
      </c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4.25" customHeight="1" x14ac:dyDescent="0.25">
      <c r="A220" s="7">
        <v>45321</v>
      </c>
      <c r="B220" s="6" t="s">
        <v>33</v>
      </c>
      <c r="C220" s="6" t="s">
        <v>59</v>
      </c>
      <c r="D220" s="6" t="s">
        <v>25</v>
      </c>
      <c r="E220" s="6" t="s">
        <v>36</v>
      </c>
      <c r="F220" s="6" t="s">
        <v>62</v>
      </c>
      <c r="G220" s="6" t="s">
        <v>85</v>
      </c>
      <c r="H220" s="6" t="s">
        <v>29</v>
      </c>
      <c r="I220" s="8">
        <v>264114582</v>
      </c>
      <c r="J220" s="8">
        <v>5949852</v>
      </c>
      <c r="K220" s="15">
        <f t="shared" si="6"/>
        <v>2.2527540717157374E-2</v>
      </c>
      <c r="L220" s="8">
        <v>258164730</v>
      </c>
      <c r="M220" s="9">
        <f t="shared" si="7"/>
        <v>1</v>
      </c>
      <c r="N220" s="6">
        <v>2024</v>
      </c>
      <c r="O220" s="6" t="s">
        <v>31</v>
      </c>
      <c r="P220" s="6" t="s">
        <v>31</v>
      </c>
      <c r="Q220" s="6" t="s">
        <v>40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4.25" customHeight="1" x14ac:dyDescent="0.25">
      <c r="A221" s="7">
        <v>45395</v>
      </c>
      <c r="B221" s="6" t="s">
        <v>23</v>
      </c>
      <c r="C221" s="6" t="s">
        <v>24</v>
      </c>
      <c r="D221" s="6" t="s">
        <v>25</v>
      </c>
      <c r="E221" s="6" t="s">
        <v>26</v>
      </c>
      <c r="F221" s="6" t="s">
        <v>57</v>
      </c>
      <c r="G221" s="6" t="s">
        <v>28</v>
      </c>
      <c r="H221" s="6" t="s">
        <v>29</v>
      </c>
      <c r="I221" s="8">
        <v>177705858</v>
      </c>
      <c r="J221" s="8">
        <v>31932864</v>
      </c>
      <c r="K221" s="15">
        <f t="shared" si="6"/>
        <v>0.17969505541004732</v>
      </c>
      <c r="L221" s="8">
        <v>145772994</v>
      </c>
      <c r="M221" s="9">
        <f t="shared" si="7"/>
        <v>4</v>
      </c>
      <c r="N221" s="6">
        <v>2024</v>
      </c>
      <c r="O221" s="6" t="s">
        <v>30</v>
      </c>
      <c r="P221" s="6" t="s">
        <v>31</v>
      </c>
      <c r="Q221" s="6" t="s">
        <v>55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4.25" customHeight="1" x14ac:dyDescent="0.25">
      <c r="A222" s="7">
        <v>45403</v>
      </c>
      <c r="B222" s="6" t="s">
        <v>46</v>
      </c>
      <c r="C222" s="6" t="s">
        <v>80</v>
      </c>
      <c r="D222" s="6" t="s">
        <v>25</v>
      </c>
      <c r="E222" s="6" t="s">
        <v>48</v>
      </c>
      <c r="F222" s="6" t="s">
        <v>49</v>
      </c>
      <c r="G222" s="6" t="s">
        <v>65</v>
      </c>
      <c r="H222" s="6" t="s">
        <v>39</v>
      </c>
      <c r="I222" s="8">
        <v>420085185</v>
      </c>
      <c r="J222" s="8">
        <v>49970088</v>
      </c>
      <c r="K222" s="15">
        <f t="shared" si="6"/>
        <v>0.11895227392986972</v>
      </c>
      <c r="L222" s="8">
        <v>370115097</v>
      </c>
      <c r="M222" s="9">
        <f t="shared" si="7"/>
        <v>4</v>
      </c>
      <c r="N222" s="6">
        <v>2024</v>
      </c>
      <c r="O222" s="6" t="s">
        <v>31</v>
      </c>
      <c r="P222" s="6" t="s">
        <v>31</v>
      </c>
      <c r="Q222" s="6" t="s">
        <v>55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4.25" customHeight="1" x14ac:dyDescent="0.25">
      <c r="A223" s="7">
        <v>45311</v>
      </c>
      <c r="B223" s="6" t="s">
        <v>23</v>
      </c>
      <c r="C223" s="6" t="s">
        <v>24</v>
      </c>
      <c r="D223" s="6" t="s">
        <v>25</v>
      </c>
      <c r="E223" s="6" t="s">
        <v>53</v>
      </c>
      <c r="F223" s="6" t="s">
        <v>44</v>
      </c>
      <c r="G223" s="6" t="s">
        <v>75</v>
      </c>
      <c r="H223" s="6" t="s">
        <v>29</v>
      </c>
      <c r="I223" s="8">
        <v>197380429</v>
      </c>
      <c r="J223" s="8">
        <v>21253537</v>
      </c>
      <c r="K223" s="15">
        <f t="shared" si="6"/>
        <v>0.10767803630622365</v>
      </c>
      <c r="L223" s="8">
        <v>176126892</v>
      </c>
      <c r="M223" s="9">
        <f t="shared" si="7"/>
        <v>1</v>
      </c>
      <c r="N223" s="6">
        <v>2024</v>
      </c>
      <c r="O223" s="6" t="s">
        <v>31</v>
      </c>
      <c r="P223" s="6" t="s">
        <v>30</v>
      </c>
      <c r="Q223" s="6" t="s">
        <v>40</v>
      </c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4.25" customHeight="1" x14ac:dyDescent="0.25">
      <c r="A224" s="7">
        <v>45521</v>
      </c>
      <c r="B224" s="6" t="s">
        <v>23</v>
      </c>
      <c r="C224" s="6" t="s">
        <v>68</v>
      </c>
      <c r="D224" s="6" t="s">
        <v>25</v>
      </c>
      <c r="E224" s="6" t="s">
        <v>43</v>
      </c>
      <c r="F224" s="6" t="s">
        <v>37</v>
      </c>
      <c r="G224" s="6" t="s">
        <v>78</v>
      </c>
      <c r="H224" s="6" t="s">
        <v>39</v>
      </c>
      <c r="I224" s="8">
        <v>198085527</v>
      </c>
      <c r="J224" s="8">
        <v>3868452</v>
      </c>
      <c r="K224" s="15">
        <f t="shared" si="6"/>
        <v>1.9529200636652269E-2</v>
      </c>
      <c r="L224" s="8">
        <v>194217075</v>
      </c>
      <c r="M224" s="9">
        <f t="shared" si="7"/>
        <v>8</v>
      </c>
      <c r="N224" s="6">
        <v>2024</v>
      </c>
      <c r="O224" s="6" t="s">
        <v>31</v>
      </c>
      <c r="P224" s="6" t="s">
        <v>31</v>
      </c>
      <c r="Q224" s="6" t="s">
        <v>40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4.25" customHeight="1" x14ac:dyDescent="0.25">
      <c r="A225" s="7">
        <v>45305</v>
      </c>
      <c r="B225" s="6" t="s">
        <v>69</v>
      </c>
      <c r="C225" s="6" t="s">
        <v>70</v>
      </c>
      <c r="D225" s="6" t="s">
        <v>25</v>
      </c>
      <c r="E225" s="6" t="s">
        <v>60</v>
      </c>
      <c r="F225" s="6" t="s">
        <v>57</v>
      </c>
      <c r="G225" s="6" t="s">
        <v>66</v>
      </c>
      <c r="H225" s="6" t="s">
        <v>39</v>
      </c>
      <c r="I225" s="8">
        <v>528825846</v>
      </c>
      <c r="J225" s="8">
        <v>43420892</v>
      </c>
      <c r="K225" s="15">
        <f t="shared" si="6"/>
        <v>8.2108112393583732E-2</v>
      </c>
      <c r="L225" s="8">
        <v>485404954</v>
      </c>
      <c r="M225" s="9">
        <f t="shared" si="7"/>
        <v>1</v>
      </c>
      <c r="N225" s="6">
        <v>2024</v>
      </c>
      <c r="O225" s="6" t="s">
        <v>31</v>
      </c>
      <c r="P225" s="6" t="s">
        <v>31</v>
      </c>
      <c r="Q225" s="6" t="s">
        <v>55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4.25" customHeight="1" x14ac:dyDescent="0.25">
      <c r="A226" s="7">
        <v>45479</v>
      </c>
      <c r="B226" s="6" t="s">
        <v>33</v>
      </c>
      <c r="C226" s="6" t="s">
        <v>56</v>
      </c>
      <c r="D226" s="6" t="s">
        <v>35</v>
      </c>
      <c r="E226" s="6" t="s">
        <v>53</v>
      </c>
      <c r="F226" s="6" t="s">
        <v>62</v>
      </c>
      <c r="G226" s="6" t="s">
        <v>50</v>
      </c>
      <c r="H226" s="6" t="s">
        <v>29</v>
      </c>
      <c r="I226" s="8">
        <v>588712210</v>
      </c>
      <c r="J226" s="8">
        <v>18020510</v>
      </c>
      <c r="K226" s="15">
        <f t="shared" si="6"/>
        <v>3.0610049687945149E-2</v>
      </c>
      <c r="L226" s="8">
        <v>570691700</v>
      </c>
      <c r="M226" s="9">
        <f t="shared" si="7"/>
        <v>7</v>
      </c>
      <c r="N226" s="6">
        <v>2024</v>
      </c>
      <c r="O226" s="6" t="s">
        <v>31</v>
      </c>
      <c r="P226" s="6" t="s">
        <v>30</v>
      </c>
      <c r="Q226" s="6" t="s">
        <v>55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4.25" customHeight="1" x14ac:dyDescent="0.25">
      <c r="A227" s="7">
        <v>45647</v>
      </c>
      <c r="B227" s="6" t="s">
        <v>51</v>
      </c>
      <c r="C227" s="6" t="s">
        <v>74</v>
      </c>
      <c r="D227" s="6" t="s">
        <v>35</v>
      </c>
      <c r="E227" s="6" t="s">
        <v>53</v>
      </c>
      <c r="F227" s="6" t="s">
        <v>37</v>
      </c>
      <c r="G227" s="6" t="s">
        <v>65</v>
      </c>
      <c r="H227" s="6" t="s">
        <v>39</v>
      </c>
      <c r="I227" s="8">
        <v>514393588</v>
      </c>
      <c r="J227" s="8">
        <v>31632286</v>
      </c>
      <c r="K227" s="15">
        <f t="shared" si="6"/>
        <v>6.1494324069995991E-2</v>
      </c>
      <c r="L227" s="8">
        <v>482761302</v>
      </c>
      <c r="M227" s="9">
        <f t="shared" si="7"/>
        <v>12</v>
      </c>
      <c r="N227" s="6">
        <v>2023</v>
      </c>
      <c r="O227" s="6" t="s">
        <v>30</v>
      </c>
      <c r="P227" s="6" t="s">
        <v>30</v>
      </c>
      <c r="Q227" s="6" t="s">
        <v>40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4.25" customHeight="1" x14ac:dyDescent="0.25">
      <c r="A228" s="7">
        <v>45542</v>
      </c>
      <c r="B228" s="6" t="s">
        <v>51</v>
      </c>
      <c r="C228" s="6" t="s">
        <v>52</v>
      </c>
      <c r="D228" s="6" t="s">
        <v>35</v>
      </c>
      <c r="E228" s="6" t="s">
        <v>53</v>
      </c>
      <c r="F228" s="6" t="s">
        <v>27</v>
      </c>
      <c r="G228" s="6" t="s">
        <v>64</v>
      </c>
      <c r="H228" s="6" t="s">
        <v>29</v>
      </c>
      <c r="I228" s="8">
        <v>560650227</v>
      </c>
      <c r="J228" s="8">
        <v>181360</v>
      </c>
      <c r="K228" s="15">
        <f t="shared" si="6"/>
        <v>3.2348154208452682E-4</v>
      </c>
      <c r="L228" s="8">
        <v>560468867</v>
      </c>
      <c r="M228" s="9">
        <f t="shared" si="7"/>
        <v>9</v>
      </c>
      <c r="N228" s="6">
        <v>2023</v>
      </c>
      <c r="O228" s="6" t="s">
        <v>31</v>
      </c>
      <c r="P228" s="6" t="s">
        <v>31</v>
      </c>
      <c r="Q228" s="6" t="s">
        <v>32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4.25" customHeight="1" x14ac:dyDescent="0.25">
      <c r="A229" s="7">
        <v>45369</v>
      </c>
      <c r="B229" s="6" t="s">
        <v>46</v>
      </c>
      <c r="C229" s="6" t="s">
        <v>80</v>
      </c>
      <c r="D229" s="6" t="s">
        <v>35</v>
      </c>
      <c r="E229" s="6" t="s">
        <v>53</v>
      </c>
      <c r="F229" s="6" t="s">
        <v>62</v>
      </c>
      <c r="G229" s="6" t="s">
        <v>73</v>
      </c>
      <c r="H229" s="6" t="s">
        <v>29</v>
      </c>
      <c r="I229" s="8">
        <v>299915333</v>
      </c>
      <c r="J229" s="8">
        <v>28997166</v>
      </c>
      <c r="K229" s="15">
        <f t="shared" si="6"/>
        <v>9.6684506623741034E-2</v>
      </c>
      <c r="L229" s="8">
        <v>270918167</v>
      </c>
      <c r="M229" s="9">
        <f t="shared" si="7"/>
        <v>3</v>
      </c>
      <c r="N229" s="6">
        <v>2023</v>
      </c>
      <c r="O229" s="6" t="s">
        <v>31</v>
      </c>
      <c r="P229" s="6" t="s">
        <v>30</v>
      </c>
      <c r="Q229" s="6" t="s">
        <v>55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4.25" customHeight="1" x14ac:dyDescent="0.25">
      <c r="A230" s="7">
        <v>45641</v>
      </c>
      <c r="B230" s="6" t="s">
        <v>51</v>
      </c>
      <c r="C230" s="6" t="s">
        <v>52</v>
      </c>
      <c r="D230" s="6" t="s">
        <v>35</v>
      </c>
      <c r="E230" s="6" t="s">
        <v>43</v>
      </c>
      <c r="F230" s="6" t="s">
        <v>37</v>
      </c>
      <c r="G230" s="6" t="s">
        <v>71</v>
      </c>
      <c r="H230" s="6" t="s">
        <v>29</v>
      </c>
      <c r="I230" s="8">
        <v>262513996</v>
      </c>
      <c r="J230" s="8">
        <v>36793968</v>
      </c>
      <c r="K230" s="15">
        <f t="shared" si="6"/>
        <v>0.14016002407734482</v>
      </c>
      <c r="L230" s="8">
        <v>225720028</v>
      </c>
      <c r="M230" s="9">
        <f t="shared" si="7"/>
        <v>12</v>
      </c>
      <c r="N230" s="6">
        <v>2023</v>
      </c>
      <c r="O230" s="6" t="s">
        <v>30</v>
      </c>
      <c r="P230" s="6" t="s">
        <v>30</v>
      </c>
      <c r="Q230" s="6" t="s">
        <v>40</v>
      </c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4.25" customHeight="1" x14ac:dyDescent="0.25">
      <c r="A231" s="7">
        <v>45360</v>
      </c>
      <c r="B231" s="6" t="s">
        <v>46</v>
      </c>
      <c r="C231" s="6" t="s">
        <v>81</v>
      </c>
      <c r="D231" s="6" t="s">
        <v>25</v>
      </c>
      <c r="E231" s="6" t="s">
        <v>60</v>
      </c>
      <c r="F231" s="6" t="s">
        <v>49</v>
      </c>
      <c r="G231" s="6" t="s">
        <v>54</v>
      </c>
      <c r="H231" s="6" t="s">
        <v>29</v>
      </c>
      <c r="I231" s="8">
        <v>591213474</v>
      </c>
      <c r="J231" s="8">
        <v>33422637</v>
      </c>
      <c r="K231" s="15">
        <f t="shared" si="6"/>
        <v>5.6532265365792388E-2</v>
      </c>
      <c r="L231" s="8">
        <v>557790837</v>
      </c>
      <c r="M231" s="9">
        <f t="shared" si="7"/>
        <v>3</v>
      </c>
      <c r="N231" s="6">
        <v>2024</v>
      </c>
      <c r="O231" s="6" t="s">
        <v>31</v>
      </c>
      <c r="P231" s="6" t="s">
        <v>30</v>
      </c>
      <c r="Q231" s="6" t="s">
        <v>55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4.25" customHeight="1" x14ac:dyDescent="0.25">
      <c r="A232" s="7">
        <v>45420</v>
      </c>
      <c r="B232" s="6" t="s">
        <v>51</v>
      </c>
      <c r="C232" s="6" t="s">
        <v>74</v>
      </c>
      <c r="D232" s="6" t="s">
        <v>35</v>
      </c>
      <c r="E232" s="6" t="s">
        <v>48</v>
      </c>
      <c r="F232" s="6" t="s">
        <v>49</v>
      </c>
      <c r="G232" s="6" t="s">
        <v>71</v>
      </c>
      <c r="H232" s="6" t="s">
        <v>29</v>
      </c>
      <c r="I232" s="8">
        <v>592120934</v>
      </c>
      <c r="J232" s="8">
        <v>13487010</v>
      </c>
      <c r="K232" s="15">
        <f t="shared" si="6"/>
        <v>2.2777458498030406E-2</v>
      </c>
      <c r="L232" s="8">
        <v>578633924</v>
      </c>
      <c r="M232" s="9">
        <f t="shared" si="7"/>
        <v>5</v>
      </c>
      <c r="N232" s="6">
        <v>2024</v>
      </c>
      <c r="O232" s="6" t="s">
        <v>31</v>
      </c>
      <c r="P232" s="6" t="s">
        <v>31</v>
      </c>
      <c r="Q232" s="6" t="s">
        <v>40</v>
      </c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4.25" customHeight="1" x14ac:dyDescent="0.25">
      <c r="A233" s="7">
        <v>45655</v>
      </c>
      <c r="B233" s="6" t="s">
        <v>23</v>
      </c>
      <c r="C233" s="6" t="s">
        <v>24</v>
      </c>
      <c r="D233" s="6" t="s">
        <v>35</v>
      </c>
      <c r="E233" s="6" t="s">
        <v>43</v>
      </c>
      <c r="F233" s="6" t="s">
        <v>44</v>
      </c>
      <c r="G233" s="6" t="s">
        <v>63</v>
      </c>
      <c r="H233" s="6" t="s">
        <v>29</v>
      </c>
      <c r="I233" s="8">
        <v>500532131</v>
      </c>
      <c r="J233" s="8">
        <v>27736989</v>
      </c>
      <c r="K233" s="15">
        <f t="shared" si="6"/>
        <v>5.5415001919227443E-2</v>
      </c>
      <c r="L233" s="8">
        <v>472795142</v>
      </c>
      <c r="M233" s="9">
        <f t="shared" si="7"/>
        <v>12</v>
      </c>
      <c r="N233" s="6">
        <v>2023</v>
      </c>
      <c r="O233" s="6" t="s">
        <v>31</v>
      </c>
      <c r="P233" s="6" t="s">
        <v>31</v>
      </c>
      <c r="Q233" s="6" t="s">
        <v>55</v>
      </c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4.25" customHeight="1" x14ac:dyDescent="0.25">
      <c r="A234" s="7">
        <v>45496</v>
      </c>
      <c r="B234" s="6" t="s">
        <v>33</v>
      </c>
      <c r="C234" s="6" t="s">
        <v>59</v>
      </c>
      <c r="D234" s="6" t="s">
        <v>35</v>
      </c>
      <c r="E234" s="6" t="s">
        <v>36</v>
      </c>
      <c r="F234" s="6" t="s">
        <v>62</v>
      </c>
      <c r="G234" s="6" t="s">
        <v>64</v>
      </c>
      <c r="H234" s="6" t="s">
        <v>39</v>
      </c>
      <c r="I234" s="8">
        <v>471005161</v>
      </c>
      <c r="J234" s="8">
        <v>4464344</v>
      </c>
      <c r="K234" s="15">
        <f t="shared" si="6"/>
        <v>9.4783335081120267E-3</v>
      </c>
      <c r="L234" s="8">
        <v>466540817</v>
      </c>
      <c r="M234" s="9">
        <f t="shared" si="7"/>
        <v>7</v>
      </c>
      <c r="N234" s="6">
        <v>2024</v>
      </c>
      <c r="O234" s="6" t="s">
        <v>30</v>
      </c>
      <c r="P234" s="6" t="s">
        <v>31</v>
      </c>
      <c r="Q234" s="6" t="s">
        <v>55</v>
      </c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4.25" customHeight="1" x14ac:dyDescent="0.25">
      <c r="A235" s="7">
        <v>45487</v>
      </c>
      <c r="B235" s="6" t="s">
        <v>51</v>
      </c>
      <c r="C235" s="6" t="s">
        <v>52</v>
      </c>
      <c r="D235" s="6" t="s">
        <v>35</v>
      </c>
      <c r="E235" s="6" t="s">
        <v>48</v>
      </c>
      <c r="F235" s="6" t="s">
        <v>27</v>
      </c>
      <c r="G235" s="6" t="s">
        <v>63</v>
      </c>
      <c r="H235" s="6" t="s">
        <v>39</v>
      </c>
      <c r="I235" s="8">
        <v>211183416</v>
      </c>
      <c r="J235" s="8">
        <v>9322004</v>
      </c>
      <c r="K235" s="15">
        <f t="shared" si="6"/>
        <v>4.4141742645170581E-2</v>
      </c>
      <c r="L235" s="8">
        <v>201861412</v>
      </c>
      <c r="M235" s="9">
        <f t="shared" si="7"/>
        <v>7</v>
      </c>
      <c r="N235" s="6">
        <v>2023</v>
      </c>
      <c r="O235" s="6" t="s">
        <v>30</v>
      </c>
      <c r="P235" s="6" t="s">
        <v>31</v>
      </c>
      <c r="Q235" s="6" t="s">
        <v>32</v>
      </c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4.25" customHeight="1" x14ac:dyDescent="0.25">
      <c r="A236" s="7">
        <v>45445</v>
      </c>
      <c r="B236" s="6" t="s">
        <v>23</v>
      </c>
      <c r="C236" s="6" t="s">
        <v>72</v>
      </c>
      <c r="D236" s="6" t="s">
        <v>35</v>
      </c>
      <c r="E236" s="6" t="s">
        <v>43</v>
      </c>
      <c r="F236" s="6" t="s">
        <v>62</v>
      </c>
      <c r="G236" s="6" t="s">
        <v>85</v>
      </c>
      <c r="H236" s="6" t="s">
        <v>39</v>
      </c>
      <c r="I236" s="8">
        <v>180647215</v>
      </c>
      <c r="J236" s="8">
        <v>12124052</v>
      </c>
      <c r="K236" s="15">
        <f t="shared" si="6"/>
        <v>6.7114524848888482E-2</v>
      </c>
      <c r="L236" s="8">
        <v>168523163</v>
      </c>
      <c r="M236" s="9">
        <f t="shared" si="7"/>
        <v>6</v>
      </c>
      <c r="N236" s="6">
        <v>2023</v>
      </c>
      <c r="O236" s="6" t="s">
        <v>31</v>
      </c>
      <c r="P236" s="6" t="s">
        <v>30</v>
      </c>
      <c r="Q236" s="6" t="s">
        <v>32</v>
      </c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4.25" customHeight="1" x14ac:dyDescent="0.25">
      <c r="A237" s="7">
        <v>45636</v>
      </c>
      <c r="B237" s="6" t="s">
        <v>51</v>
      </c>
      <c r="C237" s="6" t="s">
        <v>83</v>
      </c>
      <c r="D237" s="6" t="s">
        <v>25</v>
      </c>
      <c r="E237" s="6" t="s">
        <v>36</v>
      </c>
      <c r="F237" s="6" t="s">
        <v>62</v>
      </c>
      <c r="G237" s="6" t="s">
        <v>67</v>
      </c>
      <c r="H237" s="6" t="s">
        <v>29</v>
      </c>
      <c r="I237" s="8">
        <v>430591319</v>
      </c>
      <c r="J237" s="8">
        <v>43542832</v>
      </c>
      <c r="K237" s="15">
        <f t="shared" si="6"/>
        <v>0.10112333918185656</v>
      </c>
      <c r="L237" s="8">
        <v>387048487</v>
      </c>
      <c r="M237" s="9">
        <f t="shared" si="7"/>
        <v>12</v>
      </c>
      <c r="N237" s="6">
        <v>2024</v>
      </c>
      <c r="O237" s="6" t="s">
        <v>30</v>
      </c>
      <c r="P237" s="6" t="s">
        <v>31</v>
      </c>
      <c r="Q237" s="6" t="s">
        <v>32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4.25" customHeight="1" x14ac:dyDescent="0.25">
      <c r="A238" s="7">
        <v>45443</v>
      </c>
      <c r="B238" s="6" t="s">
        <v>51</v>
      </c>
      <c r="C238" s="6" t="s">
        <v>83</v>
      </c>
      <c r="D238" s="6" t="s">
        <v>25</v>
      </c>
      <c r="E238" s="6" t="s">
        <v>60</v>
      </c>
      <c r="F238" s="6" t="s">
        <v>57</v>
      </c>
      <c r="G238" s="6" t="s">
        <v>28</v>
      </c>
      <c r="H238" s="6" t="s">
        <v>29</v>
      </c>
      <c r="I238" s="8">
        <v>582142662</v>
      </c>
      <c r="J238" s="8">
        <v>33354320</v>
      </c>
      <c r="K238" s="15">
        <f t="shared" si="6"/>
        <v>5.7295783623568207E-2</v>
      </c>
      <c r="L238" s="8">
        <v>548788342</v>
      </c>
      <c r="M238" s="9">
        <f t="shared" si="7"/>
        <v>5</v>
      </c>
      <c r="N238" s="6">
        <v>2023</v>
      </c>
      <c r="O238" s="6" t="s">
        <v>31</v>
      </c>
      <c r="P238" s="6" t="s">
        <v>30</v>
      </c>
      <c r="Q238" s="6" t="s">
        <v>40</v>
      </c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4.25" customHeight="1" x14ac:dyDescent="0.25">
      <c r="A239" s="7">
        <v>45389</v>
      </c>
      <c r="B239" s="6" t="s">
        <v>51</v>
      </c>
      <c r="C239" s="6" t="s">
        <v>74</v>
      </c>
      <c r="D239" s="6" t="s">
        <v>25</v>
      </c>
      <c r="E239" s="6" t="s">
        <v>26</v>
      </c>
      <c r="F239" s="6" t="s">
        <v>37</v>
      </c>
      <c r="G239" s="6" t="s">
        <v>85</v>
      </c>
      <c r="H239" s="6" t="s">
        <v>39</v>
      </c>
      <c r="I239" s="8">
        <v>584423277</v>
      </c>
      <c r="J239" s="8">
        <v>22229189</v>
      </c>
      <c r="K239" s="15">
        <f t="shared" si="6"/>
        <v>3.8036111624623052E-2</v>
      </c>
      <c r="L239" s="8">
        <v>562194088</v>
      </c>
      <c r="M239" s="9">
        <f t="shared" si="7"/>
        <v>4</v>
      </c>
      <c r="N239" s="6">
        <v>2024</v>
      </c>
      <c r="O239" s="6" t="s">
        <v>31</v>
      </c>
      <c r="P239" s="6" t="s">
        <v>30</v>
      </c>
      <c r="Q239" s="6" t="s">
        <v>55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4.25" customHeight="1" x14ac:dyDescent="0.25">
      <c r="A240" s="7">
        <v>45416</v>
      </c>
      <c r="B240" s="6" t="s">
        <v>51</v>
      </c>
      <c r="C240" s="6" t="s">
        <v>74</v>
      </c>
      <c r="D240" s="6" t="s">
        <v>25</v>
      </c>
      <c r="E240" s="6" t="s">
        <v>43</v>
      </c>
      <c r="F240" s="6" t="s">
        <v>49</v>
      </c>
      <c r="G240" s="6" t="s">
        <v>45</v>
      </c>
      <c r="H240" s="6" t="s">
        <v>39</v>
      </c>
      <c r="I240" s="8">
        <v>307906799</v>
      </c>
      <c r="J240" s="8">
        <v>30224818</v>
      </c>
      <c r="K240" s="15">
        <f t="shared" si="6"/>
        <v>9.8162229928544065E-2</v>
      </c>
      <c r="L240" s="8">
        <v>277681981</v>
      </c>
      <c r="M240" s="9">
        <f t="shared" si="7"/>
        <v>5</v>
      </c>
      <c r="N240" s="6">
        <v>2024</v>
      </c>
      <c r="O240" s="6" t="s">
        <v>31</v>
      </c>
      <c r="P240" s="6" t="s">
        <v>30</v>
      </c>
      <c r="Q240" s="6" t="s">
        <v>55</v>
      </c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4.25" customHeight="1" x14ac:dyDescent="0.25">
      <c r="A241" s="7">
        <v>45568</v>
      </c>
      <c r="B241" s="6" t="s">
        <v>46</v>
      </c>
      <c r="C241" s="6" t="s">
        <v>80</v>
      </c>
      <c r="D241" s="6" t="s">
        <v>35</v>
      </c>
      <c r="E241" s="6" t="s">
        <v>26</v>
      </c>
      <c r="F241" s="6" t="s">
        <v>49</v>
      </c>
      <c r="G241" s="6" t="s">
        <v>50</v>
      </c>
      <c r="H241" s="6" t="s">
        <v>39</v>
      </c>
      <c r="I241" s="8">
        <v>305813694</v>
      </c>
      <c r="J241" s="8">
        <v>37026182</v>
      </c>
      <c r="K241" s="15">
        <f t="shared" si="6"/>
        <v>0.1210743100340039</v>
      </c>
      <c r="L241" s="8">
        <v>268787512</v>
      </c>
      <c r="M241" s="9">
        <f t="shared" si="7"/>
        <v>10</v>
      </c>
      <c r="N241" s="6">
        <v>2024</v>
      </c>
      <c r="O241" s="6" t="s">
        <v>30</v>
      </c>
      <c r="P241" s="6" t="s">
        <v>31</v>
      </c>
      <c r="Q241" s="6" t="s">
        <v>40</v>
      </c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4.25" customHeight="1" x14ac:dyDescent="0.25">
      <c r="A242" s="7">
        <v>45575</v>
      </c>
      <c r="B242" s="6" t="s">
        <v>33</v>
      </c>
      <c r="C242" s="6" t="s">
        <v>56</v>
      </c>
      <c r="D242" s="6" t="s">
        <v>35</v>
      </c>
      <c r="E242" s="6" t="s">
        <v>48</v>
      </c>
      <c r="F242" s="6" t="s">
        <v>57</v>
      </c>
      <c r="G242" s="6" t="s">
        <v>76</v>
      </c>
      <c r="H242" s="6" t="s">
        <v>39</v>
      </c>
      <c r="I242" s="8">
        <v>457682684</v>
      </c>
      <c r="J242" s="8">
        <v>2639929</v>
      </c>
      <c r="K242" s="15">
        <f t="shared" si="6"/>
        <v>5.7680333827093179E-3</v>
      </c>
      <c r="L242" s="8">
        <v>455042755</v>
      </c>
      <c r="M242" s="9">
        <f t="shared" si="7"/>
        <v>10</v>
      </c>
      <c r="N242" s="6">
        <v>2024</v>
      </c>
      <c r="O242" s="6" t="s">
        <v>30</v>
      </c>
      <c r="P242" s="6" t="s">
        <v>31</v>
      </c>
      <c r="Q242" s="6" t="s">
        <v>32</v>
      </c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4.25" customHeight="1" x14ac:dyDescent="0.25">
      <c r="A243" s="7">
        <v>45469</v>
      </c>
      <c r="B243" s="6" t="s">
        <v>33</v>
      </c>
      <c r="C243" s="6" t="s">
        <v>59</v>
      </c>
      <c r="D243" s="6" t="s">
        <v>25</v>
      </c>
      <c r="E243" s="6" t="s">
        <v>53</v>
      </c>
      <c r="F243" s="6" t="s">
        <v>37</v>
      </c>
      <c r="G243" s="6" t="s">
        <v>75</v>
      </c>
      <c r="H243" s="6" t="s">
        <v>29</v>
      </c>
      <c r="I243" s="8">
        <v>286494515</v>
      </c>
      <c r="J243" s="8">
        <v>41245272</v>
      </c>
      <c r="K243" s="15">
        <f t="shared" si="6"/>
        <v>0.14396531116834821</v>
      </c>
      <c r="L243" s="8">
        <v>245249243</v>
      </c>
      <c r="M243" s="9">
        <f t="shared" si="7"/>
        <v>6</v>
      </c>
      <c r="N243" s="6">
        <v>2024</v>
      </c>
      <c r="O243" s="6" t="s">
        <v>31</v>
      </c>
      <c r="P243" s="6" t="s">
        <v>31</v>
      </c>
      <c r="Q243" s="6" t="s">
        <v>40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4.25" customHeight="1" x14ac:dyDescent="0.25">
      <c r="A244" s="7">
        <v>45338</v>
      </c>
      <c r="B244" s="6" t="s">
        <v>23</v>
      </c>
      <c r="C244" s="6" t="s">
        <v>24</v>
      </c>
      <c r="D244" s="6" t="s">
        <v>25</v>
      </c>
      <c r="E244" s="6" t="s">
        <v>43</v>
      </c>
      <c r="F244" s="6" t="s">
        <v>57</v>
      </c>
      <c r="G244" s="6" t="s">
        <v>78</v>
      </c>
      <c r="H244" s="6" t="s">
        <v>39</v>
      </c>
      <c r="I244" s="8">
        <v>191156180</v>
      </c>
      <c r="J244" s="8">
        <v>4463158</v>
      </c>
      <c r="K244" s="15">
        <f t="shared" si="6"/>
        <v>2.3348227611579182E-2</v>
      </c>
      <c r="L244" s="8">
        <v>186693022</v>
      </c>
      <c r="M244" s="9">
        <f t="shared" si="7"/>
        <v>2</v>
      </c>
      <c r="N244" s="6">
        <v>2024</v>
      </c>
      <c r="O244" s="6" t="s">
        <v>31</v>
      </c>
      <c r="P244" s="6" t="s">
        <v>31</v>
      </c>
      <c r="Q244" s="6" t="s">
        <v>55</v>
      </c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4.25" customHeight="1" x14ac:dyDescent="0.25">
      <c r="A245" s="7">
        <v>45405</v>
      </c>
      <c r="B245" s="6" t="s">
        <v>46</v>
      </c>
      <c r="C245" s="6" t="s">
        <v>47</v>
      </c>
      <c r="D245" s="6" t="s">
        <v>25</v>
      </c>
      <c r="E245" s="6" t="s">
        <v>43</v>
      </c>
      <c r="F245" s="6" t="s">
        <v>62</v>
      </c>
      <c r="G245" s="6" t="s">
        <v>38</v>
      </c>
      <c r="H245" s="6" t="s">
        <v>29</v>
      </c>
      <c r="I245" s="8">
        <v>283759234</v>
      </c>
      <c r="J245" s="8">
        <v>28180762</v>
      </c>
      <c r="K245" s="15">
        <f t="shared" si="6"/>
        <v>9.9312228901773825E-2</v>
      </c>
      <c r="L245" s="8">
        <v>255578472</v>
      </c>
      <c r="M245" s="9">
        <f t="shared" si="7"/>
        <v>4</v>
      </c>
      <c r="N245" s="6">
        <v>2024</v>
      </c>
      <c r="O245" s="6" t="s">
        <v>31</v>
      </c>
      <c r="P245" s="6" t="s">
        <v>30</v>
      </c>
      <c r="Q245" s="6" t="s">
        <v>32</v>
      </c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4.25" customHeight="1" x14ac:dyDescent="0.25">
      <c r="A246" s="7">
        <v>45566</v>
      </c>
      <c r="B246" s="6" t="s">
        <v>69</v>
      </c>
      <c r="C246" s="6" t="s">
        <v>79</v>
      </c>
      <c r="D246" s="6" t="s">
        <v>35</v>
      </c>
      <c r="E246" s="6" t="s">
        <v>48</v>
      </c>
      <c r="F246" s="6" t="s">
        <v>49</v>
      </c>
      <c r="G246" s="6" t="s">
        <v>28</v>
      </c>
      <c r="H246" s="6" t="s">
        <v>39</v>
      </c>
      <c r="I246" s="8">
        <v>548383469</v>
      </c>
      <c r="J246" s="8">
        <v>22931189</v>
      </c>
      <c r="K246" s="15">
        <f t="shared" si="6"/>
        <v>4.1815974215663312E-2</v>
      </c>
      <c r="L246" s="8">
        <v>525452280</v>
      </c>
      <c r="M246" s="9">
        <f t="shared" si="7"/>
        <v>10</v>
      </c>
      <c r="N246" s="6">
        <v>2023</v>
      </c>
      <c r="O246" s="6" t="s">
        <v>31</v>
      </c>
      <c r="P246" s="6" t="s">
        <v>30</v>
      </c>
      <c r="Q246" s="6" t="s">
        <v>32</v>
      </c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4.25" customHeight="1" x14ac:dyDescent="0.25">
      <c r="A247" s="7">
        <v>45560</v>
      </c>
      <c r="B247" s="6" t="s">
        <v>69</v>
      </c>
      <c r="C247" s="6" t="s">
        <v>77</v>
      </c>
      <c r="D247" s="6" t="s">
        <v>35</v>
      </c>
      <c r="E247" s="6" t="s">
        <v>36</v>
      </c>
      <c r="F247" s="6" t="s">
        <v>49</v>
      </c>
      <c r="G247" s="6" t="s">
        <v>71</v>
      </c>
      <c r="H247" s="6" t="s">
        <v>39</v>
      </c>
      <c r="I247" s="8">
        <v>334339988</v>
      </c>
      <c r="J247" s="8">
        <v>27640477</v>
      </c>
      <c r="K247" s="15">
        <f t="shared" si="6"/>
        <v>8.2671765245143219E-2</v>
      </c>
      <c r="L247" s="8">
        <v>306699511</v>
      </c>
      <c r="M247" s="9">
        <f t="shared" si="7"/>
        <v>9</v>
      </c>
      <c r="N247" s="6">
        <v>2023</v>
      </c>
      <c r="O247" s="6" t="s">
        <v>30</v>
      </c>
      <c r="P247" s="6" t="s">
        <v>30</v>
      </c>
      <c r="Q247" s="6" t="s">
        <v>32</v>
      </c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4.25" customHeight="1" x14ac:dyDescent="0.25">
      <c r="A248" s="7">
        <v>45445</v>
      </c>
      <c r="B248" s="6" t="s">
        <v>69</v>
      </c>
      <c r="C248" s="6" t="s">
        <v>70</v>
      </c>
      <c r="D248" s="6" t="s">
        <v>35</v>
      </c>
      <c r="E248" s="6" t="s">
        <v>43</v>
      </c>
      <c r="F248" s="6" t="s">
        <v>37</v>
      </c>
      <c r="G248" s="6" t="s">
        <v>76</v>
      </c>
      <c r="H248" s="6" t="s">
        <v>29</v>
      </c>
      <c r="I248" s="8">
        <v>549562882</v>
      </c>
      <c r="J248" s="8">
        <v>2592536</v>
      </c>
      <c r="K248" s="15">
        <f t="shared" si="6"/>
        <v>4.7174510595859344E-3</v>
      </c>
      <c r="L248" s="8">
        <v>546970346</v>
      </c>
      <c r="M248" s="9">
        <f t="shared" si="7"/>
        <v>6</v>
      </c>
      <c r="N248" s="6">
        <v>2024</v>
      </c>
      <c r="O248" s="6" t="s">
        <v>30</v>
      </c>
      <c r="P248" s="6" t="s">
        <v>30</v>
      </c>
      <c r="Q248" s="6" t="s">
        <v>55</v>
      </c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4.25" customHeight="1" x14ac:dyDescent="0.25">
      <c r="A249" s="7">
        <v>45655</v>
      </c>
      <c r="B249" s="6" t="s">
        <v>51</v>
      </c>
      <c r="C249" s="6" t="s">
        <v>74</v>
      </c>
      <c r="D249" s="6" t="s">
        <v>35</v>
      </c>
      <c r="E249" s="6" t="s">
        <v>48</v>
      </c>
      <c r="F249" s="6" t="s">
        <v>37</v>
      </c>
      <c r="G249" s="6" t="s">
        <v>82</v>
      </c>
      <c r="H249" s="6" t="s">
        <v>39</v>
      </c>
      <c r="I249" s="8">
        <v>516115026</v>
      </c>
      <c r="J249" s="8">
        <v>41156155</v>
      </c>
      <c r="K249" s="15">
        <f t="shared" si="6"/>
        <v>7.9742214286936883E-2</v>
      </c>
      <c r="L249" s="8">
        <v>474958871</v>
      </c>
      <c r="M249" s="9">
        <f t="shared" si="7"/>
        <v>12</v>
      </c>
      <c r="N249" s="6">
        <v>2023</v>
      </c>
      <c r="O249" s="6" t="s">
        <v>31</v>
      </c>
      <c r="P249" s="6" t="s">
        <v>31</v>
      </c>
      <c r="Q249" s="6" t="s">
        <v>55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4.25" customHeight="1" x14ac:dyDescent="0.25">
      <c r="A250" s="7">
        <v>45481</v>
      </c>
      <c r="B250" s="6" t="s">
        <v>51</v>
      </c>
      <c r="C250" s="6" t="s">
        <v>83</v>
      </c>
      <c r="D250" s="6" t="s">
        <v>25</v>
      </c>
      <c r="E250" s="6" t="s">
        <v>60</v>
      </c>
      <c r="F250" s="6" t="s">
        <v>27</v>
      </c>
      <c r="G250" s="6" t="s">
        <v>66</v>
      </c>
      <c r="H250" s="6" t="s">
        <v>39</v>
      </c>
      <c r="I250" s="8">
        <v>476323959</v>
      </c>
      <c r="J250" s="8">
        <v>38888665</v>
      </c>
      <c r="K250" s="15">
        <f t="shared" si="6"/>
        <v>8.1643310745156114E-2</v>
      </c>
      <c r="L250" s="8">
        <v>437435294</v>
      </c>
      <c r="M250" s="9">
        <f t="shared" si="7"/>
        <v>7</v>
      </c>
      <c r="N250" s="6">
        <v>2023</v>
      </c>
      <c r="O250" s="6" t="s">
        <v>30</v>
      </c>
      <c r="P250" s="6" t="s">
        <v>30</v>
      </c>
      <c r="Q250" s="6" t="s">
        <v>55</v>
      </c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4.25" customHeight="1" x14ac:dyDescent="0.25">
      <c r="A251" s="7">
        <v>45441</v>
      </c>
      <c r="B251" s="6" t="s">
        <v>51</v>
      </c>
      <c r="C251" s="6" t="s">
        <v>52</v>
      </c>
      <c r="D251" s="6" t="s">
        <v>25</v>
      </c>
      <c r="E251" s="6" t="s">
        <v>60</v>
      </c>
      <c r="F251" s="6" t="s">
        <v>49</v>
      </c>
      <c r="G251" s="6" t="s">
        <v>28</v>
      </c>
      <c r="H251" s="6" t="s">
        <v>39</v>
      </c>
      <c r="I251" s="8">
        <v>262303032</v>
      </c>
      <c r="J251" s="8">
        <v>49622191</v>
      </c>
      <c r="K251" s="15">
        <f t="shared" si="6"/>
        <v>0.18917886927056185</v>
      </c>
      <c r="L251" s="8">
        <v>212680841</v>
      </c>
      <c r="M251" s="9">
        <f t="shared" si="7"/>
        <v>5</v>
      </c>
      <c r="N251" s="6">
        <v>2023</v>
      </c>
      <c r="O251" s="6" t="s">
        <v>30</v>
      </c>
      <c r="P251" s="6" t="s">
        <v>30</v>
      </c>
      <c r="Q251" s="6" t="s">
        <v>40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4.25" customHeight="1" x14ac:dyDescent="0.25">
      <c r="A252" s="7">
        <v>45539</v>
      </c>
      <c r="B252" s="6" t="s">
        <v>23</v>
      </c>
      <c r="C252" s="6" t="s">
        <v>24</v>
      </c>
      <c r="D252" s="6" t="s">
        <v>35</v>
      </c>
      <c r="E252" s="6" t="s">
        <v>43</v>
      </c>
      <c r="F252" s="6" t="s">
        <v>62</v>
      </c>
      <c r="G252" s="6" t="s">
        <v>66</v>
      </c>
      <c r="H252" s="6" t="s">
        <v>39</v>
      </c>
      <c r="I252" s="8">
        <v>369805967</v>
      </c>
      <c r="J252" s="8">
        <v>10392034</v>
      </c>
      <c r="K252" s="15">
        <f t="shared" si="6"/>
        <v>2.81013150877579E-2</v>
      </c>
      <c r="L252" s="8">
        <v>359413933</v>
      </c>
      <c r="M252" s="9">
        <f t="shared" si="7"/>
        <v>9</v>
      </c>
      <c r="N252" s="6">
        <v>2023</v>
      </c>
      <c r="O252" s="6" t="s">
        <v>31</v>
      </c>
      <c r="P252" s="6" t="s">
        <v>30</v>
      </c>
      <c r="Q252" s="6" t="s">
        <v>32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4.25" customHeight="1" x14ac:dyDescent="0.25">
      <c r="A253" s="7">
        <v>45434</v>
      </c>
      <c r="B253" s="6" t="s">
        <v>46</v>
      </c>
      <c r="C253" s="6" t="s">
        <v>81</v>
      </c>
      <c r="D253" s="6" t="s">
        <v>25</v>
      </c>
      <c r="E253" s="6" t="s">
        <v>60</v>
      </c>
      <c r="F253" s="6" t="s">
        <v>27</v>
      </c>
      <c r="G253" s="6" t="s">
        <v>50</v>
      </c>
      <c r="H253" s="6" t="s">
        <v>39</v>
      </c>
      <c r="I253" s="8">
        <v>204351768</v>
      </c>
      <c r="J253" s="8">
        <v>36230949</v>
      </c>
      <c r="K253" s="15">
        <f t="shared" si="6"/>
        <v>0.17729696862715669</v>
      </c>
      <c r="L253" s="8">
        <v>168120819</v>
      </c>
      <c r="M253" s="9">
        <f t="shared" si="7"/>
        <v>5</v>
      </c>
      <c r="N253" s="6">
        <v>2024</v>
      </c>
      <c r="O253" s="6" t="s">
        <v>31</v>
      </c>
      <c r="P253" s="6" t="s">
        <v>31</v>
      </c>
      <c r="Q253" s="6" t="s">
        <v>40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4.25" customHeight="1" x14ac:dyDescent="0.25">
      <c r="A254" s="7">
        <v>45498</v>
      </c>
      <c r="B254" s="6" t="s">
        <v>41</v>
      </c>
      <c r="C254" s="6" t="s">
        <v>42</v>
      </c>
      <c r="D254" s="6" t="s">
        <v>35</v>
      </c>
      <c r="E254" s="6" t="s">
        <v>53</v>
      </c>
      <c r="F254" s="6" t="s">
        <v>62</v>
      </c>
      <c r="G254" s="6" t="s">
        <v>71</v>
      </c>
      <c r="H254" s="6" t="s">
        <v>29</v>
      </c>
      <c r="I254" s="8">
        <v>403806331</v>
      </c>
      <c r="J254" s="8">
        <v>37516108</v>
      </c>
      <c r="K254" s="15">
        <f t="shared" si="6"/>
        <v>9.2906190715469489E-2</v>
      </c>
      <c r="L254" s="8">
        <v>366290223</v>
      </c>
      <c r="M254" s="9">
        <f t="shared" si="7"/>
        <v>7</v>
      </c>
      <c r="N254" s="6">
        <v>2023</v>
      </c>
      <c r="O254" s="6" t="s">
        <v>30</v>
      </c>
      <c r="P254" s="6" t="s">
        <v>30</v>
      </c>
      <c r="Q254" s="6" t="s">
        <v>32</v>
      </c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4.25" customHeight="1" x14ac:dyDescent="0.25">
      <c r="A255" s="7">
        <v>45391</v>
      </c>
      <c r="B255" s="6" t="s">
        <v>51</v>
      </c>
      <c r="C255" s="6" t="s">
        <v>74</v>
      </c>
      <c r="D255" s="6" t="s">
        <v>25</v>
      </c>
      <c r="E255" s="6" t="s">
        <v>43</v>
      </c>
      <c r="F255" s="6" t="s">
        <v>27</v>
      </c>
      <c r="G255" s="6" t="s">
        <v>75</v>
      </c>
      <c r="H255" s="6" t="s">
        <v>39</v>
      </c>
      <c r="I255" s="8">
        <v>516610981</v>
      </c>
      <c r="J255" s="8">
        <v>34275469</v>
      </c>
      <c r="K255" s="15">
        <f t="shared" si="6"/>
        <v>6.6346768188421459E-2</v>
      </c>
      <c r="L255" s="8">
        <v>482335512</v>
      </c>
      <c r="M255" s="9">
        <f t="shared" si="7"/>
        <v>4</v>
      </c>
      <c r="N255" s="6">
        <v>2023</v>
      </c>
      <c r="O255" s="6" t="s">
        <v>31</v>
      </c>
      <c r="P255" s="6" t="s">
        <v>30</v>
      </c>
      <c r="Q255" s="6" t="s">
        <v>40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4.25" customHeight="1" x14ac:dyDescent="0.25">
      <c r="A256" s="7">
        <v>45374</v>
      </c>
      <c r="B256" s="6" t="s">
        <v>41</v>
      </c>
      <c r="C256" s="6" t="s">
        <v>86</v>
      </c>
      <c r="D256" s="6" t="s">
        <v>35</v>
      </c>
      <c r="E256" s="6" t="s">
        <v>53</v>
      </c>
      <c r="F256" s="6" t="s">
        <v>27</v>
      </c>
      <c r="G256" s="6" t="s">
        <v>78</v>
      </c>
      <c r="H256" s="6" t="s">
        <v>29</v>
      </c>
      <c r="I256" s="8">
        <v>335012377</v>
      </c>
      <c r="J256" s="8">
        <v>10539669</v>
      </c>
      <c r="K256" s="15">
        <f t="shared" si="6"/>
        <v>3.1460536158041709E-2</v>
      </c>
      <c r="L256" s="8">
        <v>324472708</v>
      </c>
      <c r="M256" s="9">
        <f t="shared" si="7"/>
        <v>3</v>
      </c>
      <c r="N256" s="6">
        <v>2023</v>
      </c>
      <c r="O256" s="6" t="s">
        <v>31</v>
      </c>
      <c r="P256" s="6" t="s">
        <v>31</v>
      </c>
      <c r="Q256" s="6" t="s">
        <v>40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4.25" customHeight="1" x14ac:dyDescent="0.25">
      <c r="A257" s="7">
        <v>45415</v>
      </c>
      <c r="B257" s="6" t="s">
        <v>33</v>
      </c>
      <c r="C257" s="6" t="s">
        <v>59</v>
      </c>
      <c r="D257" s="6" t="s">
        <v>25</v>
      </c>
      <c r="E257" s="6" t="s">
        <v>48</v>
      </c>
      <c r="F257" s="6" t="s">
        <v>49</v>
      </c>
      <c r="G257" s="6" t="s">
        <v>75</v>
      </c>
      <c r="H257" s="6" t="s">
        <v>29</v>
      </c>
      <c r="I257" s="8">
        <v>404196808</v>
      </c>
      <c r="J257" s="8">
        <v>33827578</v>
      </c>
      <c r="K257" s="15">
        <f t="shared" si="6"/>
        <v>8.369085883528303E-2</v>
      </c>
      <c r="L257" s="8">
        <v>370369230</v>
      </c>
      <c r="M257" s="9">
        <f t="shared" si="7"/>
        <v>5</v>
      </c>
      <c r="N257" s="6">
        <v>2024</v>
      </c>
      <c r="O257" s="6" t="s">
        <v>31</v>
      </c>
      <c r="P257" s="6" t="s">
        <v>31</v>
      </c>
      <c r="Q257" s="6" t="s">
        <v>55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4.25" customHeight="1" x14ac:dyDescent="0.25">
      <c r="A258" s="7">
        <v>45577</v>
      </c>
      <c r="B258" s="6" t="s">
        <v>69</v>
      </c>
      <c r="C258" s="6" t="s">
        <v>70</v>
      </c>
      <c r="D258" s="6" t="s">
        <v>25</v>
      </c>
      <c r="E258" s="6" t="s">
        <v>48</v>
      </c>
      <c r="F258" s="6" t="s">
        <v>49</v>
      </c>
      <c r="G258" s="6" t="s">
        <v>50</v>
      </c>
      <c r="H258" s="6" t="s">
        <v>29</v>
      </c>
      <c r="I258" s="8">
        <v>443522083</v>
      </c>
      <c r="J258" s="8">
        <v>11959207</v>
      </c>
      <c r="K258" s="15">
        <f t="shared" si="6"/>
        <v>2.6964174859360947E-2</v>
      </c>
      <c r="L258" s="8">
        <v>431562876</v>
      </c>
      <c r="M258" s="9">
        <f t="shared" si="7"/>
        <v>10</v>
      </c>
      <c r="N258" s="6">
        <v>2023</v>
      </c>
      <c r="O258" s="6" t="s">
        <v>30</v>
      </c>
      <c r="P258" s="6" t="s">
        <v>30</v>
      </c>
      <c r="Q258" s="6" t="s">
        <v>32</v>
      </c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4.25" customHeight="1" x14ac:dyDescent="0.25">
      <c r="A259" s="7">
        <v>45359</v>
      </c>
      <c r="B259" s="6" t="s">
        <v>33</v>
      </c>
      <c r="C259" s="6" t="s">
        <v>56</v>
      </c>
      <c r="D259" s="6" t="s">
        <v>35</v>
      </c>
      <c r="E259" s="6" t="s">
        <v>26</v>
      </c>
      <c r="F259" s="6" t="s">
        <v>62</v>
      </c>
      <c r="G259" s="6" t="s">
        <v>50</v>
      </c>
      <c r="H259" s="6" t="s">
        <v>39</v>
      </c>
      <c r="I259" s="8">
        <v>574378408</v>
      </c>
      <c r="J259" s="8">
        <v>5445315</v>
      </c>
      <c r="K259" s="15">
        <f t="shared" ref="K259:K322" si="8">J259/I259</f>
        <v>9.4803615946510295E-3</v>
      </c>
      <c r="L259" s="8">
        <v>568933093</v>
      </c>
      <c r="M259" s="9">
        <f t="shared" ref="M259:M322" si="9">MONTH(A259)</f>
        <v>3</v>
      </c>
      <c r="N259" s="6">
        <v>2023</v>
      </c>
      <c r="O259" s="6" t="s">
        <v>31</v>
      </c>
      <c r="P259" s="6" t="s">
        <v>30</v>
      </c>
      <c r="Q259" s="6" t="s">
        <v>32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4.25" customHeight="1" x14ac:dyDescent="0.25">
      <c r="A260" s="7">
        <v>45449</v>
      </c>
      <c r="B260" s="6" t="s">
        <v>69</v>
      </c>
      <c r="C260" s="6" t="s">
        <v>79</v>
      </c>
      <c r="D260" s="6" t="s">
        <v>35</v>
      </c>
      <c r="E260" s="6" t="s">
        <v>53</v>
      </c>
      <c r="F260" s="6" t="s">
        <v>27</v>
      </c>
      <c r="G260" s="6" t="s">
        <v>50</v>
      </c>
      <c r="H260" s="6" t="s">
        <v>39</v>
      </c>
      <c r="I260" s="8">
        <v>341462256</v>
      </c>
      <c r="J260" s="8">
        <v>17353135</v>
      </c>
      <c r="K260" s="15">
        <f t="shared" si="8"/>
        <v>5.0820067796892902E-2</v>
      </c>
      <c r="L260" s="8">
        <v>324109121</v>
      </c>
      <c r="M260" s="9">
        <f t="shared" si="9"/>
        <v>6</v>
      </c>
      <c r="N260" s="6">
        <v>2023</v>
      </c>
      <c r="O260" s="6" t="s">
        <v>30</v>
      </c>
      <c r="P260" s="6" t="s">
        <v>30</v>
      </c>
      <c r="Q260" s="6" t="s">
        <v>40</v>
      </c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4.25" customHeight="1" x14ac:dyDescent="0.25">
      <c r="A261" s="7">
        <v>45492</v>
      </c>
      <c r="B261" s="6" t="s">
        <v>23</v>
      </c>
      <c r="C261" s="6" t="s">
        <v>24</v>
      </c>
      <c r="D261" s="6" t="s">
        <v>25</v>
      </c>
      <c r="E261" s="6" t="s">
        <v>48</v>
      </c>
      <c r="F261" s="6" t="s">
        <v>49</v>
      </c>
      <c r="G261" s="6" t="s">
        <v>76</v>
      </c>
      <c r="H261" s="6" t="s">
        <v>29</v>
      </c>
      <c r="I261" s="8">
        <v>575109442</v>
      </c>
      <c r="J261" s="8">
        <v>17178283</v>
      </c>
      <c r="K261" s="15">
        <f t="shared" si="8"/>
        <v>2.9869589586741647E-2</v>
      </c>
      <c r="L261" s="8">
        <v>557931159</v>
      </c>
      <c r="M261" s="9">
        <f t="shared" si="9"/>
        <v>7</v>
      </c>
      <c r="N261" s="6">
        <v>2024</v>
      </c>
      <c r="O261" s="6" t="s">
        <v>31</v>
      </c>
      <c r="P261" s="6" t="s">
        <v>31</v>
      </c>
      <c r="Q261" s="6" t="s">
        <v>40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4.25" customHeight="1" x14ac:dyDescent="0.25">
      <c r="A262" s="7">
        <v>45623</v>
      </c>
      <c r="B262" s="6" t="s">
        <v>69</v>
      </c>
      <c r="C262" s="6" t="s">
        <v>77</v>
      </c>
      <c r="D262" s="6" t="s">
        <v>35</v>
      </c>
      <c r="E262" s="6" t="s">
        <v>36</v>
      </c>
      <c r="F262" s="6" t="s">
        <v>44</v>
      </c>
      <c r="G262" s="6" t="s">
        <v>45</v>
      </c>
      <c r="H262" s="6" t="s">
        <v>29</v>
      </c>
      <c r="I262" s="8">
        <v>388058926</v>
      </c>
      <c r="J262" s="8">
        <v>17532327</v>
      </c>
      <c r="K262" s="15">
        <f t="shared" si="8"/>
        <v>4.5179548324575838E-2</v>
      </c>
      <c r="L262" s="8">
        <v>370526599</v>
      </c>
      <c r="M262" s="9">
        <f t="shared" si="9"/>
        <v>11</v>
      </c>
      <c r="N262" s="6">
        <v>2023</v>
      </c>
      <c r="O262" s="6" t="s">
        <v>30</v>
      </c>
      <c r="P262" s="6" t="s">
        <v>31</v>
      </c>
      <c r="Q262" s="6" t="s">
        <v>40</v>
      </c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4.25" customHeight="1" x14ac:dyDescent="0.25">
      <c r="A263" s="7">
        <v>45567</v>
      </c>
      <c r="B263" s="6" t="s">
        <v>33</v>
      </c>
      <c r="C263" s="6" t="s">
        <v>34</v>
      </c>
      <c r="D263" s="6" t="s">
        <v>25</v>
      </c>
      <c r="E263" s="6" t="s">
        <v>60</v>
      </c>
      <c r="F263" s="6" t="s">
        <v>27</v>
      </c>
      <c r="G263" s="6" t="s">
        <v>65</v>
      </c>
      <c r="H263" s="6" t="s">
        <v>29</v>
      </c>
      <c r="I263" s="8">
        <v>177090738</v>
      </c>
      <c r="J263" s="8">
        <v>33269285</v>
      </c>
      <c r="K263" s="15">
        <f t="shared" si="8"/>
        <v>0.18786575388262258</v>
      </c>
      <c r="L263" s="8">
        <v>143821453</v>
      </c>
      <c r="M263" s="9">
        <f t="shared" si="9"/>
        <v>10</v>
      </c>
      <c r="N263" s="6">
        <v>2023</v>
      </c>
      <c r="O263" s="6" t="s">
        <v>31</v>
      </c>
      <c r="P263" s="6" t="s">
        <v>31</v>
      </c>
      <c r="Q263" s="6" t="s">
        <v>55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4.25" customHeight="1" x14ac:dyDescent="0.25">
      <c r="A264" s="7">
        <v>45485</v>
      </c>
      <c r="B264" s="6" t="s">
        <v>23</v>
      </c>
      <c r="C264" s="6" t="s">
        <v>24</v>
      </c>
      <c r="D264" s="6" t="s">
        <v>35</v>
      </c>
      <c r="E264" s="6" t="s">
        <v>26</v>
      </c>
      <c r="F264" s="6" t="s">
        <v>27</v>
      </c>
      <c r="G264" s="6" t="s">
        <v>67</v>
      </c>
      <c r="H264" s="6" t="s">
        <v>29</v>
      </c>
      <c r="I264" s="8">
        <v>561312706</v>
      </c>
      <c r="J264" s="8">
        <v>49818453</v>
      </c>
      <c r="K264" s="15">
        <f t="shared" si="8"/>
        <v>8.8753474609569949E-2</v>
      </c>
      <c r="L264" s="8">
        <v>511494253</v>
      </c>
      <c r="M264" s="9">
        <f t="shared" si="9"/>
        <v>7</v>
      </c>
      <c r="N264" s="6">
        <v>2024</v>
      </c>
      <c r="O264" s="6" t="s">
        <v>30</v>
      </c>
      <c r="P264" s="6" t="s">
        <v>31</v>
      </c>
      <c r="Q264" s="6" t="s">
        <v>55</v>
      </c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4.25" customHeight="1" x14ac:dyDescent="0.25">
      <c r="A265" s="7">
        <v>45352</v>
      </c>
      <c r="B265" s="6" t="s">
        <v>33</v>
      </c>
      <c r="C265" s="6" t="s">
        <v>34</v>
      </c>
      <c r="D265" s="6" t="s">
        <v>35</v>
      </c>
      <c r="E265" s="6" t="s">
        <v>43</v>
      </c>
      <c r="F265" s="6" t="s">
        <v>57</v>
      </c>
      <c r="G265" s="6" t="s">
        <v>87</v>
      </c>
      <c r="H265" s="6" t="s">
        <v>29</v>
      </c>
      <c r="I265" s="8">
        <v>162545745</v>
      </c>
      <c r="J265" s="8">
        <v>10643344</v>
      </c>
      <c r="K265" s="15">
        <f t="shared" si="8"/>
        <v>6.5479068676943836E-2</v>
      </c>
      <c r="L265" s="8">
        <v>151902401</v>
      </c>
      <c r="M265" s="9">
        <f t="shared" si="9"/>
        <v>3</v>
      </c>
      <c r="N265" s="6">
        <v>2024</v>
      </c>
      <c r="O265" s="6" t="s">
        <v>31</v>
      </c>
      <c r="P265" s="6" t="s">
        <v>30</v>
      </c>
      <c r="Q265" s="6" t="s">
        <v>40</v>
      </c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4.25" customHeight="1" x14ac:dyDescent="0.25">
      <c r="A266" s="7">
        <v>45582</v>
      </c>
      <c r="B266" s="6" t="s">
        <v>69</v>
      </c>
      <c r="C266" s="6" t="s">
        <v>70</v>
      </c>
      <c r="D266" s="6" t="s">
        <v>35</v>
      </c>
      <c r="E266" s="6" t="s">
        <v>60</v>
      </c>
      <c r="F266" s="6" t="s">
        <v>49</v>
      </c>
      <c r="G266" s="6" t="s">
        <v>54</v>
      </c>
      <c r="H266" s="6" t="s">
        <v>29</v>
      </c>
      <c r="I266" s="8">
        <v>455362343</v>
      </c>
      <c r="J266" s="8">
        <v>4268173</v>
      </c>
      <c r="K266" s="15">
        <f t="shared" si="8"/>
        <v>9.3731356261929633E-3</v>
      </c>
      <c r="L266" s="8">
        <v>451094170</v>
      </c>
      <c r="M266" s="9">
        <f t="shared" si="9"/>
        <v>10</v>
      </c>
      <c r="N266" s="6">
        <v>2023</v>
      </c>
      <c r="O266" s="6" t="s">
        <v>31</v>
      </c>
      <c r="P266" s="6" t="s">
        <v>30</v>
      </c>
      <c r="Q266" s="6" t="s">
        <v>55</v>
      </c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4.25" customHeight="1" x14ac:dyDescent="0.25">
      <c r="A267" s="7">
        <v>45644</v>
      </c>
      <c r="B267" s="6" t="s">
        <v>41</v>
      </c>
      <c r="C267" s="6" t="s">
        <v>86</v>
      </c>
      <c r="D267" s="6" t="s">
        <v>35</v>
      </c>
      <c r="E267" s="6" t="s">
        <v>60</v>
      </c>
      <c r="F267" s="6" t="s">
        <v>37</v>
      </c>
      <c r="G267" s="6" t="s">
        <v>54</v>
      </c>
      <c r="H267" s="6" t="s">
        <v>39</v>
      </c>
      <c r="I267" s="8">
        <v>507844103</v>
      </c>
      <c r="J267" s="8">
        <v>23499306</v>
      </c>
      <c r="K267" s="15">
        <f t="shared" si="8"/>
        <v>4.627267671551559E-2</v>
      </c>
      <c r="L267" s="8">
        <v>484344797</v>
      </c>
      <c r="M267" s="9">
        <f t="shared" si="9"/>
        <v>12</v>
      </c>
      <c r="N267" s="6">
        <v>2024</v>
      </c>
      <c r="O267" s="6" t="s">
        <v>31</v>
      </c>
      <c r="P267" s="6" t="s">
        <v>30</v>
      </c>
      <c r="Q267" s="6" t="s">
        <v>55</v>
      </c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4.25" customHeight="1" x14ac:dyDescent="0.25">
      <c r="A268" s="7">
        <v>45328</v>
      </c>
      <c r="B268" s="6" t="s">
        <v>33</v>
      </c>
      <c r="C268" s="6" t="s">
        <v>34</v>
      </c>
      <c r="D268" s="6" t="s">
        <v>25</v>
      </c>
      <c r="E268" s="6" t="s">
        <v>48</v>
      </c>
      <c r="F268" s="6" t="s">
        <v>62</v>
      </c>
      <c r="G268" s="6" t="s">
        <v>75</v>
      </c>
      <c r="H268" s="6" t="s">
        <v>29</v>
      </c>
      <c r="I268" s="8">
        <v>244553864</v>
      </c>
      <c r="J268" s="8">
        <v>17962327</v>
      </c>
      <c r="K268" s="15">
        <f t="shared" si="8"/>
        <v>7.3449369010992194E-2</v>
      </c>
      <c r="L268" s="8">
        <v>226591537</v>
      </c>
      <c r="M268" s="9">
        <f t="shared" si="9"/>
        <v>2</v>
      </c>
      <c r="N268" s="6">
        <v>2023</v>
      </c>
      <c r="O268" s="6" t="s">
        <v>30</v>
      </c>
      <c r="P268" s="6" t="s">
        <v>30</v>
      </c>
      <c r="Q268" s="6" t="s">
        <v>32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4.25" customHeight="1" x14ac:dyDescent="0.25">
      <c r="A269" s="7">
        <v>45624</v>
      </c>
      <c r="B269" s="6" t="s">
        <v>69</v>
      </c>
      <c r="C269" s="6" t="s">
        <v>77</v>
      </c>
      <c r="D269" s="6" t="s">
        <v>25</v>
      </c>
      <c r="E269" s="6" t="s">
        <v>43</v>
      </c>
      <c r="F269" s="6" t="s">
        <v>37</v>
      </c>
      <c r="G269" s="6" t="s">
        <v>38</v>
      </c>
      <c r="H269" s="6" t="s">
        <v>39</v>
      </c>
      <c r="I269" s="8">
        <v>342644589</v>
      </c>
      <c r="J269" s="8">
        <v>36257426</v>
      </c>
      <c r="K269" s="15">
        <f t="shared" si="8"/>
        <v>0.1058164265947302</v>
      </c>
      <c r="L269" s="8">
        <v>306387163</v>
      </c>
      <c r="M269" s="9">
        <f t="shared" si="9"/>
        <v>11</v>
      </c>
      <c r="N269" s="6">
        <v>2024</v>
      </c>
      <c r="O269" s="6" t="s">
        <v>30</v>
      </c>
      <c r="P269" s="6" t="s">
        <v>31</v>
      </c>
      <c r="Q269" s="6" t="s">
        <v>40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4.25" customHeight="1" x14ac:dyDescent="0.25">
      <c r="A270" s="7">
        <v>45381</v>
      </c>
      <c r="B270" s="6" t="s">
        <v>69</v>
      </c>
      <c r="C270" s="6" t="s">
        <v>70</v>
      </c>
      <c r="D270" s="6" t="s">
        <v>25</v>
      </c>
      <c r="E270" s="6" t="s">
        <v>36</v>
      </c>
      <c r="F270" s="6" t="s">
        <v>57</v>
      </c>
      <c r="G270" s="6" t="s">
        <v>85</v>
      </c>
      <c r="H270" s="6" t="s">
        <v>39</v>
      </c>
      <c r="I270" s="8">
        <v>363064124</v>
      </c>
      <c r="J270" s="8">
        <v>48491820</v>
      </c>
      <c r="K270" s="15">
        <f t="shared" si="8"/>
        <v>0.13356268712465791</v>
      </c>
      <c r="L270" s="8">
        <v>314572304</v>
      </c>
      <c r="M270" s="9">
        <f t="shared" si="9"/>
        <v>3</v>
      </c>
      <c r="N270" s="6">
        <v>2023</v>
      </c>
      <c r="O270" s="6" t="s">
        <v>30</v>
      </c>
      <c r="P270" s="6" t="s">
        <v>31</v>
      </c>
      <c r="Q270" s="6" t="s">
        <v>32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4.25" customHeight="1" x14ac:dyDescent="0.25">
      <c r="A271" s="7">
        <v>45466</v>
      </c>
      <c r="B271" s="6" t="s">
        <v>33</v>
      </c>
      <c r="C271" s="6" t="s">
        <v>34</v>
      </c>
      <c r="D271" s="6" t="s">
        <v>35</v>
      </c>
      <c r="E271" s="6" t="s">
        <v>26</v>
      </c>
      <c r="F271" s="6" t="s">
        <v>57</v>
      </c>
      <c r="G271" s="6" t="s">
        <v>82</v>
      </c>
      <c r="H271" s="6" t="s">
        <v>39</v>
      </c>
      <c r="I271" s="8">
        <v>491825966</v>
      </c>
      <c r="J271" s="8">
        <v>39980720</v>
      </c>
      <c r="K271" s="15">
        <f t="shared" si="8"/>
        <v>8.1290380670954648E-2</v>
      </c>
      <c r="L271" s="8">
        <v>451845246</v>
      </c>
      <c r="M271" s="9">
        <f t="shared" si="9"/>
        <v>6</v>
      </c>
      <c r="N271" s="6">
        <v>2024</v>
      </c>
      <c r="O271" s="6" t="s">
        <v>30</v>
      </c>
      <c r="P271" s="6" t="s">
        <v>30</v>
      </c>
      <c r="Q271" s="6" t="s">
        <v>55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4.25" customHeight="1" x14ac:dyDescent="0.25">
      <c r="A272" s="7">
        <v>45375</v>
      </c>
      <c r="B272" s="6" t="s">
        <v>69</v>
      </c>
      <c r="C272" s="6" t="s">
        <v>77</v>
      </c>
      <c r="D272" s="6" t="s">
        <v>25</v>
      </c>
      <c r="E272" s="6" t="s">
        <v>48</v>
      </c>
      <c r="F272" s="6" t="s">
        <v>49</v>
      </c>
      <c r="G272" s="6" t="s">
        <v>75</v>
      </c>
      <c r="H272" s="6" t="s">
        <v>29</v>
      </c>
      <c r="I272" s="8">
        <v>563697774</v>
      </c>
      <c r="J272" s="8">
        <v>11633575</v>
      </c>
      <c r="K272" s="15">
        <f t="shared" si="8"/>
        <v>2.0637965123488318E-2</v>
      </c>
      <c r="L272" s="8">
        <v>552064199</v>
      </c>
      <c r="M272" s="9">
        <f t="shared" si="9"/>
        <v>3</v>
      </c>
      <c r="N272" s="6">
        <v>2023</v>
      </c>
      <c r="O272" s="6" t="s">
        <v>30</v>
      </c>
      <c r="P272" s="6" t="s">
        <v>31</v>
      </c>
      <c r="Q272" s="6" t="s">
        <v>32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4.25" customHeight="1" x14ac:dyDescent="0.25">
      <c r="A273" s="7">
        <v>45598</v>
      </c>
      <c r="B273" s="6" t="s">
        <v>69</v>
      </c>
      <c r="C273" s="6" t="s">
        <v>70</v>
      </c>
      <c r="D273" s="6" t="s">
        <v>25</v>
      </c>
      <c r="E273" s="6" t="s">
        <v>60</v>
      </c>
      <c r="F273" s="6" t="s">
        <v>57</v>
      </c>
      <c r="G273" s="6" t="s">
        <v>50</v>
      </c>
      <c r="H273" s="6" t="s">
        <v>39</v>
      </c>
      <c r="I273" s="8">
        <v>242127433</v>
      </c>
      <c r="J273" s="8">
        <v>10930625</v>
      </c>
      <c r="K273" s="15">
        <f t="shared" si="8"/>
        <v>4.5144099801363691E-2</v>
      </c>
      <c r="L273" s="8">
        <v>231196808</v>
      </c>
      <c r="M273" s="9">
        <f t="shared" si="9"/>
        <v>11</v>
      </c>
      <c r="N273" s="6">
        <v>2023</v>
      </c>
      <c r="O273" s="6" t="s">
        <v>31</v>
      </c>
      <c r="P273" s="6" t="s">
        <v>30</v>
      </c>
      <c r="Q273" s="6" t="s">
        <v>40</v>
      </c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4.25" customHeight="1" x14ac:dyDescent="0.25">
      <c r="A274" s="7">
        <v>45408</v>
      </c>
      <c r="B274" s="6" t="s">
        <v>23</v>
      </c>
      <c r="C274" s="6" t="s">
        <v>72</v>
      </c>
      <c r="D274" s="6" t="s">
        <v>35</v>
      </c>
      <c r="E274" s="6" t="s">
        <v>60</v>
      </c>
      <c r="F274" s="6" t="s">
        <v>44</v>
      </c>
      <c r="G274" s="6" t="s">
        <v>76</v>
      </c>
      <c r="H274" s="6" t="s">
        <v>39</v>
      </c>
      <c r="I274" s="8">
        <v>575086035</v>
      </c>
      <c r="J274" s="8">
        <v>48032410</v>
      </c>
      <c r="K274" s="15">
        <f t="shared" si="8"/>
        <v>8.3522128997620335E-2</v>
      </c>
      <c r="L274" s="8">
        <v>527053625</v>
      </c>
      <c r="M274" s="9">
        <f t="shared" si="9"/>
        <v>4</v>
      </c>
      <c r="N274" s="6">
        <v>2024</v>
      </c>
      <c r="O274" s="6" t="s">
        <v>31</v>
      </c>
      <c r="P274" s="6" t="s">
        <v>31</v>
      </c>
      <c r="Q274" s="6" t="s">
        <v>40</v>
      </c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4.25" customHeight="1" x14ac:dyDescent="0.25">
      <c r="A275" s="7">
        <v>45612</v>
      </c>
      <c r="B275" s="6" t="s">
        <v>41</v>
      </c>
      <c r="C275" s="6" t="s">
        <v>86</v>
      </c>
      <c r="D275" s="6" t="s">
        <v>25</v>
      </c>
      <c r="E275" s="6" t="s">
        <v>60</v>
      </c>
      <c r="F275" s="6" t="s">
        <v>57</v>
      </c>
      <c r="G275" s="6" t="s">
        <v>85</v>
      </c>
      <c r="H275" s="6" t="s">
        <v>29</v>
      </c>
      <c r="I275" s="8">
        <v>289555083</v>
      </c>
      <c r="J275" s="8">
        <v>48761066</v>
      </c>
      <c r="K275" s="15">
        <f t="shared" si="8"/>
        <v>0.16839996554299824</v>
      </c>
      <c r="L275" s="8">
        <v>240794017</v>
      </c>
      <c r="M275" s="9">
        <f t="shared" si="9"/>
        <v>11</v>
      </c>
      <c r="N275" s="6">
        <v>2024</v>
      </c>
      <c r="O275" s="6" t="s">
        <v>30</v>
      </c>
      <c r="P275" s="6" t="s">
        <v>30</v>
      </c>
      <c r="Q275" s="6" t="s">
        <v>32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4.25" customHeight="1" x14ac:dyDescent="0.25">
      <c r="A276" s="7">
        <v>45575</v>
      </c>
      <c r="B276" s="6" t="s">
        <v>41</v>
      </c>
      <c r="C276" s="6" t="s">
        <v>42</v>
      </c>
      <c r="D276" s="6" t="s">
        <v>25</v>
      </c>
      <c r="E276" s="6" t="s">
        <v>43</v>
      </c>
      <c r="F276" s="6" t="s">
        <v>27</v>
      </c>
      <c r="G276" s="6" t="s">
        <v>84</v>
      </c>
      <c r="H276" s="6" t="s">
        <v>39</v>
      </c>
      <c r="I276" s="8">
        <v>436573975</v>
      </c>
      <c r="J276" s="8">
        <v>20978981</v>
      </c>
      <c r="K276" s="15">
        <f t="shared" si="8"/>
        <v>4.8053668338796422E-2</v>
      </c>
      <c r="L276" s="8">
        <v>415594994</v>
      </c>
      <c r="M276" s="9">
        <f t="shared" si="9"/>
        <v>10</v>
      </c>
      <c r="N276" s="6">
        <v>2023</v>
      </c>
      <c r="O276" s="6" t="s">
        <v>30</v>
      </c>
      <c r="P276" s="6" t="s">
        <v>30</v>
      </c>
      <c r="Q276" s="6" t="s">
        <v>40</v>
      </c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4.25" customHeight="1" x14ac:dyDescent="0.25">
      <c r="A277" s="7">
        <v>45655</v>
      </c>
      <c r="B277" s="6" t="s">
        <v>69</v>
      </c>
      <c r="C277" s="6" t="s">
        <v>79</v>
      </c>
      <c r="D277" s="6" t="s">
        <v>35</v>
      </c>
      <c r="E277" s="6" t="s">
        <v>53</v>
      </c>
      <c r="F277" s="6" t="s">
        <v>27</v>
      </c>
      <c r="G277" s="6" t="s">
        <v>58</v>
      </c>
      <c r="H277" s="6" t="s">
        <v>29</v>
      </c>
      <c r="I277" s="8">
        <v>317439993</v>
      </c>
      <c r="J277" s="8">
        <v>38309051</v>
      </c>
      <c r="K277" s="15">
        <f t="shared" si="8"/>
        <v>0.12068123691018352</v>
      </c>
      <c r="L277" s="8">
        <v>279130942</v>
      </c>
      <c r="M277" s="9">
        <f t="shared" si="9"/>
        <v>12</v>
      </c>
      <c r="N277" s="6">
        <v>2023</v>
      </c>
      <c r="O277" s="6" t="s">
        <v>30</v>
      </c>
      <c r="P277" s="6" t="s">
        <v>30</v>
      </c>
      <c r="Q277" s="6" t="s">
        <v>32</v>
      </c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4.25" customHeight="1" x14ac:dyDescent="0.25">
      <c r="A278" s="7">
        <v>45458</v>
      </c>
      <c r="B278" s="6" t="s">
        <v>51</v>
      </c>
      <c r="C278" s="6" t="s">
        <v>52</v>
      </c>
      <c r="D278" s="6" t="s">
        <v>35</v>
      </c>
      <c r="E278" s="6" t="s">
        <v>36</v>
      </c>
      <c r="F278" s="6" t="s">
        <v>37</v>
      </c>
      <c r="G278" s="6" t="s">
        <v>63</v>
      </c>
      <c r="H278" s="6" t="s">
        <v>39</v>
      </c>
      <c r="I278" s="8">
        <v>584110264</v>
      </c>
      <c r="J278" s="8">
        <v>10569315</v>
      </c>
      <c r="K278" s="15">
        <f t="shared" si="8"/>
        <v>1.8094725690353558E-2</v>
      </c>
      <c r="L278" s="8">
        <v>573540949</v>
      </c>
      <c r="M278" s="9">
        <f t="shared" si="9"/>
        <v>6</v>
      </c>
      <c r="N278" s="6">
        <v>2023</v>
      </c>
      <c r="O278" s="6" t="s">
        <v>31</v>
      </c>
      <c r="P278" s="6" t="s">
        <v>30</v>
      </c>
      <c r="Q278" s="6" t="s">
        <v>40</v>
      </c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4.25" customHeight="1" x14ac:dyDescent="0.25">
      <c r="A279" s="7">
        <v>45417</v>
      </c>
      <c r="B279" s="6" t="s">
        <v>23</v>
      </c>
      <c r="C279" s="6" t="s">
        <v>72</v>
      </c>
      <c r="D279" s="6" t="s">
        <v>25</v>
      </c>
      <c r="E279" s="6" t="s">
        <v>48</v>
      </c>
      <c r="F279" s="6" t="s">
        <v>62</v>
      </c>
      <c r="G279" s="6" t="s">
        <v>71</v>
      </c>
      <c r="H279" s="6" t="s">
        <v>39</v>
      </c>
      <c r="I279" s="8">
        <v>259297308</v>
      </c>
      <c r="J279" s="8">
        <v>6933705</v>
      </c>
      <c r="K279" s="15">
        <f t="shared" si="8"/>
        <v>2.6740366313405768E-2</v>
      </c>
      <c r="L279" s="8">
        <v>252363603</v>
      </c>
      <c r="M279" s="9">
        <f t="shared" si="9"/>
        <v>5</v>
      </c>
      <c r="N279" s="6">
        <v>2023</v>
      </c>
      <c r="O279" s="6" t="s">
        <v>31</v>
      </c>
      <c r="P279" s="6" t="s">
        <v>31</v>
      </c>
      <c r="Q279" s="6" t="s">
        <v>55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4.25" customHeight="1" x14ac:dyDescent="0.25">
      <c r="A280" s="7">
        <v>45656</v>
      </c>
      <c r="B280" s="6" t="s">
        <v>41</v>
      </c>
      <c r="C280" s="6" t="s">
        <v>42</v>
      </c>
      <c r="D280" s="6" t="s">
        <v>35</v>
      </c>
      <c r="E280" s="6" t="s">
        <v>60</v>
      </c>
      <c r="F280" s="6" t="s">
        <v>44</v>
      </c>
      <c r="G280" s="6" t="s">
        <v>76</v>
      </c>
      <c r="H280" s="6" t="s">
        <v>29</v>
      </c>
      <c r="I280" s="8">
        <v>421760771</v>
      </c>
      <c r="J280" s="8">
        <v>47715952</v>
      </c>
      <c r="K280" s="15">
        <f t="shared" si="8"/>
        <v>0.1131351118475644</v>
      </c>
      <c r="L280" s="8">
        <v>374044819</v>
      </c>
      <c r="M280" s="9">
        <f t="shared" si="9"/>
        <v>12</v>
      </c>
      <c r="N280" s="6">
        <v>2023</v>
      </c>
      <c r="O280" s="6" t="s">
        <v>31</v>
      </c>
      <c r="P280" s="6" t="s">
        <v>31</v>
      </c>
      <c r="Q280" s="6" t="s">
        <v>32</v>
      </c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4.25" customHeight="1" x14ac:dyDescent="0.25">
      <c r="A281" s="7">
        <v>45525</v>
      </c>
      <c r="B281" s="6" t="s">
        <v>33</v>
      </c>
      <c r="C281" s="6" t="s">
        <v>56</v>
      </c>
      <c r="D281" s="6" t="s">
        <v>25</v>
      </c>
      <c r="E281" s="6" t="s">
        <v>26</v>
      </c>
      <c r="F281" s="6" t="s">
        <v>44</v>
      </c>
      <c r="G281" s="6" t="s">
        <v>45</v>
      </c>
      <c r="H281" s="6" t="s">
        <v>29</v>
      </c>
      <c r="I281" s="8">
        <v>367485674</v>
      </c>
      <c r="J281" s="8">
        <v>33931226</v>
      </c>
      <c r="K281" s="15">
        <f t="shared" si="8"/>
        <v>9.2333466038733256E-2</v>
      </c>
      <c r="L281" s="8">
        <v>333554448</v>
      </c>
      <c r="M281" s="9">
        <f t="shared" si="9"/>
        <v>8</v>
      </c>
      <c r="N281" s="6">
        <v>2024</v>
      </c>
      <c r="O281" s="6" t="s">
        <v>31</v>
      </c>
      <c r="P281" s="6" t="s">
        <v>30</v>
      </c>
      <c r="Q281" s="6" t="s">
        <v>55</v>
      </c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4.25" customHeight="1" x14ac:dyDescent="0.25">
      <c r="A282" s="7">
        <v>45326</v>
      </c>
      <c r="B282" s="6" t="s">
        <v>69</v>
      </c>
      <c r="C282" s="6" t="s">
        <v>70</v>
      </c>
      <c r="D282" s="6" t="s">
        <v>25</v>
      </c>
      <c r="E282" s="6" t="s">
        <v>43</v>
      </c>
      <c r="F282" s="6" t="s">
        <v>49</v>
      </c>
      <c r="G282" s="6" t="s">
        <v>84</v>
      </c>
      <c r="H282" s="6" t="s">
        <v>39</v>
      </c>
      <c r="I282" s="8">
        <v>497543721</v>
      </c>
      <c r="J282" s="8">
        <v>6299492</v>
      </c>
      <c r="K282" s="15">
        <f t="shared" si="8"/>
        <v>1.2661182794828196E-2</v>
      </c>
      <c r="L282" s="8">
        <v>491244229</v>
      </c>
      <c r="M282" s="9">
        <f t="shared" si="9"/>
        <v>2</v>
      </c>
      <c r="N282" s="6">
        <v>2023</v>
      </c>
      <c r="O282" s="6" t="s">
        <v>30</v>
      </c>
      <c r="P282" s="6" t="s">
        <v>30</v>
      </c>
      <c r="Q282" s="6" t="s">
        <v>40</v>
      </c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4.25" customHeight="1" x14ac:dyDescent="0.25">
      <c r="A283" s="7">
        <v>45515</v>
      </c>
      <c r="B283" s="6" t="s">
        <v>46</v>
      </c>
      <c r="C283" s="6" t="s">
        <v>80</v>
      </c>
      <c r="D283" s="6" t="s">
        <v>35</v>
      </c>
      <c r="E283" s="6" t="s">
        <v>43</v>
      </c>
      <c r="F283" s="6" t="s">
        <v>49</v>
      </c>
      <c r="G283" s="6" t="s">
        <v>85</v>
      </c>
      <c r="H283" s="6" t="s">
        <v>29</v>
      </c>
      <c r="I283" s="8">
        <v>264178685</v>
      </c>
      <c r="J283" s="8">
        <v>45148268</v>
      </c>
      <c r="K283" s="15">
        <f t="shared" si="8"/>
        <v>0.17090049486770667</v>
      </c>
      <c r="L283" s="8">
        <v>219030417</v>
      </c>
      <c r="M283" s="9">
        <f t="shared" si="9"/>
        <v>8</v>
      </c>
      <c r="N283" s="6">
        <v>2023</v>
      </c>
      <c r="O283" s="6" t="s">
        <v>30</v>
      </c>
      <c r="P283" s="6" t="s">
        <v>30</v>
      </c>
      <c r="Q283" s="6" t="s">
        <v>55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4.25" customHeight="1" x14ac:dyDescent="0.25">
      <c r="A284" s="7">
        <v>45333</v>
      </c>
      <c r="B284" s="6" t="s">
        <v>69</v>
      </c>
      <c r="C284" s="6" t="s">
        <v>79</v>
      </c>
      <c r="D284" s="6" t="s">
        <v>35</v>
      </c>
      <c r="E284" s="6" t="s">
        <v>60</v>
      </c>
      <c r="F284" s="6" t="s">
        <v>27</v>
      </c>
      <c r="G284" s="6" t="s">
        <v>54</v>
      </c>
      <c r="H284" s="6" t="s">
        <v>29</v>
      </c>
      <c r="I284" s="8">
        <v>509273850</v>
      </c>
      <c r="J284" s="8">
        <v>44771670</v>
      </c>
      <c r="K284" s="15">
        <f t="shared" si="8"/>
        <v>8.7912760492218481E-2</v>
      </c>
      <c r="L284" s="8">
        <v>464502180</v>
      </c>
      <c r="M284" s="9">
        <f t="shared" si="9"/>
        <v>2</v>
      </c>
      <c r="N284" s="6">
        <v>2024</v>
      </c>
      <c r="O284" s="6" t="s">
        <v>30</v>
      </c>
      <c r="P284" s="6" t="s">
        <v>31</v>
      </c>
      <c r="Q284" s="6" t="s">
        <v>40</v>
      </c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4.25" customHeight="1" x14ac:dyDescent="0.25">
      <c r="A285" s="7">
        <v>45383</v>
      </c>
      <c r="B285" s="6" t="s">
        <v>23</v>
      </c>
      <c r="C285" s="6" t="s">
        <v>72</v>
      </c>
      <c r="D285" s="6" t="s">
        <v>25</v>
      </c>
      <c r="E285" s="6" t="s">
        <v>60</v>
      </c>
      <c r="F285" s="6" t="s">
        <v>27</v>
      </c>
      <c r="G285" s="6" t="s">
        <v>64</v>
      </c>
      <c r="H285" s="6" t="s">
        <v>29</v>
      </c>
      <c r="I285" s="8">
        <v>397857510</v>
      </c>
      <c r="J285" s="8">
        <v>15148530</v>
      </c>
      <c r="K285" s="15">
        <f t="shared" si="8"/>
        <v>3.8075264684585192E-2</v>
      </c>
      <c r="L285" s="8">
        <v>382708980</v>
      </c>
      <c r="M285" s="9">
        <f t="shared" si="9"/>
        <v>4</v>
      </c>
      <c r="N285" s="6">
        <v>2024</v>
      </c>
      <c r="O285" s="6" t="s">
        <v>30</v>
      </c>
      <c r="P285" s="6" t="s">
        <v>31</v>
      </c>
      <c r="Q285" s="6" t="s">
        <v>32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4.25" customHeight="1" x14ac:dyDescent="0.25">
      <c r="A286" s="7">
        <v>45395</v>
      </c>
      <c r="B286" s="6" t="s">
        <v>69</v>
      </c>
      <c r="C286" s="6" t="s">
        <v>70</v>
      </c>
      <c r="D286" s="6" t="s">
        <v>35</v>
      </c>
      <c r="E286" s="6" t="s">
        <v>48</v>
      </c>
      <c r="F286" s="6" t="s">
        <v>57</v>
      </c>
      <c r="G286" s="6" t="s">
        <v>75</v>
      </c>
      <c r="H286" s="6" t="s">
        <v>29</v>
      </c>
      <c r="I286" s="8">
        <v>172826747</v>
      </c>
      <c r="J286" s="8">
        <v>15523665</v>
      </c>
      <c r="K286" s="15">
        <f t="shared" si="8"/>
        <v>8.9822121109529418E-2</v>
      </c>
      <c r="L286" s="8">
        <v>157303082</v>
      </c>
      <c r="M286" s="9">
        <f t="shared" si="9"/>
        <v>4</v>
      </c>
      <c r="N286" s="6">
        <v>2023</v>
      </c>
      <c r="O286" s="6" t="s">
        <v>30</v>
      </c>
      <c r="P286" s="6" t="s">
        <v>31</v>
      </c>
      <c r="Q286" s="6" t="s">
        <v>40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4.25" customHeight="1" x14ac:dyDescent="0.25">
      <c r="A287" s="7">
        <v>45438</v>
      </c>
      <c r="B287" s="6" t="s">
        <v>41</v>
      </c>
      <c r="C287" s="6" t="s">
        <v>61</v>
      </c>
      <c r="D287" s="6" t="s">
        <v>25</v>
      </c>
      <c r="E287" s="6" t="s">
        <v>53</v>
      </c>
      <c r="F287" s="6" t="s">
        <v>37</v>
      </c>
      <c r="G287" s="6" t="s">
        <v>82</v>
      </c>
      <c r="H287" s="6" t="s">
        <v>29</v>
      </c>
      <c r="I287" s="8">
        <v>334789155</v>
      </c>
      <c r="J287" s="8">
        <v>2975605</v>
      </c>
      <c r="K287" s="15">
        <f t="shared" si="8"/>
        <v>8.8879969842511775E-3</v>
      </c>
      <c r="L287" s="8">
        <v>331813550</v>
      </c>
      <c r="M287" s="9">
        <f t="shared" si="9"/>
        <v>5</v>
      </c>
      <c r="N287" s="6">
        <v>2024</v>
      </c>
      <c r="O287" s="6" t="s">
        <v>30</v>
      </c>
      <c r="P287" s="6" t="s">
        <v>30</v>
      </c>
      <c r="Q287" s="6" t="s">
        <v>55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4.25" customHeight="1" x14ac:dyDescent="0.25">
      <c r="A288" s="7">
        <v>45296</v>
      </c>
      <c r="B288" s="6" t="s">
        <v>69</v>
      </c>
      <c r="C288" s="6" t="s">
        <v>79</v>
      </c>
      <c r="D288" s="6" t="s">
        <v>25</v>
      </c>
      <c r="E288" s="6" t="s">
        <v>36</v>
      </c>
      <c r="F288" s="6" t="s">
        <v>62</v>
      </c>
      <c r="G288" s="6" t="s">
        <v>50</v>
      </c>
      <c r="H288" s="6" t="s">
        <v>39</v>
      </c>
      <c r="I288" s="8">
        <v>323988234</v>
      </c>
      <c r="J288" s="8">
        <v>10511846</v>
      </c>
      <c r="K288" s="15">
        <f t="shared" si="8"/>
        <v>3.2445147375321046E-2</v>
      </c>
      <c r="L288" s="8">
        <v>313476388</v>
      </c>
      <c r="M288" s="9">
        <f t="shared" si="9"/>
        <v>1</v>
      </c>
      <c r="N288" s="6">
        <v>2024</v>
      </c>
      <c r="O288" s="6" t="s">
        <v>31</v>
      </c>
      <c r="P288" s="6" t="s">
        <v>30</v>
      </c>
      <c r="Q288" s="6" t="s">
        <v>32</v>
      </c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4.25" customHeight="1" x14ac:dyDescent="0.25">
      <c r="A289" s="7">
        <v>45643</v>
      </c>
      <c r="B289" s="6" t="s">
        <v>46</v>
      </c>
      <c r="C289" s="6" t="s">
        <v>81</v>
      </c>
      <c r="D289" s="6" t="s">
        <v>35</v>
      </c>
      <c r="E289" s="6" t="s">
        <v>26</v>
      </c>
      <c r="F289" s="6" t="s">
        <v>49</v>
      </c>
      <c r="G289" s="6" t="s">
        <v>71</v>
      </c>
      <c r="H289" s="6" t="s">
        <v>29</v>
      </c>
      <c r="I289" s="8">
        <v>552319979</v>
      </c>
      <c r="J289" s="8">
        <v>19847987</v>
      </c>
      <c r="K289" s="15">
        <f t="shared" si="8"/>
        <v>3.5935667284633932E-2</v>
      </c>
      <c r="L289" s="8">
        <v>532471992</v>
      </c>
      <c r="M289" s="9">
        <f t="shared" si="9"/>
        <v>12</v>
      </c>
      <c r="N289" s="6">
        <v>2023</v>
      </c>
      <c r="O289" s="6" t="s">
        <v>31</v>
      </c>
      <c r="P289" s="6" t="s">
        <v>31</v>
      </c>
      <c r="Q289" s="6" t="s">
        <v>32</v>
      </c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4.25" customHeight="1" x14ac:dyDescent="0.25">
      <c r="A290" s="7">
        <v>45533</v>
      </c>
      <c r="B290" s="6" t="s">
        <v>46</v>
      </c>
      <c r="C290" s="6" t="s">
        <v>80</v>
      </c>
      <c r="D290" s="6" t="s">
        <v>25</v>
      </c>
      <c r="E290" s="6" t="s">
        <v>53</v>
      </c>
      <c r="F290" s="6" t="s">
        <v>37</v>
      </c>
      <c r="G290" s="6" t="s">
        <v>50</v>
      </c>
      <c r="H290" s="6" t="s">
        <v>29</v>
      </c>
      <c r="I290" s="8">
        <v>337839167</v>
      </c>
      <c r="J290" s="8">
        <v>34147064</v>
      </c>
      <c r="K290" s="15">
        <f t="shared" si="8"/>
        <v>0.10107491177895309</v>
      </c>
      <c r="L290" s="8">
        <v>303692103</v>
      </c>
      <c r="M290" s="9">
        <f t="shared" si="9"/>
        <v>8</v>
      </c>
      <c r="N290" s="6">
        <v>2024</v>
      </c>
      <c r="O290" s="6" t="s">
        <v>31</v>
      </c>
      <c r="P290" s="6" t="s">
        <v>30</v>
      </c>
      <c r="Q290" s="6" t="s">
        <v>32</v>
      </c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4.25" customHeight="1" x14ac:dyDescent="0.25">
      <c r="A291" s="7">
        <v>45339</v>
      </c>
      <c r="B291" s="6" t="s">
        <v>23</v>
      </c>
      <c r="C291" s="6" t="s">
        <v>72</v>
      </c>
      <c r="D291" s="6" t="s">
        <v>25</v>
      </c>
      <c r="E291" s="6" t="s">
        <v>48</v>
      </c>
      <c r="F291" s="6" t="s">
        <v>49</v>
      </c>
      <c r="G291" s="6" t="s">
        <v>64</v>
      </c>
      <c r="H291" s="6" t="s">
        <v>29</v>
      </c>
      <c r="I291" s="8">
        <v>498094828</v>
      </c>
      <c r="J291" s="8">
        <v>33214626</v>
      </c>
      <c r="K291" s="15">
        <f t="shared" si="8"/>
        <v>6.6683338458595684E-2</v>
      </c>
      <c r="L291" s="8">
        <v>464880202</v>
      </c>
      <c r="M291" s="9">
        <f t="shared" si="9"/>
        <v>2</v>
      </c>
      <c r="N291" s="6">
        <v>2023</v>
      </c>
      <c r="O291" s="6" t="s">
        <v>30</v>
      </c>
      <c r="P291" s="6" t="s">
        <v>30</v>
      </c>
      <c r="Q291" s="6" t="s">
        <v>32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4.25" customHeight="1" x14ac:dyDescent="0.25">
      <c r="A292" s="7">
        <v>45480</v>
      </c>
      <c r="B292" s="6" t="s">
        <v>33</v>
      </c>
      <c r="C292" s="6" t="s">
        <v>59</v>
      </c>
      <c r="D292" s="6" t="s">
        <v>25</v>
      </c>
      <c r="E292" s="6" t="s">
        <v>26</v>
      </c>
      <c r="F292" s="6" t="s">
        <v>44</v>
      </c>
      <c r="G292" s="6" t="s">
        <v>28</v>
      </c>
      <c r="H292" s="6" t="s">
        <v>29</v>
      </c>
      <c r="I292" s="8">
        <v>464902970</v>
      </c>
      <c r="J292" s="8">
        <v>44807180</v>
      </c>
      <c r="K292" s="15">
        <f t="shared" si="8"/>
        <v>9.6379638099537202E-2</v>
      </c>
      <c r="L292" s="8">
        <v>420095790</v>
      </c>
      <c r="M292" s="9">
        <f t="shared" si="9"/>
        <v>7</v>
      </c>
      <c r="N292" s="6">
        <v>2024</v>
      </c>
      <c r="O292" s="6" t="s">
        <v>31</v>
      </c>
      <c r="P292" s="6" t="s">
        <v>31</v>
      </c>
      <c r="Q292" s="6" t="s">
        <v>55</v>
      </c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4.25" customHeight="1" x14ac:dyDescent="0.25">
      <c r="A293" s="7">
        <v>45577</v>
      </c>
      <c r="B293" s="6" t="s">
        <v>69</v>
      </c>
      <c r="C293" s="6" t="s">
        <v>79</v>
      </c>
      <c r="D293" s="6" t="s">
        <v>25</v>
      </c>
      <c r="E293" s="6" t="s">
        <v>43</v>
      </c>
      <c r="F293" s="6" t="s">
        <v>27</v>
      </c>
      <c r="G293" s="6" t="s">
        <v>75</v>
      </c>
      <c r="H293" s="6" t="s">
        <v>39</v>
      </c>
      <c r="I293" s="8">
        <v>508231720</v>
      </c>
      <c r="J293" s="8">
        <v>32555703</v>
      </c>
      <c r="K293" s="15">
        <f t="shared" si="8"/>
        <v>6.4056810543033402E-2</v>
      </c>
      <c r="L293" s="8">
        <v>475676017</v>
      </c>
      <c r="M293" s="9">
        <f t="shared" si="9"/>
        <v>10</v>
      </c>
      <c r="N293" s="6">
        <v>2024</v>
      </c>
      <c r="O293" s="6" t="s">
        <v>31</v>
      </c>
      <c r="P293" s="6" t="s">
        <v>30</v>
      </c>
      <c r="Q293" s="6" t="s">
        <v>32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4.25" customHeight="1" x14ac:dyDescent="0.25">
      <c r="A294" s="7">
        <v>45583</v>
      </c>
      <c r="B294" s="6" t="s">
        <v>33</v>
      </c>
      <c r="C294" s="6" t="s">
        <v>59</v>
      </c>
      <c r="D294" s="6" t="s">
        <v>25</v>
      </c>
      <c r="E294" s="6" t="s">
        <v>60</v>
      </c>
      <c r="F294" s="6" t="s">
        <v>62</v>
      </c>
      <c r="G294" s="6" t="s">
        <v>45</v>
      </c>
      <c r="H294" s="6" t="s">
        <v>29</v>
      </c>
      <c r="I294" s="8">
        <v>339674050</v>
      </c>
      <c r="J294" s="8">
        <v>15008832</v>
      </c>
      <c r="K294" s="15">
        <f t="shared" si="8"/>
        <v>4.4185983592211417E-2</v>
      </c>
      <c r="L294" s="8">
        <v>324665218</v>
      </c>
      <c r="M294" s="9">
        <f t="shared" si="9"/>
        <v>10</v>
      </c>
      <c r="N294" s="6">
        <v>2023</v>
      </c>
      <c r="O294" s="6" t="s">
        <v>31</v>
      </c>
      <c r="P294" s="6" t="s">
        <v>31</v>
      </c>
      <c r="Q294" s="6" t="s">
        <v>40</v>
      </c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4.25" customHeight="1" x14ac:dyDescent="0.25">
      <c r="A295" s="7">
        <v>45455</v>
      </c>
      <c r="B295" s="6" t="s">
        <v>23</v>
      </c>
      <c r="C295" s="6" t="s">
        <v>24</v>
      </c>
      <c r="D295" s="6" t="s">
        <v>25</v>
      </c>
      <c r="E295" s="6" t="s">
        <v>26</v>
      </c>
      <c r="F295" s="6" t="s">
        <v>62</v>
      </c>
      <c r="G295" s="6" t="s">
        <v>82</v>
      </c>
      <c r="H295" s="6" t="s">
        <v>39</v>
      </c>
      <c r="I295" s="8">
        <v>219217406</v>
      </c>
      <c r="J295" s="8">
        <v>40476928</v>
      </c>
      <c r="K295" s="15">
        <f t="shared" si="8"/>
        <v>0.18464285632501282</v>
      </c>
      <c r="L295" s="8">
        <v>178740478</v>
      </c>
      <c r="M295" s="9">
        <f t="shared" si="9"/>
        <v>6</v>
      </c>
      <c r="N295" s="6">
        <v>2024</v>
      </c>
      <c r="O295" s="6" t="s">
        <v>31</v>
      </c>
      <c r="P295" s="6" t="s">
        <v>31</v>
      </c>
      <c r="Q295" s="6" t="s">
        <v>55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4.25" customHeight="1" x14ac:dyDescent="0.25">
      <c r="A296" s="7">
        <v>45550</v>
      </c>
      <c r="B296" s="6" t="s">
        <v>33</v>
      </c>
      <c r="C296" s="6" t="s">
        <v>59</v>
      </c>
      <c r="D296" s="6" t="s">
        <v>35</v>
      </c>
      <c r="E296" s="6" t="s">
        <v>36</v>
      </c>
      <c r="F296" s="6" t="s">
        <v>37</v>
      </c>
      <c r="G296" s="6" t="s">
        <v>64</v>
      </c>
      <c r="H296" s="6" t="s">
        <v>39</v>
      </c>
      <c r="I296" s="8">
        <v>574430946</v>
      </c>
      <c r="J296" s="8">
        <v>9686599</v>
      </c>
      <c r="K296" s="15">
        <f t="shared" si="8"/>
        <v>1.6862947700592719E-2</v>
      </c>
      <c r="L296" s="8">
        <v>564744347</v>
      </c>
      <c r="M296" s="9">
        <f t="shared" si="9"/>
        <v>9</v>
      </c>
      <c r="N296" s="6">
        <v>2024</v>
      </c>
      <c r="O296" s="6" t="s">
        <v>30</v>
      </c>
      <c r="P296" s="6" t="s">
        <v>30</v>
      </c>
      <c r="Q296" s="6" t="s">
        <v>32</v>
      </c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4.25" customHeight="1" x14ac:dyDescent="0.25">
      <c r="A297" s="7">
        <v>45436</v>
      </c>
      <c r="B297" s="6" t="s">
        <v>46</v>
      </c>
      <c r="C297" s="6" t="s">
        <v>81</v>
      </c>
      <c r="D297" s="6" t="s">
        <v>25</v>
      </c>
      <c r="E297" s="6" t="s">
        <v>26</v>
      </c>
      <c r="F297" s="6" t="s">
        <v>57</v>
      </c>
      <c r="G297" s="6" t="s">
        <v>73</v>
      </c>
      <c r="H297" s="6" t="s">
        <v>39</v>
      </c>
      <c r="I297" s="8">
        <v>362882959</v>
      </c>
      <c r="J297" s="8">
        <v>42406977</v>
      </c>
      <c r="K297" s="15">
        <f t="shared" si="8"/>
        <v>0.1168613073395932</v>
      </c>
      <c r="L297" s="8">
        <v>320475982</v>
      </c>
      <c r="M297" s="9">
        <f t="shared" si="9"/>
        <v>5</v>
      </c>
      <c r="N297" s="6">
        <v>2024</v>
      </c>
      <c r="O297" s="6" t="s">
        <v>31</v>
      </c>
      <c r="P297" s="6" t="s">
        <v>31</v>
      </c>
      <c r="Q297" s="6" t="s">
        <v>55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4.25" customHeight="1" x14ac:dyDescent="0.25">
      <c r="A298" s="7">
        <v>45586</v>
      </c>
      <c r="B298" s="6" t="s">
        <v>69</v>
      </c>
      <c r="C298" s="6" t="s">
        <v>77</v>
      </c>
      <c r="D298" s="6" t="s">
        <v>25</v>
      </c>
      <c r="E298" s="6" t="s">
        <v>43</v>
      </c>
      <c r="F298" s="6" t="s">
        <v>44</v>
      </c>
      <c r="G298" s="6" t="s">
        <v>63</v>
      </c>
      <c r="H298" s="6" t="s">
        <v>29</v>
      </c>
      <c r="I298" s="8">
        <v>519850270</v>
      </c>
      <c r="J298" s="8">
        <v>17290529</v>
      </c>
      <c r="K298" s="15">
        <f t="shared" si="8"/>
        <v>3.3260594440010581E-2</v>
      </c>
      <c r="L298" s="8">
        <v>502559741</v>
      </c>
      <c r="M298" s="9">
        <f t="shared" si="9"/>
        <v>10</v>
      </c>
      <c r="N298" s="6">
        <v>2023</v>
      </c>
      <c r="O298" s="6" t="s">
        <v>30</v>
      </c>
      <c r="P298" s="6" t="s">
        <v>30</v>
      </c>
      <c r="Q298" s="6" t="s">
        <v>40</v>
      </c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4.25" customHeight="1" x14ac:dyDescent="0.25">
      <c r="A299" s="7">
        <v>45344</v>
      </c>
      <c r="B299" s="6" t="s">
        <v>33</v>
      </c>
      <c r="C299" s="6" t="s">
        <v>34</v>
      </c>
      <c r="D299" s="6" t="s">
        <v>25</v>
      </c>
      <c r="E299" s="6" t="s">
        <v>48</v>
      </c>
      <c r="F299" s="6" t="s">
        <v>62</v>
      </c>
      <c r="G299" s="6" t="s">
        <v>54</v>
      </c>
      <c r="H299" s="6" t="s">
        <v>29</v>
      </c>
      <c r="I299" s="8">
        <v>294608012</v>
      </c>
      <c r="J299" s="8">
        <v>41846292</v>
      </c>
      <c r="K299" s="15">
        <f t="shared" si="8"/>
        <v>0.14204057695484534</v>
      </c>
      <c r="L299" s="8">
        <v>252761720</v>
      </c>
      <c r="M299" s="9">
        <f t="shared" si="9"/>
        <v>2</v>
      </c>
      <c r="N299" s="6">
        <v>2023</v>
      </c>
      <c r="O299" s="6" t="s">
        <v>31</v>
      </c>
      <c r="P299" s="6" t="s">
        <v>31</v>
      </c>
      <c r="Q299" s="6" t="s">
        <v>55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4.25" customHeight="1" x14ac:dyDescent="0.25">
      <c r="A300" s="7">
        <v>45305</v>
      </c>
      <c r="B300" s="6" t="s">
        <v>51</v>
      </c>
      <c r="C300" s="6" t="s">
        <v>74</v>
      </c>
      <c r="D300" s="6" t="s">
        <v>35</v>
      </c>
      <c r="E300" s="6" t="s">
        <v>36</v>
      </c>
      <c r="F300" s="6" t="s">
        <v>44</v>
      </c>
      <c r="G300" s="6" t="s">
        <v>66</v>
      </c>
      <c r="H300" s="6" t="s">
        <v>29</v>
      </c>
      <c r="I300" s="8">
        <v>458274739</v>
      </c>
      <c r="J300" s="8">
        <v>46137503</v>
      </c>
      <c r="K300" s="15">
        <f t="shared" si="8"/>
        <v>0.1006765136142492</v>
      </c>
      <c r="L300" s="8">
        <v>412137236</v>
      </c>
      <c r="M300" s="9">
        <f t="shared" si="9"/>
        <v>1</v>
      </c>
      <c r="N300" s="6">
        <v>2024</v>
      </c>
      <c r="O300" s="6" t="s">
        <v>30</v>
      </c>
      <c r="P300" s="6" t="s">
        <v>31</v>
      </c>
      <c r="Q300" s="6" t="s">
        <v>55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4.25" customHeight="1" x14ac:dyDescent="0.25">
      <c r="A301" s="7">
        <v>45555</v>
      </c>
      <c r="B301" s="6" t="s">
        <v>23</v>
      </c>
      <c r="C301" s="6" t="s">
        <v>24</v>
      </c>
      <c r="D301" s="6" t="s">
        <v>35</v>
      </c>
      <c r="E301" s="6" t="s">
        <v>36</v>
      </c>
      <c r="F301" s="6" t="s">
        <v>44</v>
      </c>
      <c r="G301" s="6" t="s">
        <v>82</v>
      </c>
      <c r="H301" s="6" t="s">
        <v>39</v>
      </c>
      <c r="I301" s="8">
        <v>329493946</v>
      </c>
      <c r="J301" s="8">
        <v>41752022</v>
      </c>
      <c r="K301" s="15">
        <f t="shared" si="8"/>
        <v>0.12671559677154129</v>
      </c>
      <c r="L301" s="8">
        <v>287741924</v>
      </c>
      <c r="M301" s="9">
        <f t="shared" si="9"/>
        <v>9</v>
      </c>
      <c r="N301" s="6">
        <v>2024</v>
      </c>
      <c r="O301" s="6" t="s">
        <v>31</v>
      </c>
      <c r="P301" s="6" t="s">
        <v>30</v>
      </c>
      <c r="Q301" s="6" t="s">
        <v>32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4.25" customHeight="1" x14ac:dyDescent="0.25">
      <c r="A302" s="7">
        <v>45532</v>
      </c>
      <c r="B302" s="6" t="s">
        <v>41</v>
      </c>
      <c r="C302" s="6" t="s">
        <v>61</v>
      </c>
      <c r="D302" s="6" t="s">
        <v>35</v>
      </c>
      <c r="E302" s="6" t="s">
        <v>60</v>
      </c>
      <c r="F302" s="6" t="s">
        <v>57</v>
      </c>
      <c r="G302" s="6" t="s">
        <v>84</v>
      </c>
      <c r="H302" s="6" t="s">
        <v>39</v>
      </c>
      <c r="I302" s="8">
        <v>440283086</v>
      </c>
      <c r="J302" s="8">
        <v>38647224</v>
      </c>
      <c r="K302" s="15">
        <f t="shared" si="8"/>
        <v>8.777812554897918E-2</v>
      </c>
      <c r="L302" s="8">
        <v>401635862</v>
      </c>
      <c r="M302" s="9">
        <f t="shared" si="9"/>
        <v>8</v>
      </c>
      <c r="N302" s="6">
        <v>2024</v>
      </c>
      <c r="O302" s="6" t="s">
        <v>31</v>
      </c>
      <c r="P302" s="6" t="s">
        <v>30</v>
      </c>
      <c r="Q302" s="6" t="s">
        <v>32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4.25" customHeight="1" x14ac:dyDescent="0.25">
      <c r="A303" s="7">
        <v>45611</v>
      </c>
      <c r="B303" s="6" t="s">
        <v>51</v>
      </c>
      <c r="C303" s="6" t="s">
        <v>83</v>
      </c>
      <c r="D303" s="6" t="s">
        <v>25</v>
      </c>
      <c r="E303" s="6" t="s">
        <v>36</v>
      </c>
      <c r="F303" s="6" t="s">
        <v>27</v>
      </c>
      <c r="G303" s="6" t="s">
        <v>38</v>
      </c>
      <c r="H303" s="6" t="s">
        <v>29</v>
      </c>
      <c r="I303" s="8">
        <v>538139397</v>
      </c>
      <c r="J303" s="8">
        <v>12663723</v>
      </c>
      <c r="K303" s="15">
        <f t="shared" si="8"/>
        <v>2.3532421284517106E-2</v>
      </c>
      <c r="L303" s="8">
        <v>525475674</v>
      </c>
      <c r="M303" s="9">
        <f t="shared" si="9"/>
        <v>11</v>
      </c>
      <c r="N303" s="6">
        <v>2023</v>
      </c>
      <c r="O303" s="6" t="s">
        <v>30</v>
      </c>
      <c r="P303" s="6" t="s">
        <v>30</v>
      </c>
      <c r="Q303" s="6" t="s">
        <v>55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4.25" customHeight="1" x14ac:dyDescent="0.25">
      <c r="A304" s="7">
        <v>45432</v>
      </c>
      <c r="B304" s="6" t="s">
        <v>23</v>
      </c>
      <c r="C304" s="6" t="s">
        <v>68</v>
      </c>
      <c r="D304" s="6" t="s">
        <v>25</v>
      </c>
      <c r="E304" s="6" t="s">
        <v>48</v>
      </c>
      <c r="F304" s="6" t="s">
        <v>44</v>
      </c>
      <c r="G304" s="6" t="s">
        <v>73</v>
      </c>
      <c r="H304" s="6" t="s">
        <v>39</v>
      </c>
      <c r="I304" s="8">
        <v>222465294</v>
      </c>
      <c r="J304" s="8">
        <v>23552818</v>
      </c>
      <c r="K304" s="15">
        <f t="shared" si="8"/>
        <v>0.10587187590707969</v>
      </c>
      <c r="L304" s="8">
        <v>198912476</v>
      </c>
      <c r="M304" s="9">
        <f t="shared" si="9"/>
        <v>5</v>
      </c>
      <c r="N304" s="6">
        <v>2024</v>
      </c>
      <c r="O304" s="6" t="s">
        <v>30</v>
      </c>
      <c r="P304" s="6" t="s">
        <v>30</v>
      </c>
      <c r="Q304" s="6" t="s">
        <v>40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4.25" customHeight="1" x14ac:dyDescent="0.25">
      <c r="A305" s="7">
        <v>45508</v>
      </c>
      <c r="B305" s="6" t="s">
        <v>51</v>
      </c>
      <c r="C305" s="6" t="s">
        <v>52</v>
      </c>
      <c r="D305" s="6" t="s">
        <v>35</v>
      </c>
      <c r="E305" s="6" t="s">
        <v>26</v>
      </c>
      <c r="F305" s="6" t="s">
        <v>37</v>
      </c>
      <c r="G305" s="6" t="s">
        <v>28</v>
      </c>
      <c r="H305" s="6" t="s">
        <v>29</v>
      </c>
      <c r="I305" s="8">
        <v>427579676</v>
      </c>
      <c r="J305" s="8">
        <v>35630907</v>
      </c>
      <c r="K305" s="15">
        <f t="shared" si="8"/>
        <v>8.3331619812537588E-2</v>
      </c>
      <c r="L305" s="8">
        <v>391948769</v>
      </c>
      <c r="M305" s="9">
        <f t="shared" si="9"/>
        <v>8</v>
      </c>
      <c r="N305" s="6">
        <v>2023</v>
      </c>
      <c r="O305" s="6" t="s">
        <v>30</v>
      </c>
      <c r="P305" s="6" t="s">
        <v>31</v>
      </c>
      <c r="Q305" s="6" t="s">
        <v>32</v>
      </c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4.25" customHeight="1" x14ac:dyDescent="0.25">
      <c r="A306" s="7">
        <v>45492</v>
      </c>
      <c r="B306" s="6" t="s">
        <v>41</v>
      </c>
      <c r="C306" s="6" t="s">
        <v>42</v>
      </c>
      <c r="D306" s="6" t="s">
        <v>25</v>
      </c>
      <c r="E306" s="6" t="s">
        <v>36</v>
      </c>
      <c r="F306" s="6" t="s">
        <v>27</v>
      </c>
      <c r="G306" s="6" t="s">
        <v>75</v>
      </c>
      <c r="H306" s="6" t="s">
        <v>39</v>
      </c>
      <c r="I306" s="8">
        <v>446276760</v>
      </c>
      <c r="J306" s="8">
        <v>5056093</v>
      </c>
      <c r="K306" s="15">
        <f t="shared" si="8"/>
        <v>1.1329501002920251E-2</v>
      </c>
      <c r="L306" s="8">
        <v>441220667</v>
      </c>
      <c r="M306" s="9">
        <f t="shared" si="9"/>
        <v>7</v>
      </c>
      <c r="N306" s="6">
        <v>2023</v>
      </c>
      <c r="O306" s="6" t="s">
        <v>31</v>
      </c>
      <c r="P306" s="6" t="s">
        <v>30</v>
      </c>
      <c r="Q306" s="6" t="s">
        <v>40</v>
      </c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4.25" customHeight="1" x14ac:dyDescent="0.25">
      <c r="A307" s="7">
        <v>45332</v>
      </c>
      <c r="B307" s="6" t="s">
        <v>33</v>
      </c>
      <c r="C307" s="6" t="s">
        <v>59</v>
      </c>
      <c r="D307" s="6" t="s">
        <v>25</v>
      </c>
      <c r="E307" s="6" t="s">
        <v>26</v>
      </c>
      <c r="F307" s="6" t="s">
        <v>44</v>
      </c>
      <c r="G307" s="6" t="s">
        <v>76</v>
      </c>
      <c r="H307" s="6" t="s">
        <v>39</v>
      </c>
      <c r="I307" s="8">
        <v>151722907</v>
      </c>
      <c r="J307" s="8">
        <v>27681791</v>
      </c>
      <c r="K307" s="15">
        <f t="shared" si="8"/>
        <v>0.18244964816024781</v>
      </c>
      <c r="L307" s="8">
        <v>124041116</v>
      </c>
      <c r="M307" s="9">
        <f t="shared" si="9"/>
        <v>2</v>
      </c>
      <c r="N307" s="6">
        <v>2023</v>
      </c>
      <c r="O307" s="6" t="s">
        <v>31</v>
      </c>
      <c r="P307" s="6" t="s">
        <v>30</v>
      </c>
      <c r="Q307" s="6" t="s">
        <v>40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4.25" customHeight="1" x14ac:dyDescent="0.25">
      <c r="A308" s="7">
        <v>45391</v>
      </c>
      <c r="B308" s="6" t="s">
        <v>69</v>
      </c>
      <c r="C308" s="6" t="s">
        <v>79</v>
      </c>
      <c r="D308" s="6" t="s">
        <v>25</v>
      </c>
      <c r="E308" s="6" t="s">
        <v>26</v>
      </c>
      <c r="F308" s="6" t="s">
        <v>62</v>
      </c>
      <c r="G308" s="6" t="s">
        <v>67</v>
      </c>
      <c r="H308" s="6" t="s">
        <v>39</v>
      </c>
      <c r="I308" s="8">
        <v>373636196</v>
      </c>
      <c r="J308" s="8">
        <v>41574796</v>
      </c>
      <c r="K308" s="15">
        <f t="shared" si="8"/>
        <v>0.11127079347526597</v>
      </c>
      <c r="L308" s="8">
        <v>332061400</v>
      </c>
      <c r="M308" s="9">
        <f t="shared" si="9"/>
        <v>4</v>
      </c>
      <c r="N308" s="6">
        <v>2023</v>
      </c>
      <c r="O308" s="6" t="s">
        <v>31</v>
      </c>
      <c r="P308" s="6" t="s">
        <v>31</v>
      </c>
      <c r="Q308" s="6" t="s">
        <v>55</v>
      </c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4.25" customHeight="1" x14ac:dyDescent="0.25">
      <c r="A309" s="7">
        <v>45453</v>
      </c>
      <c r="B309" s="6" t="s">
        <v>41</v>
      </c>
      <c r="C309" s="6" t="s">
        <v>61</v>
      </c>
      <c r="D309" s="6" t="s">
        <v>25</v>
      </c>
      <c r="E309" s="6" t="s">
        <v>36</v>
      </c>
      <c r="F309" s="6" t="s">
        <v>57</v>
      </c>
      <c r="G309" s="6" t="s">
        <v>76</v>
      </c>
      <c r="H309" s="6" t="s">
        <v>39</v>
      </c>
      <c r="I309" s="8">
        <v>167278806</v>
      </c>
      <c r="J309" s="8">
        <v>20137708</v>
      </c>
      <c r="K309" s="15">
        <f t="shared" si="8"/>
        <v>0.12038409695487663</v>
      </c>
      <c r="L309" s="8">
        <v>147141098</v>
      </c>
      <c r="M309" s="9">
        <f t="shared" si="9"/>
        <v>6</v>
      </c>
      <c r="N309" s="6">
        <v>2024</v>
      </c>
      <c r="O309" s="6" t="s">
        <v>31</v>
      </c>
      <c r="P309" s="6" t="s">
        <v>31</v>
      </c>
      <c r="Q309" s="6" t="s">
        <v>40</v>
      </c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4.25" customHeight="1" x14ac:dyDescent="0.25">
      <c r="A310" s="7">
        <v>45647</v>
      </c>
      <c r="B310" s="6" t="s">
        <v>23</v>
      </c>
      <c r="C310" s="6" t="s">
        <v>68</v>
      </c>
      <c r="D310" s="6" t="s">
        <v>25</v>
      </c>
      <c r="E310" s="6" t="s">
        <v>36</v>
      </c>
      <c r="F310" s="6" t="s">
        <v>27</v>
      </c>
      <c r="G310" s="6" t="s">
        <v>76</v>
      </c>
      <c r="H310" s="6" t="s">
        <v>29</v>
      </c>
      <c r="I310" s="8">
        <v>468752181</v>
      </c>
      <c r="J310" s="8">
        <v>4510784</v>
      </c>
      <c r="K310" s="15">
        <f t="shared" si="8"/>
        <v>9.6229610929532937E-3</v>
      </c>
      <c r="L310" s="8">
        <v>464241397</v>
      </c>
      <c r="M310" s="9">
        <f t="shared" si="9"/>
        <v>12</v>
      </c>
      <c r="N310" s="6">
        <v>2023</v>
      </c>
      <c r="O310" s="6" t="s">
        <v>30</v>
      </c>
      <c r="P310" s="6" t="s">
        <v>31</v>
      </c>
      <c r="Q310" s="6" t="s">
        <v>55</v>
      </c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4.25" customHeight="1" x14ac:dyDescent="0.25">
      <c r="A311" s="7">
        <v>45344</v>
      </c>
      <c r="B311" s="6" t="s">
        <v>51</v>
      </c>
      <c r="C311" s="6" t="s">
        <v>83</v>
      </c>
      <c r="D311" s="6" t="s">
        <v>35</v>
      </c>
      <c r="E311" s="6" t="s">
        <v>43</v>
      </c>
      <c r="F311" s="6" t="s">
        <v>37</v>
      </c>
      <c r="G311" s="6" t="s">
        <v>85</v>
      </c>
      <c r="H311" s="6" t="s">
        <v>39</v>
      </c>
      <c r="I311" s="8">
        <v>225559979</v>
      </c>
      <c r="J311" s="8">
        <v>26271534</v>
      </c>
      <c r="K311" s="15">
        <f t="shared" si="8"/>
        <v>0.11647249710020588</v>
      </c>
      <c r="L311" s="8">
        <v>199288445</v>
      </c>
      <c r="M311" s="9">
        <f t="shared" si="9"/>
        <v>2</v>
      </c>
      <c r="N311" s="6">
        <v>2024</v>
      </c>
      <c r="O311" s="6" t="s">
        <v>31</v>
      </c>
      <c r="P311" s="6" t="s">
        <v>31</v>
      </c>
      <c r="Q311" s="6" t="s">
        <v>40</v>
      </c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4.25" customHeight="1" x14ac:dyDescent="0.25">
      <c r="A312" s="7">
        <v>45402</v>
      </c>
      <c r="B312" s="6" t="s">
        <v>23</v>
      </c>
      <c r="C312" s="6" t="s">
        <v>68</v>
      </c>
      <c r="D312" s="6" t="s">
        <v>35</v>
      </c>
      <c r="E312" s="6" t="s">
        <v>48</v>
      </c>
      <c r="F312" s="6" t="s">
        <v>49</v>
      </c>
      <c r="G312" s="6" t="s">
        <v>66</v>
      </c>
      <c r="H312" s="6" t="s">
        <v>39</v>
      </c>
      <c r="I312" s="8">
        <v>315969033</v>
      </c>
      <c r="J312" s="8">
        <v>737954</v>
      </c>
      <c r="K312" s="15">
        <f t="shared" si="8"/>
        <v>2.3355263425450935E-3</v>
      </c>
      <c r="L312" s="8">
        <v>315231079</v>
      </c>
      <c r="M312" s="9">
        <f t="shared" si="9"/>
        <v>4</v>
      </c>
      <c r="N312" s="6">
        <v>2023</v>
      </c>
      <c r="O312" s="6" t="s">
        <v>30</v>
      </c>
      <c r="P312" s="6" t="s">
        <v>30</v>
      </c>
      <c r="Q312" s="6" t="s">
        <v>55</v>
      </c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4.25" customHeight="1" x14ac:dyDescent="0.25">
      <c r="A313" s="7">
        <v>45447</v>
      </c>
      <c r="B313" s="6" t="s">
        <v>23</v>
      </c>
      <c r="C313" s="6" t="s">
        <v>68</v>
      </c>
      <c r="D313" s="6" t="s">
        <v>35</v>
      </c>
      <c r="E313" s="6" t="s">
        <v>48</v>
      </c>
      <c r="F313" s="6" t="s">
        <v>49</v>
      </c>
      <c r="G313" s="6" t="s">
        <v>58</v>
      </c>
      <c r="H313" s="6" t="s">
        <v>29</v>
      </c>
      <c r="I313" s="8">
        <v>375667301</v>
      </c>
      <c r="J313" s="8">
        <v>7704694</v>
      </c>
      <c r="K313" s="15">
        <f t="shared" si="8"/>
        <v>2.0509354898578198E-2</v>
      </c>
      <c r="L313" s="8">
        <v>367962607</v>
      </c>
      <c r="M313" s="9">
        <f t="shared" si="9"/>
        <v>6</v>
      </c>
      <c r="N313" s="6">
        <v>2024</v>
      </c>
      <c r="O313" s="6" t="s">
        <v>30</v>
      </c>
      <c r="P313" s="6" t="s">
        <v>31</v>
      </c>
      <c r="Q313" s="6" t="s">
        <v>32</v>
      </c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4.25" customHeight="1" x14ac:dyDescent="0.25">
      <c r="A314" s="7">
        <v>45515</v>
      </c>
      <c r="B314" s="6" t="s">
        <v>33</v>
      </c>
      <c r="C314" s="6" t="s">
        <v>34</v>
      </c>
      <c r="D314" s="6" t="s">
        <v>25</v>
      </c>
      <c r="E314" s="6" t="s">
        <v>48</v>
      </c>
      <c r="F314" s="6" t="s">
        <v>62</v>
      </c>
      <c r="G314" s="6" t="s">
        <v>63</v>
      </c>
      <c r="H314" s="6" t="s">
        <v>39</v>
      </c>
      <c r="I314" s="8">
        <v>393692964</v>
      </c>
      <c r="J314" s="8">
        <v>8277983</v>
      </c>
      <c r="K314" s="15">
        <f t="shared" si="8"/>
        <v>2.1026494646726783E-2</v>
      </c>
      <c r="L314" s="8">
        <v>385414981</v>
      </c>
      <c r="M314" s="9">
        <f t="shared" si="9"/>
        <v>8</v>
      </c>
      <c r="N314" s="6">
        <v>2023</v>
      </c>
      <c r="O314" s="6" t="s">
        <v>31</v>
      </c>
      <c r="P314" s="6" t="s">
        <v>31</v>
      </c>
      <c r="Q314" s="6" t="s">
        <v>32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4.25" customHeight="1" x14ac:dyDescent="0.25">
      <c r="A315" s="7">
        <v>45402</v>
      </c>
      <c r="B315" s="6" t="s">
        <v>69</v>
      </c>
      <c r="C315" s="6" t="s">
        <v>70</v>
      </c>
      <c r="D315" s="6" t="s">
        <v>25</v>
      </c>
      <c r="E315" s="6" t="s">
        <v>48</v>
      </c>
      <c r="F315" s="6" t="s">
        <v>27</v>
      </c>
      <c r="G315" s="6" t="s">
        <v>87</v>
      </c>
      <c r="H315" s="6" t="s">
        <v>29</v>
      </c>
      <c r="I315" s="8">
        <v>576036870</v>
      </c>
      <c r="J315" s="8">
        <v>18275555</v>
      </c>
      <c r="K315" s="15">
        <f t="shared" si="8"/>
        <v>3.1726363279489384E-2</v>
      </c>
      <c r="L315" s="8">
        <v>557761315</v>
      </c>
      <c r="M315" s="9">
        <f t="shared" si="9"/>
        <v>4</v>
      </c>
      <c r="N315" s="6">
        <v>2023</v>
      </c>
      <c r="O315" s="6" t="s">
        <v>30</v>
      </c>
      <c r="P315" s="6" t="s">
        <v>31</v>
      </c>
      <c r="Q315" s="6" t="s">
        <v>40</v>
      </c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4.25" customHeight="1" x14ac:dyDescent="0.25">
      <c r="A316" s="7">
        <v>45486</v>
      </c>
      <c r="B316" s="6" t="s">
        <v>33</v>
      </c>
      <c r="C316" s="6" t="s">
        <v>59</v>
      </c>
      <c r="D316" s="6" t="s">
        <v>25</v>
      </c>
      <c r="E316" s="6" t="s">
        <v>48</v>
      </c>
      <c r="F316" s="6" t="s">
        <v>37</v>
      </c>
      <c r="G316" s="6" t="s">
        <v>82</v>
      </c>
      <c r="H316" s="6" t="s">
        <v>39</v>
      </c>
      <c r="I316" s="8">
        <v>377271299</v>
      </c>
      <c r="J316" s="8">
        <v>37925479</v>
      </c>
      <c r="K316" s="15">
        <f t="shared" si="8"/>
        <v>0.10052574659277222</v>
      </c>
      <c r="L316" s="8">
        <v>339345820</v>
      </c>
      <c r="M316" s="9">
        <f t="shared" si="9"/>
        <v>7</v>
      </c>
      <c r="N316" s="6">
        <v>2024</v>
      </c>
      <c r="O316" s="6" t="s">
        <v>30</v>
      </c>
      <c r="P316" s="6" t="s">
        <v>30</v>
      </c>
      <c r="Q316" s="6" t="s">
        <v>32</v>
      </c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4.25" customHeight="1" x14ac:dyDescent="0.25">
      <c r="A317" s="7">
        <v>45395</v>
      </c>
      <c r="B317" s="6" t="s">
        <v>23</v>
      </c>
      <c r="C317" s="6" t="s">
        <v>68</v>
      </c>
      <c r="D317" s="6" t="s">
        <v>25</v>
      </c>
      <c r="E317" s="6" t="s">
        <v>60</v>
      </c>
      <c r="F317" s="6" t="s">
        <v>49</v>
      </c>
      <c r="G317" s="6" t="s">
        <v>84</v>
      </c>
      <c r="H317" s="6" t="s">
        <v>29</v>
      </c>
      <c r="I317" s="8">
        <v>503083907</v>
      </c>
      <c r="J317" s="8">
        <v>20035161</v>
      </c>
      <c r="K317" s="15">
        <f t="shared" si="8"/>
        <v>3.9824690715061971E-2</v>
      </c>
      <c r="L317" s="8">
        <v>483048746</v>
      </c>
      <c r="M317" s="9">
        <f t="shared" si="9"/>
        <v>4</v>
      </c>
      <c r="N317" s="6">
        <v>2023</v>
      </c>
      <c r="O317" s="6" t="s">
        <v>31</v>
      </c>
      <c r="P317" s="6" t="s">
        <v>31</v>
      </c>
      <c r="Q317" s="6" t="s">
        <v>55</v>
      </c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4.25" customHeight="1" x14ac:dyDescent="0.25">
      <c r="A318" s="7">
        <v>45490</v>
      </c>
      <c r="B318" s="6" t="s">
        <v>41</v>
      </c>
      <c r="C318" s="6" t="s">
        <v>61</v>
      </c>
      <c r="D318" s="6" t="s">
        <v>35</v>
      </c>
      <c r="E318" s="6" t="s">
        <v>48</v>
      </c>
      <c r="F318" s="6" t="s">
        <v>57</v>
      </c>
      <c r="G318" s="6" t="s">
        <v>78</v>
      </c>
      <c r="H318" s="6" t="s">
        <v>29</v>
      </c>
      <c r="I318" s="8">
        <v>581134266</v>
      </c>
      <c r="J318" s="8">
        <v>29537369</v>
      </c>
      <c r="K318" s="15">
        <f t="shared" si="8"/>
        <v>5.0827099223228388E-2</v>
      </c>
      <c r="L318" s="8">
        <v>551596897</v>
      </c>
      <c r="M318" s="9">
        <f t="shared" si="9"/>
        <v>7</v>
      </c>
      <c r="N318" s="6">
        <v>2023</v>
      </c>
      <c r="O318" s="6" t="s">
        <v>30</v>
      </c>
      <c r="P318" s="6" t="s">
        <v>30</v>
      </c>
      <c r="Q318" s="6" t="s">
        <v>40</v>
      </c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4.25" customHeight="1" x14ac:dyDescent="0.25">
      <c r="A319" s="7">
        <v>45612</v>
      </c>
      <c r="B319" s="6" t="s">
        <v>69</v>
      </c>
      <c r="C319" s="6" t="s">
        <v>77</v>
      </c>
      <c r="D319" s="6" t="s">
        <v>25</v>
      </c>
      <c r="E319" s="6" t="s">
        <v>36</v>
      </c>
      <c r="F319" s="6" t="s">
        <v>44</v>
      </c>
      <c r="G319" s="6" t="s">
        <v>45</v>
      </c>
      <c r="H319" s="6" t="s">
        <v>29</v>
      </c>
      <c r="I319" s="8">
        <v>316992734</v>
      </c>
      <c r="J319" s="8">
        <v>9686427</v>
      </c>
      <c r="K319" s="15">
        <f t="shared" si="8"/>
        <v>3.0557252457401752E-2</v>
      </c>
      <c r="L319" s="8">
        <v>307306307</v>
      </c>
      <c r="M319" s="9">
        <f t="shared" si="9"/>
        <v>11</v>
      </c>
      <c r="N319" s="6">
        <v>2023</v>
      </c>
      <c r="O319" s="6" t="s">
        <v>31</v>
      </c>
      <c r="P319" s="6" t="s">
        <v>31</v>
      </c>
      <c r="Q319" s="6" t="s">
        <v>55</v>
      </c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4.25" customHeight="1" x14ac:dyDescent="0.25">
      <c r="A320" s="7">
        <v>45652</v>
      </c>
      <c r="B320" s="6" t="s">
        <v>41</v>
      </c>
      <c r="C320" s="6" t="s">
        <v>86</v>
      </c>
      <c r="D320" s="6" t="s">
        <v>25</v>
      </c>
      <c r="E320" s="6" t="s">
        <v>43</v>
      </c>
      <c r="F320" s="6" t="s">
        <v>62</v>
      </c>
      <c r="G320" s="6" t="s">
        <v>84</v>
      </c>
      <c r="H320" s="6" t="s">
        <v>39</v>
      </c>
      <c r="I320" s="8">
        <v>183679364</v>
      </c>
      <c r="J320" s="8">
        <v>25433907</v>
      </c>
      <c r="K320" s="15">
        <f t="shared" si="8"/>
        <v>0.13846904979483704</v>
      </c>
      <c r="L320" s="8">
        <v>158245457</v>
      </c>
      <c r="M320" s="9">
        <f t="shared" si="9"/>
        <v>12</v>
      </c>
      <c r="N320" s="6">
        <v>2023</v>
      </c>
      <c r="O320" s="6" t="s">
        <v>31</v>
      </c>
      <c r="P320" s="6" t="s">
        <v>30</v>
      </c>
      <c r="Q320" s="6" t="s">
        <v>40</v>
      </c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4.25" customHeight="1" x14ac:dyDescent="0.25">
      <c r="A321" s="7">
        <v>45585</v>
      </c>
      <c r="B321" s="6" t="s">
        <v>51</v>
      </c>
      <c r="C321" s="6" t="s">
        <v>83</v>
      </c>
      <c r="D321" s="6" t="s">
        <v>35</v>
      </c>
      <c r="E321" s="6" t="s">
        <v>43</v>
      </c>
      <c r="F321" s="6" t="s">
        <v>44</v>
      </c>
      <c r="G321" s="6" t="s">
        <v>84</v>
      </c>
      <c r="H321" s="6" t="s">
        <v>39</v>
      </c>
      <c r="I321" s="8">
        <v>524994477</v>
      </c>
      <c r="J321" s="8">
        <v>49536389</v>
      </c>
      <c r="K321" s="15">
        <f t="shared" si="8"/>
        <v>9.4356019291989612E-2</v>
      </c>
      <c r="L321" s="8">
        <v>475458088</v>
      </c>
      <c r="M321" s="9">
        <f t="shared" si="9"/>
        <v>10</v>
      </c>
      <c r="N321" s="6">
        <v>2024</v>
      </c>
      <c r="O321" s="6" t="s">
        <v>31</v>
      </c>
      <c r="P321" s="6" t="s">
        <v>30</v>
      </c>
      <c r="Q321" s="6" t="s">
        <v>32</v>
      </c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4.25" customHeight="1" x14ac:dyDescent="0.25">
      <c r="A322" s="7">
        <v>45384</v>
      </c>
      <c r="B322" s="6" t="s">
        <v>33</v>
      </c>
      <c r="C322" s="6" t="s">
        <v>59</v>
      </c>
      <c r="D322" s="6" t="s">
        <v>35</v>
      </c>
      <c r="E322" s="6" t="s">
        <v>36</v>
      </c>
      <c r="F322" s="6" t="s">
        <v>37</v>
      </c>
      <c r="G322" s="6" t="s">
        <v>28</v>
      </c>
      <c r="H322" s="6" t="s">
        <v>39</v>
      </c>
      <c r="I322" s="8">
        <v>325018973</v>
      </c>
      <c r="J322" s="8">
        <v>19699205</v>
      </c>
      <c r="K322" s="15">
        <f t="shared" si="8"/>
        <v>6.0609400178001302E-2</v>
      </c>
      <c r="L322" s="8">
        <v>305319768</v>
      </c>
      <c r="M322" s="9">
        <f t="shared" si="9"/>
        <v>4</v>
      </c>
      <c r="N322" s="6">
        <v>2023</v>
      </c>
      <c r="O322" s="6" t="s">
        <v>30</v>
      </c>
      <c r="P322" s="6" t="s">
        <v>31</v>
      </c>
      <c r="Q322" s="6" t="s">
        <v>32</v>
      </c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4.25" customHeight="1" x14ac:dyDescent="0.25">
      <c r="A323" s="7">
        <v>45447</v>
      </c>
      <c r="B323" s="6" t="s">
        <v>69</v>
      </c>
      <c r="C323" s="6" t="s">
        <v>79</v>
      </c>
      <c r="D323" s="6" t="s">
        <v>35</v>
      </c>
      <c r="E323" s="6" t="s">
        <v>43</v>
      </c>
      <c r="F323" s="6" t="s">
        <v>62</v>
      </c>
      <c r="G323" s="6" t="s">
        <v>73</v>
      </c>
      <c r="H323" s="6" t="s">
        <v>39</v>
      </c>
      <c r="I323" s="8">
        <v>595752842</v>
      </c>
      <c r="J323" s="8">
        <v>5296990</v>
      </c>
      <c r="K323" s="15">
        <f t="shared" ref="K323:K386" si="10">J323/I323</f>
        <v>8.8912542695012437E-3</v>
      </c>
      <c r="L323" s="8">
        <v>590455852</v>
      </c>
      <c r="M323" s="9">
        <f t="shared" ref="M323:M386" si="11">MONTH(A323)</f>
        <v>6</v>
      </c>
      <c r="N323" s="6">
        <v>2023</v>
      </c>
      <c r="O323" s="6" t="s">
        <v>31</v>
      </c>
      <c r="P323" s="6" t="s">
        <v>31</v>
      </c>
      <c r="Q323" s="6" t="s">
        <v>32</v>
      </c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4.25" customHeight="1" x14ac:dyDescent="0.25">
      <c r="A324" s="7">
        <v>45430</v>
      </c>
      <c r="B324" s="6" t="s">
        <v>51</v>
      </c>
      <c r="C324" s="6" t="s">
        <v>74</v>
      </c>
      <c r="D324" s="6" t="s">
        <v>25</v>
      </c>
      <c r="E324" s="6" t="s">
        <v>48</v>
      </c>
      <c r="F324" s="6" t="s">
        <v>57</v>
      </c>
      <c r="G324" s="6" t="s">
        <v>75</v>
      </c>
      <c r="H324" s="6" t="s">
        <v>29</v>
      </c>
      <c r="I324" s="8">
        <v>448671096</v>
      </c>
      <c r="J324" s="8">
        <v>1578315</v>
      </c>
      <c r="K324" s="15">
        <f t="shared" si="10"/>
        <v>3.517755019369467E-3</v>
      </c>
      <c r="L324" s="8">
        <v>447092781</v>
      </c>
      <c r="M324" s="9">
        <f t="shared" si="11"/>
        <v>5</v>
      </c>
      <c r="N324" s="6">
        <v>2023</v>
      </c>
      <c r="O324" s="6" t="s">
        <v>31</v>
      </c>
      <c r="P324" s="6" t="s">
        <v>31</v>
      </c>
      <c r="Q324" s="6" t="s">
        <v>55</v>
      </c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4.25" customHeight="1" x14ac:dyDescent="0.25">
      <c r="A325" s="7">
        <v>45576</v>
      </c>
      <c r="B325" s="6" t="s">
        <v>51</v>
      </c>
      <c r="C325" s="6" t="s">
        <v>74</v>
      </c>
      <c r="D325" s="6" t="s">
        <v>25</v>
      </c>
      <c r="E325" s="6" t="s">
        <v>60</v>
      </c>
      <c r="F325" s="6" t="s">
        <v>57</v>
      </c>
      <c r="G325" s="6" t="s">
        <v>54</v>
      </c>
      <c r="H325" s="6" t="s">
        <v>29</v>
      </c>
      <c r="I325" s="8">
        <v>429635203</v>
      </c>
      <c r="J325" s="8">
        <v>5440107</v>
      </c>
      <c r="K325" s="15">
        <f t="shared" si="10"/>
        <v>1.266215375745176E-2</v>
      </c>
      <c r="L325" s="8">
        <v>424195096</v>
      </c>
      <c r="M325" s="9">
        <f t="shared" si="11"/>
        <v>10</v>
      </c>
      <c r="N325" s="6">
        <v>2023</v>
      </c>
      <c r="O325" s="6" t="s">
        <v>30</v>
      </c>
      <c r="P325" s="6" t="s">
        <v>31</v>
      </c>
      <c r="Q325" s="6" t="s">
        <v>55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4.25" customHeight="1" x14ac:dyDescent="0.25">
      <c r="A326" s="7">
        <v>45653</v>
      </c>
      <c r="B326" s="6" t="s">
        <v>51</v>
      </c>
      <c r="C326" s="6" t="s">
        <v>52</v>
      </c>
      <c r="D326" s="6" t="s">
        <v>35</v>
      </c>
      <c r="E326" s="6" t="s">
        <v>43</v>
      </c>
      <c r="F326" s="6" t="s">
        <v>49</v>
      </c>
      <c r="G326" s="6" t="s">
        <v>45</v>
      </c>
      <c r="H326" s="6" t="s">
        <v>39</v>
      </c>
      <c r="I326" s="8">
        <v>226423687</v>
      </c>
      <c r="J326" s="8">
        <v>23284876</v>
      </c>
      <c r="K326" s="15">
        <f t="shared" si="10"/>
        <v>0.10283763288423088</v>
      </c>
      <c r="L326" s="8">
        <v>203138811</v>
      </c>
      <c r="M326" s="9">
        <f t="shared" si="11"/>
        <v>12</v>
      </c>
      <c r="N326" s="6">
        <v>2023</v>
      </c>
      <c r="O326" s="6" t="s">
        <v>30</v>
      </c>
      <c r="P326" s="6" t="s">
        <v>30</v>
      </c>
      <c r="Q326" s="6" t="s">
        <v>40</v>
      </c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4.25" customHeight="1" x14ac:dyDescent="0.25">
      <c r="A327" s="7">
        <v>45377</v>
      </c>
      <c r="B327" s="6" t="s">
        <v>46</v>
      </c>
      <c r="C327" s="6" t="s">
        <v>81</v>
      </c>
      <c r="D327" s="6" t="s">
        <v>35</v>
      </c>
      <c r="E327" s="6" t="s">
        <v>48</v>
      </c>
      <c r="F327" s="6" t="s">
        <v>37</v>
      </c>
      <c r="G327" s="6" t="s">
        <v>78</v>
      </c>
      <c r="H327" s="6" t="s">
        <v>39</v>
      </c>
      <c r="I327" s="8">
        <v>242886869</v>
      </c>
      <c r="J327" s="8">
        <v>49207388</v>
      </c>
      <c r="K327" s="15">
        <f t="shared" si="10"/>
        <v>0.202593858624774</v>
      </c>
      <c r="L327" s="8">
        <v>193679481</v>
      </c>
      <c r="M327" s="9">
        <f t="shared" si="11"/>
        <v>3</v>
      </c>
      <c r="N327" s="6">
        <v>2023</v>
      </c>
      <c r="O327" s="6" t="s">
        <v>31</v>
      </c>
      <c r="P327" s="6" t="s">
        <v>31</v>
      </c>
      <c r="Q327" s="6" t="s">
        <v>55</v>
      </c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4.25" customHeight="1" x14ac:dyDescent="0.25">
      <c r="A328" s="7">
        <v>45543</v>
      </c>
      <c r="B328" s="6" t="s">
        <v>46</v>
      </c>
      <c r="C328" s="6" t="s">
        <v>47</v>
      </c>
      <c r="D328" s="6" t="s">
        <v>35</v>
      </c>
      <c r="E328" s="6" t="s">
        <v>26</v>
      </c>
      <c r="F328" s="6" t="s">
        <v>27</v>
      </c>
      <c r="G328" s="6" t="s">
        <v>85</v>
      </c>
      <c r="H328" s="6" t="s">
        <v>29</v>
      </c>
      <c r="I328" s="8">
        <v>566937687</v>
      </c>
      <c r="J328" s="8">
        <v>48122025</v>
      </c>
      <c r="K328" s="15">
        <f t="shared" si="10"/>
        <v>8.4880624632032969E-2</v>
      </c>
      <c r="L328" s="8">
        <v>518815662</v>
      </c>
      <c r="M328" s="9">
        <f t="shared" si="11"/>
        <v>9</v>
      </c>
      <c r="N328" s="6">
        <v>2023</v>
      </c>
      <c r="O328" s="6" t="s">
        <v>30</v>
      </c>
      <c r="P328" s="6" t="s">
        <v>30</v>
      </c>
      <c r="Q328" s="6" t="s">
        <v>40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4.25" customHeight="1" x14ac:dyDescent="0.25">
      <c r="A329" s="7">
        <v>45539</v>
      </c>
      <c r="B329" s="6" t="s">
        <v>69</v>
      </c>
      <c r="C329" s="6" t="s">
        <v>79</v>
      </c>
      <c r="D329" s="6" t="s">
        <v>25</v>
      </c>
      <c r="E329" s="6" t="s">
        <v>53</v>
      </c>
      <c r="F329" s="6" t="s">
        <v>57</v>
      </c>
      <c r="G329" s="6" t="s">
        <v>75</v>
      </c>
      <c r="H329" s="6" t="s">
        <v>29</v>
      </c>
      <c r="I329" s="8">
        <v>263314531</v>
      </c>
      <c r="J329" s="8">
        <v>32791816</v>
      </c>
      <c r="K329" s="15">
        <f t="shared" si="10"/>
        <v>0.12453477548491237</v>
      </c>
      <c r="L329" s="8">
        <v>230522715</v>
      </c>
      <c r="M329" s="9">
        <f t="shared" si="11"/>
        <v>9</v>
      </c>
      <c r="N329" s="6">
        <v>2024</v>
      </c>
      <c r="O329" s="6" t="s">
        <v>30</v>
      </c>
      <c r="P329" s="6" t="s">
        <v>30</v>
      </c>
      <c r="Q329" s="6" t="s">
        <v>32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4.25" customHeight="1" x14ac:dyDescent="0.25">
      <c r="A330" s="7">
        <v>45385</v>
      </c>
      <c r="B330" s="6" t="s">
        <v>41</v>
      </c>
      <c r="C330" s="6" t="s">
        <v>42</v>
      </c>
      <c r="D330" s="6" t="s">
        <v>25</v>
      </c>
      <c r="E330" s="6" t="s">
        <v>53</v>
      </c>
      <c r="F330" s="6" t="s">
        <v>62</v>
      </c>
      <c r="G330" s="6" t="s">
        <v>63</v>
      </c>
      <c r="H330" s="6" t="s">
        <v>29</v>
      </c>
      <c r="I330" s="8">
        <v>224982355</v>
      </c>
      <c r="J330" s="8">
        <v>18317940</v>
      </c>
      <c r="K330" s="15">
        <f t="shared" si="10"/>
        <v>8.1419451761005873E-2</v>
      </c>
      <c r="L330" s="8">
        <v>206664415</v>
      </c>
      <c r="M330" s="9">
        <f t="shared" si="11"/>
        <v>4</v>
      </c>
      <c r="N330" s="6">
        <v>2024</v>
      </c>
      <c r="O330" s="6" t="s">
        <v>31</v>
      </c>
      <c r="P330" s="6" t="s">
        <v>30</v>
      </c>
      <c r="Q330" s="6" t="s">
        <v>55</v>
      </c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4.25" customHeight="1" x14ac:dyDescent="0.25">
      <c r="A331" s="7">
        <v>45382</v>
      </c>
      <c r="B331" s="6" t="s">
        <v>69</v>
      </c>
      <c r="C331" s="6" t="s">
        <v>70</v>
      </c>
      <c r="D331" s="6" t="s">
        <v>35</v>
      </c>
      <c r="E331" s="6" t="s">
        <v>36</v>
      </c>
      <c r="F331" s="6" t="s">
        <v>62</v>
      </c>
      <c r="G331" s="6" t="s">
        <v>84</v>
      </c>
      <c r="H331" s="6" t="s">
        <v>29</v>
      </c>
      <c r="I331" s="8">
        <v>425195859</v>
      </c>
      <c r="J331" s="8">
        <v>48710324</v>
      </c>
      <c r="K331" s="15">
        <f t="shared" si="10"/>
        <v>0.11455973281244962</v>
      </c>
      <c r="L331" s="8">
        <v>376485535</v>
      </c>
      <c r="M331" s="9">
        <f t="shared" si="11"/>
        <v>3</v>
      </c>
      <c r="N331" s="6">
        <v>2024</v>
      </c>
      <c r="O331" s="6" t="s">
        <v>31</v>
      </c>
      <c r="P331" s="6" t="s">
        <v>30</v>
      </c>
      <c r="Q331" s="6" t="s">
        <v>32</v>
      </c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4.25" customHeight="1" x14ac:dyDescent="0.25">
      <c r="A332" s="7">
        <v>45396</v>
      </c>
      <c r="B332" s="6" t="s">
        <v>51</v>
      </c>
      <c r="C332" s="6" t="s">
        <v>52</v>
      </c>
      <c r="D332" s="6" t="s">
        <v>25</v>
      </c>
      <c r="E332" s="6" t="s">
        <v>26</v>
      </c>
      <c r="F332" s="6" t="s">
        <v>62</v>
      </c>
      <c r="G332" s="6" t="s">
        <v>54</v>
      </c>
      <c r="H332" s="6" t="s">
        <v>39</v>
      </c>
      <c r="I332" s="8">
        <v>561684554</v>
      </c>
      <c r="J332" s="8">
        <v>7611432</v>
      </c>
      <c r="K332" s="15">
        <f t="shared" si="10"/>
        <v>1.3551079419570438E-2</v>
      </c>
      <c r="L332" s="8">
        <v>554073122</v>
      </c>
      <c r="M332" s="9">
        <f t="shared" si="11"/>
        <v>4</v>
      </c>
      <c r="N332" s="6">
        <v>2024</v>
      </c>
      <c r="O332" s="6" t="s">
        <v>31</v>
      </c>
      <c r="P332" s="6" t="s">
        <v>30</v>
      </c>
      <c r="Q332" s="6" t="s">
        <v>40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4.25" customHeight="1" x14ac:dyDescent="0.25">
      <c r="A333" s="7">
        <v>45440</v>
      </c>
      <c r="B333" s="6" t="s">
        <v>69</v>
      </c>
      <c r="C333" s="6" t="s">
        <v>70</v>
      </c>
      <c r="D333" s="6" t="s">
        <v>25</v>
      </c>
      <c r="E333" s="6" t="s">
        <v>36</v>
      </c>
      <c r="F333" s="6" t="s">
        <v>57</v>
      </c>
      <c r="G333" s="6" t="s">
        <v>75</v>
      </c>
      <c r="H333" s="6" t="s">
        <v>29</v>
      </c>
      <c r="I333" s="8">
        <v>554413695</v>
      </c>
      <c r="J333" s="8">
        <v>3541815</v>
      </c>
      <c r="K333" s="15">
        <f t="shared" si="10"/>
        <v>6.3883973861792861E-3</v>
      </c>
      <c r="L333" s="8">
        <v>550871880</v>
      </c>
      <c r="M333" s="9">
        <f t="shared" si="11"/>
        <v>5</v>
      </c>
      <c r="N333" s="6">
        <v>2023</v>
      </c>
      <c r="O333" s="6" t="s">
        <v>31</v>
      </c>
      <c r="P333" s="6" t="s">
        <v>30</v>
      </c>
      <c r="Q333" s="6" t="s">
        <v>32</v>
      </c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4.25" customHeight="1" x14ac:dyDescent="0.25">
      <c r="A334" s="7">
        <v>45653</v>
      </c>
      <c r="B334" s="6" t="s">
        <v>51</v>
      </c>
      <c r="C334" s="6" t="s">
        <v>83</v>
      </c>
      <c r="D334" s="6" t="s">
        <v>35</v>
      </c>
      <c r="E334" s="6" t="s">
        <v>26</v>
      </c>
      <c r="F334" s="6" t="s">
        <v>49</v>
      </c>
      <c r="G334" s="6" t="s">
        <v>64</v>
      </c>
      <c r="H334" s="6" t="s">
        <v>29</v>
      </c>
      <c r="I334" s="8">
        <v>340902676</v>
      </c>
      <c r="J334" s="8">
        <v>45787926</v>
      </c>
      <c r="K334" s="15">
        <f t="shared" si="10"/>
        <v>0.1343137769912959</v>
      </c>
      <c r="L334" s="8">
        <v>295114750</v>
      </c>
      <c r="M334" s="9">
        <f t="shared" si="11"/>
        <v>12</v>
      </c>
      <c r="N334" s="6">
        <v>2024</v>
      </c>
      <c r="O334" s="6" t="s">
        <v>30</v>
      </c>
      <c r="P334" s="6" t="s">
        <v>31</v>
      </c>
      <c r="Q334" s="6" t="s">
        <v>32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4.25" customHeight="1" x14ac:dyDescent="0.25">
      <c r="A335" s="7">
        <v>45615</v>
      </c>
      <c r="B335" s="6" t="s">
        <v>33</v>
      </c>
      <c r="C335" s="6" t="s">
        <v>56</v>
      </c>
      <c r="D335" s="6" t="s">
        <v>35</v>
      </c>
      <c r="E335" s="6" t="s">
        <v>53</v>
      </c>
      <c r="F335" s="6" t="s">
        <v>37</v>
      </c>
      <c r="G335" s="6" t="s">
        <v>38</v>
      </c>
      <c r="H335" s="6" t="s">
        <v>29</v>
      </c>
      <c r="I335" s="8">
        <v>455622520</v>
      </c>
      <c r="J335" s="8">
        <v>21385690</v>
      </c>
      <c r="K335" s="15">
        <f t="shared" si="10"/>
        <v>4.6937298007130993E-2</v>
      </c>
      <c r="L335" s="8">
        <v>434236830</v>
      </c>
      <c r="M335" s="9">
        <f t="shared" si="11"/>
        <v>11</v>
      </c>
      <c r="N335" s="6">
        <v>2023</v>
      </c>
      <c r="O335" s="6" t="s">
        <v>31</v>
      </c>
      <c r="P335" s="6" t="s">
        <v>30</v>
      </c>
      <c r="Q335" s="6" t="s">
        <v>32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4.25" customHeight="1" x14ac:dyDescent="0.25">
      <c r="A336" s="7">
        <v>45315</v>
      </c>
      <c r="B336" s="6" t="s">
        <v>69</v>
      </c>
      <c r="C336" s="6" t="s">
        <v>79</v>
      </c>
      <c r="D336" s="6" t="s">
        <v>35</v>
      </c>
      <c r="E336" s="6" t="s">
        <v>36</v>
      </c>
      <c r="F336" s="6" t="s">
        <v>27</v>
      </c>
      <c r="G336" s="6" t="s">
        <v>82</v>
      </c>
      <c r="H336" s="6" t="s">
        <v>29</v>
      </c>
      <c r="I336" s="8">
        <v>252676444</v>
      </c>
      <c r="J336" s="8">
        <v>23612951</v>
      </c>
      <c r="K336" s="15">
        <f t="shared" si="10"/>
        <v>9.3451334941218336E-2</v>
      </c>
      <c r="L336" s="8">
        <v>229063493</v>
      </c>
      <c r="M336" s="9">
        <f t="shared" si="11"/>
        <v>1</v>
      </c>
      <c r="N336" s="6">
        <v>2023</v>
      </c>
      <c r="O336" s="6" t="s">
        <v>30</v>
      </c>
      <c r="P336" s="6" t="s">
        <v>30</v>
      </c>
      <c r="Q336" s="6" t="s">
        <v>32</v>
      </c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4.25" customHeight="1" x14ac:dyDescent="0.25">
      <c r="A337" s="7">
        <v>45472</v>
      </c>
      <c r="B337" s="6" t="s">
        <v>69</v>
      </c>
      <c r="C337" s="6" t="s">
        <v>70</v>
      </c>
      <c r="D337" s="6" t="s">
        <v>35</v>
      </c>
      <c r="E337" s="6" t="s">
        <v>48</v>
      </c>
      <c r="F337" s="6" t="s">
        <v>62</v>
      </c>
      <c r="G337" s="6" t="s">
        <v>71</v>
      </c>
      <c r="H337" s="6" t="s">
        <v>29</v>
      </c>
      <c r="I337" s="8">
        <v>222258398</v>
      </c>
      <c r="J337" s="8">
        <v>12312829</v>
      </c>
      <c r="K337" s="15">
        <f t="shared" si="10"/>
        <v>5.5398712088260443E-2</v>
      </c>
      <c r="L337" s="8">
        <v>209945569</v>
      </c>
      <c r="M337" s="9">
        <f t="shared" si="11"/>
        <v>6</v>
      </c>
      <c r="N337" s="6">
        <v>2023</v>
      </c>
      <c r="O337" s="6" t="s">
        <v>31</v>
      </c>
      <c r="P337" s="6" t="s">
        <v>31</v>
      </c>
      <c r="Q337" s="6" t="s">
        <v>32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4.25" customHeight="1" x14ac:dyDescent="0.25">
      <c r="A338" s="7">
        <v>45470</v>
      </c>
      <c r="B338" s="6" t="s">
        <v>33</v>
      </c>
      <c r="C338" s="6" t="s">
        <v>34</v>
      </c>
      <c r="D338" s="6" t="s">
        <v>35</v>
      </c>
      <c r="E338" s="6" t="s">
        <v>36</v>
      </c>
      <c r="F338" s="6" t="s">
        <v>49</v>
      </c>
      <c r="G338" s="6" t="s">
        <v>58</v>
      </c>
      <c r="H338" s="6" t="s">
        <v>39</v>
      </c>
      <c r="I338" s="8">
        <v>381681340</v>
      </c>
      <c r="J338" s="8">
        <v>33218943</v>
      </c>
      <c r="K338" s="15">
        <f t="shared" si="10"/>
        <v>8.7033185850793754E-2</v>
      </c>
      <c r="L338" s="8">
        <v>348462397</v>
      </c>
      <c r="M338" s="9">
        <f t="shared" si="11"/>
        <v>6</v>
      </c>
      <c r="N338" s="6">
        <v>2023</v>
      </c>
      <c r="O338" s="6" t="s">
        <v>30</v>
      </c>
      <c r="P338" s="6" t="s">
        <v>31</v>
      </c>
      <c r="Q338" s="6" t="s">
        <v>32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4.25" customHeight="1" x14ac:dyDescent="0.25">
      <c r="A339" s="7">
        <v>45605</v>
      </c>
      <c r="B339" s="6" t="s">
        <v>41</v>
      </c>
      <c r="C339" s="6" t="s">
        <v>61</v>
      </c>
      <c r="D339" s="6" t="s">
        <v>35</v>
      </c>
      <c r="E339" s="6" t="s">
        <v>43</v>
      </c>
      <c r="F339" s="6" t="s">
        <v>44</v>
      </c>
      <c r="G339" s="6" t="s">
        <v>85</v>
      </c>
      <c r="H339" s="6" t="s">
        <v>29</v>
      </c>
      <c r="I339" s="8">
        <v>188950796</v>
      </c>
      <c r="J339" s="8">
        <v>3239254</v>
      </c>
      <c r="K339" s="15">
        <f t="shared" si="10"/>
        <v>1.7143373135088565E-2</v>
      </c>
      <c r="L339" s="8">
        <v>185711542</v>
      </c>
      <c r="M339" s="9">
        <f t="shared" si="11"/>
        <v>11</v>
      </c>
      <c r="N339" s="6">
        <v>2024</v>
      </c>
      <c r="O339" s="6" t="s">
        <v>30</v>
      </c>
      <c r="P339" s="6" t="s">
        <v>30</v>
      </c>
      <c r="Q339" s="6" t="s">
        <v>55</v>
      </c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4.25" customHeight="1" x14ac:dyDescent="0.25">
      <c r="A340" s="7">
        <v>45338</v>
      </c>
      <c r="B340" s="6" t="s">
        <v>41</v>
      </c>
      <c r="C340" s="6" t="s">
        <v>86</v>
      </c>
      <c r="D340" s="6" t="s">
        <v>35</v>
      </c>
      <c r="E340" s="6" t="s">
        <v>36</v>
      </c>
      <c r="F340" s="6" t="s">
        <v>44</v>
      </c>
      <c r="G340" s="6" t="s">
        <v>87</v>
      </c>
      <c r="H340" s="6" t="s">
        <v>29</v>
      </c>
      <c r="I340" s="8">
        <v>523510639</v>
      </c>
      <c r="J340" s="8">
        <v>48598394</v>
      </c>
      <c r="K340" s="15">
        <f t="shared" si="10"/>
        <v>9.2831721801932665E-2</v>
      </c>
      <c r="L340" s="8">
        <v>474912245</v>
      </c>
      <c r="M340" s="9">
        <f t="shared" si="11"/>
        <v>2</v>
      </c>
      <c r="N340" s="6">
        <v>2024</v>
      </c>
      <c r="O340" s="6" t="s">
        <v>30</v>
      </c>
      <c r="P340" s="6" t="s">
        <v>30</v>
      </c>
      <c r="Q340" s="6" t="s">
        <v>32</v>
      </c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4.25" customHeight="1" x14ac:dyDescent="0.25">
      <c r="A341" s="7">
        <v>45453</v>
      </c>
      <c r="B341" s="6" t="s">
        <v>51</v>
      </c>
      <c r="C341" s="6" t="s">
        <v>74</v>
      </c>
      <c r="D341" s="6" t="s">
        <v>25</v>
      </c>
      <c r="E341" s="6" t="s">
        <v>43</v>
      </c>
      <c r="F341" s="6" t="s">
        <v>62</v>
      </c>
      <c r="G341" s="6" t="s">
        <v>54</v>
      </c>
      <c r="H341" s="6" t="s">
        <v>29</v>
      </c>
      <c r="I341" s="8">
        <v>238782879</v>
      </c>
      <c r="J341" s="8">
        <v>47550906</v>
      </c>
      <c r="K341" s="15">
        <f t="shared" si="10"/>
        <v>0.19913867442732358</v>
      </c>
      <c r="L341" s="8">
        <v>191231973</v>
      </c>
      <c r="M341" s="9">
        <f t="shared" si="11"/>
        <v>6</v>
      </c>
      <c r="N341" s="6">
        <v>2024</v>
      </c>
      <c r="O341" s="6" t="s">
        <v>31</v>
      </c>
      <c r="P341" s="6" t="s">
        <v>31</v>
      </c>
      <c r="Q341" s="6" t="s">
        <v>40</v>
      </c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4.25" customHeight="1" x14ac:dyDescent="0.25">
      <c r="A342" s="7">
        <v>45648</v>
      </c>
      <c r="B342" s="6" t="s">
        <v>41</v>
      </c>
      <c r="C342" s="6" t="s">
        <v>42</v>
      </c>
      <c r="D342" s="6" t="s">
        <v>35</v>
      </c>
      <c r="E342" s="6" t="s">
        <v>48</v>
      </c>
      <c r="F342" s="6" t="s">
        <v>62</v>
      </c>
      <c r="G342" s="6" t="s">
        <v>75</v>
      </c>
      <c r="H342" s="6" t="s">
        <v>39</v>
      </c>
      <c r="I342" s="8">
        <v>534073880</v>
      </c>
      <c r="J342" s="8">
        <v>21223034</v>
      </c>
      <c r="K342" s="15">
        <f t="shared" si="10"/>
        <v>3.9738011527543721E-2</v>
      </c>
      <c r="L342" s="8">
        <v>512850846</v>
      </c>
      <c r="M342" s="9">
        <f t="shared" si="11"/>
        <v>12</v>
      </c>
      <c r="N342" s="6">
        <v>2023</v>
      </c>
      <c r="O342" s="6" t="s">
        <v>30</v>
      </c>
      <c r="P342" s="6" t="s">
        <v>30</v>
      </c>
      <c r="Q342" s="6" t="s">
        <v>55</v>
      </c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4.25" customHeight="1" x14ac:dyDescent="0.25">
      <c r="A343" s="7">
        <v>45458</v>
      </c>
      <c r="B343" s="6" t="s">
        <v>46</v>
      </c>
      <c r="C343" s="6" t="s">
        <v>81</v>
      </c>
      <c r="D343" s="6" t="s">
        <v>25</v>
      </c>
      <c r="E343" s="6" t="s">
        <v>43</v>
      </c>
      <c r="F343" s="6" t="s">
        <v>62</v>
      </c>
      <c r="G343" s="6" t="s">
        <v>54</v>
      </c>
      <c r="H343" s="6" t="s">
        <v>39</v>
      </c>
      <c r="I343" s="8">
        <v>347544960</v>
      </c>
      <c r="J343" s="8">
        <v>30474646</v>
      </c>
      <c r="K343" s="15">
        <f t="shared" si="10"/>
        <v>8.7685478160868746E-2</v>
      </c>
      <c r="L343" s="8">
        <v>317070314</v>
      </c>
      <c r="M343" s="9">
        <f t="shared" si="11"/>
        <v>6</v>
      </c>
      <c r="N343" s="6">
        <v>2023</v>
      </c>
      <c r="O343" s="6" t="s">
        <v>30</v>
      </c>
      <c r="P343" s="6" t="s">
        <v>30</v>
      </c>
      <c r="Q343" s="6" t="s">
        <v>40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4.25" customHeight="1" x14ac:dyDescent="0.25">
      <c r="A344" s="7">
        <v>45599</v>
      </c>
      <c r="B344" s="6" t="s">
        <v>69</v>
      </c>
      <c r="C344" s="6" t="s">
        <v>79</v>
      </c>
      <c r="D344" s="6" t="s">
        <v>25</v>
      </c>
      <c r="E344" s="6" t="s">
        <v>53</v>
      </c>
      <c r="F344" s="6" t="s">
        <v>62</v>
      </c>
      <c r="G344" s="6" t="s">
        <v>54</v>
      </c>
      <c r="H344" s="6" t="s">
        <v>39</v>
      </c>
      <c r="I344" s="8">
        <v>517694085</v>
      </c>
      <c r="J344" s="8">
        <v>38208851</v>
      </c>
      <c r="K344" s="15">
        <f t="shared" si="10"/>
        <v>7.3805848100427882E-2</v>
      </c>
      <c r="L344" s="8">
        <v>479485234</v>
      </c>
      <c r="M344" s="9">
        <f t="shared" si="11"/>
        <v>11</v>
      </c>
      <c r="N344" s="6">
        <v>2024</v>
      </c>
      <c r="O344" s="6" t="s">
        <v>30</v>
      </c>
      <c r="P344" s="6" t="s">
        <v>30</v>
      </c>
      <c r="Q344" s="6" t="s">
        <v>32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4.25" customHeight="1" x14ac:dyDescent="0.25">
      <c r="A345" s="7">
        <v>45391</v>
      </c>
      <c r="B345" s="6" t="s">
        <v>41</v>
      </c>
      <c r="C345" s="6" t="s">
        <v>61</v>
      </c>
      <c r="D345" s="6" t="s">
        <v>35</v>
      </c>
      <c r="E345" s="6" t="s">
        <v>36</v>
      </c>
      <c r="F345" s="6" t="s">
        <v>57</v>
      </c>
      <c r="G345" s="6" t="s">
        <v>54</v>
      </c>
      <c r="H345" s="6" t="s">
        <v>29</v>
      </c>
      <c r="I345" s="8">
        <v>173698370</v>
      </c>
      <c r="J345" s="8">
        <v>29142798</v>
      </c>
      <c r="K345" s="15">
        <f t="shared" si="10"/>
        <v>0.16777818928295066</v>
      </c>
      <c r="L345" s="8">
        <v>144555572</v>
      </c>
      <c r="M345" s="9">
        <f t="shared" si="11"/>
        <v>4</v>
      </c>
      <c r="N345" s="6">
        <v>2023</v>
      </c>
      <c r="O345" s="6" t="s">
        <v>31</v>
      </c>
      <c r="P345" s="6" t="s">
        <v>30</v>
      </c>
      <c r="Q345" s="6" t="s">
        <v>55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4.25" customHeight="1" x14ac:dyDescent="0.25">
      <c r="A346" s="7">
        <v>45538</v>
      </c>
      <c r="B346" s="6" t="s">
        <v>51</v>
      </c>
      <c r="C346" s="6" t="s">
        <v>83</v>
      </c>
      <c r="D346" s="6" t="s">
        <v>35</v>
      </c>
      <c r="E346" s="6" t="s">
        <v>53</v>
      </c>
      <c r="F346" s="6" t="s">
        <v>37</v>
      </c>
      <c r="G346" s="6" t="s">
        <v>75</v>
      </c>
      <c r="H346" s="6" t="s">
        <v>39</v>
      </c>
      <c r="I346" s="8">
        <v>559126157</v>
      </c>
      <c r="J346" s="8">
        <v>692924</v>
      </c>
      <c r="K346" s="15">
        <f t="shared" si="10"/>
        <v>1.2392981285617084E-3</v>
      </c>
      <c r="L346" s="8">
        <v>558433233</v>
      </c>
      <c r="M346" s="9">
        <f t="shared" si="11"/>
        <v>9</v>
      </c>
      <c r="N346" s="6">
        <v>2023</v>
      </c>
      <c r="O346" s="6" t="s">
        <v>30</v>
      </c>
      <c r="P346" s="6" t="s">
        <v>30</v>
      </c>
      <c r="Q346" s="6" t="s">
        <v>32</v>
      </c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4.25" customHeight="1" x14ac:dyDescent="0.25">
      <c r="A347" s="7">
        <v>45304</v>
      </c>
      <c r="B347" s="6" t="s">
        <v>69</v>
      </c>
      <c r="C347" s="6" t="s">
        <v>70</v>
      </c>
      <c r="D347" s="6" t="s">
        <v>35</v>
      </c>
      <c r="E347" s="6" t="s">
        <v>43</v>
      </c>
      <c r="F347" s="6" t="s">
        <v>27</v>
      </c>
      <c r="G347" s="6" t="s">
        <v>75</v>
      </c>
      <c r="H347" s="6" t="s">
        <v>39</v>
      </c>
      <c r="I347" s="8">
        <v>402691908</v>
      </c>
      <c r="J347" s="8">
        <v>14025093</v>
      </c>
      <c r="K347" s="15">
        <f t="shared" si="10"/>
        <v>3.4828345743664661E-2</v>
      </c>
      <c r="L347" s="8">
        <v>388666815</v>
      </c>
      <c r="M347" s="9">
        <f t="shared" si="11"/>
        <v>1</v>
      </c>
      <c r="N347" s="6">
        <v>2024</v>
      </c>
      <c r="O347" s="6" t="s">
        <v>30</v>
      </c>
      <c r="P347" s="6" t="s">
        <v>30</v>
      </c>
      <c r="Q347" s="6" t="s">
        <v>55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4.25" customHeight="1" x14ac:dyDescent="0.25">
      <c r="A348" s="7">
        <v>45442</v>
      </c>
      <c r="B348" s="6" t="s">
        <v>41</v>
      </c>
      <c r="C348" s="6" t="s">
        <v>42</v>
      </c>
      <c r="D348" s="6" t="s">
        <v>35</v>
      </c>
      <c r="E348" s="6" t="s">
        <v>43</v>
      </c>
      <c r="F348" s="6" t="s">
        <v>27</v>
      </c>
      <c r="G348" s="6" t="s">
        <v>85</v>
      </c>
      <c r="H348" s="6" t="s">
        <v>39</v>
      </c>
      <c r="I348" s="8">
        <v>406786883</v>
      </c>
      <c r="J348" s="8">
        <v>125355</v>
      </c>
      <c r="K348" s="15">
        <f t="shared" si="10"/>
        <v>3.0815890393397959E-4</v>
      </c>
      <c r="L348" s="8">
        <v>406661528</v>
      </c>
      <c r="M348" s="9">
        <f t="shared" si="11"/>
        <v>5</v>
      </c>
      <c r="N348" s="6">
        <v>2023</v>
      </c>
      <c r="O348" s="6" t="s">
        <v>31</v>
      </c>
      <c r="P348" s="6" t="s">
        <v>31</v>
      </c>
      <c r="Q348" s="6" t="s">
        <v>32</v>
      </c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4.25" customHeight="1" x14ac:dyDescent="0.25">
      <c r="A349" s="7">
        <v>45501</v>
      </c>
      <c r="B349" s="6" t="s">
        <v>46</v>
      </c>
      <c r="C349" s="6" t="s">
        <v>81</v>
      </c>
      <c r="D349" s="6" t="s">
        <v>35</v>
      </c>
      <c r="E349" s="6" t="s">
        <v>36</v>
      </c>
      <c r="F349" s="6" t="s">
        <v>62</v>
      </c>
      <c r="G349" s="6" t="s">
        <v>54</v>
      </c>
      <c r="H349" s="6" t="s">
        <v>39</v>
      </c>
      <c r="I349" s="8">
        <v>505753743</v>
      </c>
      <c r="J349" s="8">
        <v>12856498</v>
      </c>
      <c r="K349" s="15">
        <f t="shared" si="10"/>
        <v>2.5420470293978627E-2</v>
      </c>
      <c r="L349" s="8">
        <v>492897245</v>
      </c>
      <c r="M349" s="9">
        <f t="shared" si="11"/>
        <v>7</v>
      </c>
      <c r="N349" s="6">
        <v>2024</v>
      </c>
      <c r="O349" s="6" t="s">
        <v>30</v>
      </c>
      <c r="P349" s="6" t="s">
        <v>30</v>
      </c>
      <c r="Q349" s="6" t="s">
        <v>40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4.25" customHeight="1" x14ac:dyDescent="0.25">
      <c r="A350" s="7">
        <v>45296</v>
      </c>
      <c r="B350" s="6" t="s">
        <v>46</v>
      </c>
      <c r="C350" s="6" t="s">
        <v>47</v>
      </c>
      <c r="D350" s="6" t="s">
        <v>25</v>
      </c>
      <c r="E350" s="6" t="s">
        <v>36</v>
      </c>
      <c r="F350" s="6" t="s">
        <v>44</v>
      </c>
      <c r="G350" s="6" t="s">
        <v>85</v>
      </c>
      <c r="H350" s="6" t="s">
        <v>39</v>
      </c>
      <c r="I350" s="8">
        <v>407674117</v>
      </c>
      <c r="J350" s="8">
        <v>25447520</v>
      </c>
      <c r="K350" s="15">
        <f t="shared" si="10"/>
        <v>6.2421230435877779E-2</v>
      </c>
      <c r="L350" s="8">
        <v>382226597</v>
      </c>
      <c r="M350" s="9">
        <f t="shared" si="11"/>
        <v>1</v>
      </c>
      <c r="N350" s="6">
        <v>2024</v>
      </c>
      <c r="O350" s="6" t="s">
        <v>30</v>
      </c>
      <c r="P350" s="6" t="s">
        <v>30</v>
      </c>
      <c r="Q350" s="6" t="s">
        <v>55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4.25" customHeight="1" x14ac:dyDescent="0.25">
      <c r="A351" s="7">
        <v>45488</v>
      </c>
      <c r="B351" s="6" t="s">
        <v>51</v>
      </c>
      <c r="C351" s="6" t="s">
        <v>83</v>
      </c>
      <c r="D351" s="6" t="s">
        <v>25</v>
      </c>
      <c r="E351" s="6" t="s">
        <v>26</v>
      </c>
      <c r="F351" s="6" t="s">
        <v>44</v>
      </c>
      <c r="G351" s="6" t="s">
        <v>45</v>
      </c>
      <c r="H351" s="6" t="s">
        <v>29</v>
      </c>
      <c r="I351" s="8">
        <v>409604498</v>
      </c>
      <c r="J351" s="8">
        <v>24335061</v>
      </c>
      <c r="K351" s="15">
        <f t="shared" si="10"/>
        <v>5.9411117599592375E-2</v>
      </c>
      <c r="L351" s="8">
        <v>385269437</v>
      </c>
      <c r="M351" s="9">
        <f t="shared" si="11"/>
        <v>7</v>
      </c>
      <c r="N351" s="6">
        <v>2024</v>
      </c>
      <c r="O351" s="6" t="s">
        <v>30</v>
      </c>
      <c r="P351" s="6" t="s">
        <v>30</v>
      </c>
      <c r="Q351" s="6" t="s">
        <v>55</v>
      </c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4.25" customHeight="1" x14ac:dyDescent="0.25">
      <c r="A352" s="7">
        <v>45601</v>
      </c>
      <c r="B352" s="6" t="s">
        <v>33</v>
      </c>
      <c r="C352" s="6" t="s">
        <v>59</v>
      </c>
      <c r="D352" s="6" t="s">
        <v>25</v>
      </c>
      <c r="E352" s="6" t="s">
        <v>36</v>
      </c>
      <c r="F352" s="6" t="s">
        <v>37</v>
      </c>
      <c r="G352" s="6" t="s">
        <v>84</v>
      </c>
      <c r="H352" s="6" t="s">
        <v>29</v>
      </c>
      <c r="I352" s="8">
        <v>336117522</v>
      </c>
      <c r="J352" s="8">
        <v>17260671</v>
      </c>
      <c r="K352" s="15">
        <f t="shared" si="10"/>
        <v>5.1353082985063775E-2</v>
      </c>
      <c r="L352" s="8">
        <v>318856851</v>
      </c>
      <c r="M352" s="9">
        <f t="shared" si="11"/>
        <v>11</v>
      </c>
      <c r="N352" s="6">
        <v>2024</v>
      </c>
      <c r="O352" s="6" t="s">
        <v>30</v>
      </c>
      <c r="P352" s="6" t="s">
        <v>30</v>
      </c>
      <c r="Q352" s="6" t="s">
        <v>55</v>
      </c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4.25" customHeight="1" x14ac:dyDescent="0.25">
      <c r="A353" s="7">
        <v>45613</v>
      </c>
      <c r="B353" s="6" t="s">
        <v>33</v>
      </c>
      <c r="C353" s="6" t="s">
        <v>34</v>
      </c>
      <c r="D353" s="6" t="s">
        <v>35</v>
      </c>
      <c r="E353" s="6" t="s">
        <v>26</v>
      </c>
      <c r="F353" s="6" t="s">
        <v>37</v>
      </c>
      <c r="G353" s="6" t="s">
        <v>67</v>
      </c>
      <c r="H353" s="6" t="s">
        <v>29</v>
      </c>
      <c r="I353" s="8">
        <v>588534345</v>
      </c>
      <c r="J353" s="8">
        <v>32167952</v>
      </c>
      <c r="K353" s="15">
        <f t="shared" si="10"/>
        <v>5.4657731147364053E-2</v>
      </c>
      <c r="L353" s="8">
        <v>556366393</v>
      </c>
      <c r="M353" s="9">
        <f t="shared" si="11"/>
        <v>11</v>
      </c>
      <c r="N353" s="6">
        <v>2024</v>
      </c>
      <c r="O353" s="6" t="s">
        <v>31</v>
      </c>
      <c r="P353" s="6" t="s">
        <v>31</v>
      </c>
      <c r="Q353" s="6" t="s">
        <v>40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4.25" customHeight="1" x14ac:dyDescent="0.25">
      <c r="A354" s="7">
        <v>45362</v>
      </c>
      <c r="B354" s="6" t="s">
        <v>41</v>
      </c>
      <c r="C354" s="6" t="s">
        <v>42</v>
      </c>
      <c r="D354" s="6" t="s">
        <v>25</v>
      </c>
      <c r="E354" s="6" t="s">
        <v>53</v>
      </c>
      <c r="F354" s="6" t="s">
        <v>57</v>
      </c>
      <c r="G354" s="6" t="s">
        <v>82</v>
      </c>
      <c r="H354" s="6" t="s">
        <v>29</v>
      </c>
      <c r="I354" s="8">
        <v>234629168</v>
      </c>
      <c r="J354" s="8">
        <v>30010571</v>
      </c>
      <c r="K354" s="15">
        <f t="shared" si="10"/>
        <v>0.12790639482640964</v>
      </c>
      <c r="L354" s="8">
        <v>204618597</v>
      </c>
      <c r="M354" s="9">
        <f t="shared" si="11"/>
        <v>3</v>
      </c>
      <c r="N354" s="6">
        <v>2023</v>
      </c>
      <c r="O354" s="6" t="s">
        <v>31</v>
      </c>
      <c r="P354" s="6" t="s">
        <v>31</v>
      </c>
      <c r="Q354" s="6" t="s">
        <v>55</v>
      </c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4.25" customHeight="1" x14ac:dyDescent="0.25">
      <c r="A355" s="7">
        <v>45586</v>
      </c>
      <c r="B355" s="6" t="s">
        <v>33</v>
      </c>
      <c r="C355" s="6" t="s">
        <v>56</v>
      </c>
      <c r="D355" s="6" t="s">
        <v>25</v>
      </c>
      <c r="E355" s="6" t="s">
        <v>60</v>
      </c>
      <c r="F355" s="6" t="s">
        <v>44</v>
      </c>
      <c r="G355" s="6" t="s">
        <v>66</v>
      </c>
      <c r="H355" s="6" t="s">
        <v>29</v>
      </c>
      <c r="I355" s="8">
        <v>231354905</v>
      </c>
      <c r="J355" s="8">
        <v>42465194</v>
      </c>
      <c r="K355" s="15">
        <f t="shared" si="10"/>
        <v>0.18355000513172609</v>
      </c>
      <c r="L355" s="8">
        <v>188889711</v>
      </c>
      <c r="M355" s="9">
        <f t="shared" si="11"/>
        <v>10</v>
      </c>
      <c r="N355" s="6">
        <v>2023</v>
      </c>
      <c r="O355" s="6" t="s">
        <v>31</v>
      </c>
      <c r="P355" s="6" t="s">
        <v>31</v>
      </c>
      <c r="Q355" s="6" t="s">
        <v>32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4.25" customHeight="1" x14ac:dyDescent="0.25">
      <c r="A356" s="7">
        <v>45600</v>
      </c>
      <c r="B356" s="6" t="s">
        <v>23</v>
      </c>
      <c r="C356" s="6" t="s">
        <v>72</v>
      </c>
      <c r="D356" s="6" t="s">
        <v>35</v>
      </c>
      <c r="E356" s="6" t="s">
        <v>43</v>
      </c>
      <c r="F356" s="6" t="s">
        <v>27</v>
      </c>
      <c r="G356" s="6" t="s">
        <v>71</v>
      </c>
      <c r="H356" s="6" t="s">
        <v>29</v>
      </c>
      <c r="I356" s="8">
        <v>250952430</v>
      </c>
      <c r="J356" s="8">
        <v>27934529</v>
      </c>
      <c r="K356" s="15">
        <f t="shared" si="10"/>
        <v>0.11131404067296738</v>
      </c>
      <c r="L356" s="8">
        <v>223017901</v>
      </c>
      <c r="M356" s="9">
        <f t="shared" si="11"/>
        <v>11</v>
      </c>
      <c r="N356" s="6">
        <v>2023</v>
      </c>
      <c r="O356" s="6" t="s">
        <v>31</v>
      </c>
      <c r="P356" s="6" t="s">
        <v>30</v>
      </c>
      <c r="Q356" s="6" t="s">
        <v>40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4.25" customHeight="1" x14ac:dyDescent="0.25">
      <c r="A357" s="7">
        <v>45350</v>
      </c>
      <c r="B357" s="6" t="s">
        <v>33</v>
      </c>
      <c r="C357" s="6" t="s">
        <v>34</v>
      </c>
      <c r="D357" s="6" t="s">
        <v>35</v>
      </c>
      <c r="E357" s="6" t="s">
        <v>26</v>
      </c>
      <c r="F357" s="6" t="s">
        <v>37</v>
      </c>
      <c r="G357" s="6" t="s">
        <v>65</v>
      </c>
      <c r="H357" s="6" t="s">
        <v>29</v>
      </c>
      <c r="I357" s="8">
        <v>260622138</v>
      </c>
      <c r="J357" s="8">
        <v>23498851</v>
      </c>
      <c r="K357" s="15">
        <f t="shared" si="10"/>
        <v>9.016444719673046E-2</v>
      </c>
      <c r="L357" s="8">
        <v>237123287</v>
      </c>
      <c r="M357" s="9">
        <f t="shared" si="11"/>
        <v>2</v>
      </c>
      <c r="N357" s="6">
        <v>2023</v>
      </c>
      <c r="O357" s="6" t="s">
        <v>31</v>
      </c>
      <c r="P357" s="6" t="s">
        <v>30</v>
      </c>
      <c r="Q357" s="6" t="s">
        <v>55</v>
      </c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4.25" customHeight="1" x14ac:dyDescent="0.25">
      <c r="A358" s="7">
        <v>45339</v>
      </c>
      <c r="B358" s="6" t="s">
        <v>69</v>
      </c>
      <c r="C358" s="6" t="s">
        <v>77</v>
      </c>
      <c r="D358" s="6" t="s">
        <v>25</v>
      </c>
      <c r="E358" s="6" t="s">
        <v>53</v>
      </c>
      <c r="F358" s="6" t="s">
        <v>44</v>
      </c>
      <c r="G358" s="6" t="s">
        <v>65</v>
      </c>
      <c r="H358" s="6" t="s">
        <v>39</v>
      </c>
      <c r="I358" s="8">
        <v>528322234</v>
      </c>
      <c r="J358" s="8">
        <v>9278101</v>
      </c>
      <c r="K358" s="15">
        <f t="shared" si="10"/>
        <v>1.7561443382297631E-2</v>
      </c>
      <c r="L358" s="8">
        <v>519044133</v>
      </c>
      <c r="M358" s="9">
        <f t="shared" si="11"/>
        <v>2</v>
      </c>
      <c r="N358" s="6">
        <v>2024</v>
      </c>
      <c r="O358" s="6" t="s">
        <v>30</v>
      </c>
      <c r="P358" s="6" t="s">
        <v>30</v>
      </c>
      <c r="Q358" s="6" t="s">
        <v>40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4.25" customHeight="1" x14ac:dyDescent="0.25">
      <c r="A359" s="7">
        <v>45428</v>
      </c>
      <c r="B359" s="6" t="s">
        <v>41</v>
      </c>
      <c r="C359" s="6" t="s">
        <v>61</v>
      </c>
      <c r="D359" s="6" t="s">
        <v>35</v>
      </c>
      <c r="E359" s="6" t="s">
        <v>53</v>
      </c>
      <c r="F359" s="6" t="s">
        <v>62</v>
      </c>
      <c r="G359" s="6" t="s">
        <v>78</v>
      </c>
      <c r="H359" s="6" t="s">
        <v>39</v>
      </c>
      <c r="I359" s="8">
        <v>506164675</v>
      </c>
      <c r="J359" s="8">
        <v>13321008</v>
      </c>
      <c r="K359" s="15">
        <f t="shared" si="10"/>
        <v>2.6317537864529957E-2</v>
      </c>
      <c r="L359" s="8">
        <v>492843667</v>
      </c>
      <c r="M359" s="9">
        <f t="shared" si="11"/>
        <v>5</v>
      </c>
      <c r="N359" s="6">
        <v>2023</v>
      </c>
      <c r="O359" s="6" t="s">
        <v>30</v>
      </c>
      <c r="P359" s="6" t="s">
        <v>31</v>
      </c>
      <c r="Q359" s="6" t="s">
        <v>55</v>
      </c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4.25" customHeight="1" x14ac:dyDescent="0.25">
      <c r="A360" s="7">
        <v>45574</v>
      </c>
      <c r="B360" s="6" t="s">
        <v>33</v>
      </c>
      <c r="C360" s="6" t="s">
        <v>56</v>
      </c>
      <c r="D360" s="6" t="s">
        <v>35</v>
      </c>
      <c r="E360" s="6" t="s">
        <v>26</v>
      </c>
      <c r="F360" s="6" t="s">
        <v>27</v>
      </c>
      <c r="G360" s="6" t="s">
        <v>66</v>
      </c>
      <c r="H360" s="6" t="s">
        <v>29</v>
      </c>
      <c r="I360" s="8">
        <v>587627536</v>
      </c>
      <c r="J360" s="8">
        <v>35733873</v>
      </c>
      <c r="K360" s="15">
        <f t="shared" si="10"/>
        <v>6.0810412737363623E-2</v>
      </c>
      <c r="L360" s="8">
        <v>551893663</v>
      </c>
      <c r="M360" s="9">
        <f t="shared" si="11"/>
        <v>10</v>
      </c>
      <c r="N360" s="6">
        <v>2023</v>
      </c>
      <c r="O360" s="6" t="s">
        <v>30</v>
      </c>
      <c r="P360" s="6" t="s">
        <v>30</v>
      </c>
      <c r="Q360" s="6" t="s">
        <v>32</v>
      </c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4.25" customHeight="1" x14ac:dyDescent="0.25">
      <c r="A361" s="7">
        <v>45539</v>
      </c>
      <c r="B361" s="6" t="s">
        <v>23</v>
      </c>
      <c r="C361" s="6" t="s">
        <v>24</v>
      </c>
      <c r="D361" s="6" t="s">
        <v>35</v>
      </c>
      <c r="E361" s="6" t="s">
        <v>48</v>
      </c>
      <c r="F361" s="6" t="s">
        <v>27</v>
      </c>
      <c r="G361" s="6" t="s">
        <v>67</v>
      </c>
      <c r="H361" s="6" t="s">
        <v>39</v>
      </c>
      <c r="I361" s="8">
        <v>204659450</v>
      </c>
      <c r="J361" s="8">
        <v>20176968</v>
      </c>
      <c r="K361" s="15">
        <f t="shared" si="10"/>
        <v>9.858801047300772E-2</v>
      </c>
      <c r="L361" s="8">
        <v>184482482</v>
      </c>
      <c r="M361" s="9">
        <f t="shared" si="11"/>
        <v>9</v>
      </c>
      <c r="N361" s="6">
        <v>2024</v>
      </c>
      <c r="O361" s="6" t="s">
        <v>31</v>
      </c>
      <c r="P361" s="6" t="s">
        <v>30</v>
      </c>
      <c r="Q361" s="6" t="s">
        <v>32</v>
      </c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4.25" customHeight="1" x14ac:dyDescent="0.25">
      <c r="A362" s="7">
        <v>45338</v>
      </c>
      <c r="B362" s="6" t="s">
        <v>41</v>
      </c>
      <c r="C362" s="6" t="s">
        <v>61</v>
      </c>
      <c r="D362" s="6" t="s">
        <v>35</v>
      </c>
      <c r="E362" s="6" t="s">
        <v>48</v>
      </c>
      <c r="F362" s="6" t="s">
        <v>62</v>
      </c>
      <c r="G362" s="6" t="s">
        <v>50</v>
      </c>
      <c r="H362" s="6" t="s">
        <v>29</v>
      </c>
      <c r="I362" s="8">
        <v>160608790</v>
      </c>
      <c r="J362" s="8">
        <v>13501550</v>
      </c>
      <c r="K362" s="15">
        <f t="shared" si="10"/>
        <v>8.4064826090776229E-2</v>
      </c>
      <c r="L362" s="8">
        <v>147107240</v>
      </c>
      <c r="M362" s="9">
        <f t="shared" si="11"/>
        <v>2</v>
      </c>
      <c r="N362" s="6">
        <v>2023</v>
      </c>
      <c r="O362" s="6" t="s">
        <v>31</v>
      </c>
      <c r="P362" s="6" t="s">
        <v>31</v>
      </c>
      <c r="Q362" s="6" t="s">
        <v>32</v>
      </c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4.25" customHeight="1" x14ac:dyDescent="0.25">
      <c r="A363" s="7">
        <v>45622</v>
      </c>
      <c r="B363" s="6" t="s">
        <v>69</v>
      </c>
      <c r="C363" s="6" t="s">
        <v>79</v>
      </c>
      <c r="D363" s="6" t="s">
        <v>35</v>
      </c>
      <c r="E363" s="6" t="s">
        <v>26</v>
      </c>
      <c r="F363" s="6" t="s">
        <v>44</v>
      </c>
      <c r="G363" s="6" t="s">
        <v>73</v>
      </c>
      <c r="H363" s="6" t="s">
        <v>29</v>
      </c>
      <c r="I363" s="8">
        <v>538026173</v>
      </c>
      <c r="J363" s="8">
        <v>14369952</v>
      </c>
      <c r="K363" s="15">
        <f t="shared" si="10"/>
        <v>2.6708648614386276E-2</v>
      </c>
      <c r="L363" s="8">
        <v>523656221</v>
      </c>
      <c r="M363" s="9">
        <f t="shared" si="11"/>
        <v>11</v>
      </c>
      <c r="N363" s="6">
        <v>2024</v>
      </c>
      <c r="O363" s="6" t="s">
        <v>31</v>
      </c>
      <c r="P363" s="6" t="s">
        <v>31</v>
      </c>
      <c r="Q363" s="6" t="s">
        <v>32</v>
      </c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4.25" customHeight="1" x14ac:dyDescent="0.25">
      <c r="A364" s="7">
        <v>45465</v>
      </c>
      <c r="B364" s="6" t="s">
        <v>46</v>
      </c>
      <c r="C364" s="6" t="s">
        <v>80</v>
      </c>
      <c r="D364" s="6" t="s">
        <v>25</v>
      </c>
      <c r="E364" s="6" t="s">
        <v>26</v>
      </c>
      <c r="F364" s="6" t="s">
        <v>44</v>
      </c>
      <c r="G364" s="6" t="s">
        <v>38</v>
      </c>
      <c r="H364" s="6" t="s">
        <v>29</v>
      </c>
      <c r="I364" s="8">
        <v>293042878</v>
      </c>
      <c r="J364" s="8">
        <v>23706103</v>
      </c>
      <c r="K364" s="15">
        <f t="shared" si="10"/>
        <v>8.0896362886526116E-2</v>
      </c>
      <c r="L364" s="8">
        <v>269336775</v>
      </c>
      <c r="M364" s="9">
        <f t="shared" si="11"/>
        <v>6</v>
      </c>
      <c r="N364" s="6">
        <v>2024</v>
      </c>
      <c r="O364" s="6" t="s">
        <v>30</v>
      </c>
      <c r="P364" s="6" t="s">
        <v>31</v>
      </c>
      <c r="Q364" s="6" t="s">
        <v>32</v>
      </c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4.25" customHeight="1" x14ac:dyDescent="0.25">
      <c r="A365" s="7">
        <v>45398</v>
      </c>
      <c r="B365" s="6" t="s">
        <v>33</v>
      </c>
      <c r="C365" s="6" t="s">
        <v>56</v>
      </c>
      <c r="D365" s="6" t="s">
        <v>25</v>
      </c>
      <c r="E365" s="6" t="s">
        <v>48</v>
      </c>
      <c r="F365" s="6" t="s">
        <v>49</v>
      </c>
      <c r="G365" s="6" t="s">
        <v>38</v>
      </c>
      <c r="H365" s="6" t="s">
        <v>39</v>
      </c>
      <c r="I365" s="8">
        <v>375467088</v>
      </c>
      <c r="J365" s="8">
        <v>13281788</v>
      </c>
      <c r="K365" s="15">
        <f t="shared" si="10"/>
        <v>3.5374040560380619E-2</v>
      </c>
      <c r="L365" s="8">
        <v>362185300</v>
      </c>
      <c r="M365" s="9">
        <f t="shared" si="11"/>
        <v>4</v>
      </c>
      <c r="N365" s="6">
        <v>2023</v>
      </c>
      <c r="O365" s="6" t="s">
        <v>30</v>
      </c>
      <c r="P365" s="6" t="s">
        <v>31</v>
      </c>
      <c r="Q365" s="6" t="s">
        <v>32</v>
      </c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4.25" customHeight="1" x14ac:dyDescent="0.25">
      <c r="A366" s="7">
        <v>45521</v>
      </c>
      <c r="B366" s="6" t="s">
        <v>69</v>
      </c>
      <c r="C366" s="6" t="s">
        <v>79</v>
      </c>
      <c r="D366" s="6" t="s">
        <v>35</v>
      </c>
      <c r="E366" s="6" t="s">
        <v>36</v>
      </c>
      <c r="F366" s="6" t="s">
        <v>57</v>
      </c>
      <c r="G366" s="6" t="s">
        <v>28</v>
      </c>
      <c r="H366" s="6" t="s">
        <v>29</v>
      </c>
      <c r="I366" s="8">
        <v>172536636</v>
      </c>
      <c r="J366" s="8">
        <v>10032315</v>
      </c>
      <c r="K366" s="15">
        <f t="shared" si="10"/>
        <v>5.8145998627213293E-2</v>
      </c>
      <c r="L366" s="8">
        <v>162504321</v>
      </c>
      <c r="M366" s="9">
        <f t="shared" si="11"/>
        <v>8</v>
      </c>
      <c r="N366" s="6">
        <v>2023</v>
      </c>
      <c r="O366" s="6" t="s">
        <v>31</v>
      </c>
      <c r="P366" s="6" t="s">
        <v>31</v>
      </c>
      <c r="Q366" s="6" t="s">
        <v>55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4.25" customHeight="1" x14ac:dyDescent="0.25">
      <c r="A367" s="7">
        <v>45496</v>
      </c>
      <c r="B367" s="6" t="s">
        <v>33</v>
      </c>
      <c r="C367" s="6" t="s">
        <v>59</v>
      </c>
      <c r="D367" s="6" t="s">
        <v>35</v>
      </c>
      <c r="E367" s="6" t="s">
        <v>43</v>
      </c>
      <c r="F367" s="6" t="s">
        <v>37</v>
      </c>
      <c r="G367" s="6" t="s">
        <v>28</v>
      </c>
      <c r="H367" s="6" t="s">
        <v>39</v>
      </c>
      <c r="I367" s="8">
        <v>574537785</v>
      </c>
      <c r="J367" s="8">
        <v>27008184</v>
      </c>
      <c r="K367" s="15">
        <f t="shared" si="10"/>
        <v>4.7008542701852063E-2</v>
      </c>
      <c r="L367" s="8">
        <v>547529601</v>
      </c>
      <c r="M367" s="9">
        <f t="shared" si="11"/>
        <v>7</v>
      </c>
      <c r="N367" s="6">
        <v>2024</v>
      </c>
      <c r="O367" s="6" t="s">
        <v>31</v>
      </c>
      <c r="P367" s="6" t="s">
        <v>31</v>
      </c>
      <c r="Q367" s="6" t="s">
        <v>32</v>
      </c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4.25" customHeight="1" x14ac:dyDescent="0.25">
      <c r="A368" s="7">
        <v>45533</v>
      </c>
      <c r="B368" s="6" t="s">
        <v>41</v>
      </c>
      <c r="C368" s="6" t="s">
        <v>42</v>
      </c>
      <c r="D368" s="6" t="s">
        <v>25</v>
      </c>
      <c r="E368" s="6" t="s">
        <v>48</v>
      </c>
      <c r="F368" s="6" t="s">
        <v>44</v>
      </c>
      <c r="G368" s="6" t="s">
        <v>71</v>
      </c>
      <c r="H368" s="6" t="s">
        <v>29</v>
      </c>
      <c r="I368" s="8">
        <v>527785346</v>
      </c>
      <c r="J368" s="8">
        <v>14693325</v>
      </c>
      <c r="K368" s="15">
        <f t="shared" si="10"/>
        <v>2.7839584996738428E-2</v>
      </c>
      <c r="L368" s="8">
        <v>513092021</v>
      </c>
      <c r="M368" s="9">
        <f t="shared" si="11"/>
        <v>8</v>
      </c>
      <c r="N368" s="6">
        <v>2024</v>
      </c>
      <c r="O368" s="6" t="s">
        <v>30</v>
      </c>
      <c r="P368" s="6" t="s">
        <v>30</v>
      </c>
      <c r="Q368" s="6" t="s">
        <v>40</v>
      </c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4.25" customHeight="1" x14ac:dyDescent="0.25">
      <c r="A369" s="7">
        <v>45400</v>
      </c>
      <c r="B369" s="6" t="s">
        <v>51</v>
      </c>
      <c r="C369" s="6" t="s">
        <v>83</v>
      </c>
      <c r="D369" s="6" t="s">
        <v>25</v>
      </c>
      <c r="E369" s="6" t="s">
        <v>36</v>
      </c>
      <c r="F369" s="6" t="s">
        <v>27</v>
      </c>
      <c r="G369" s="6" t="s">
        <v>76</v>
      </c>
      <c r="H369" s="6" t="s">
        <v>39</v>
      </c>
      <c r="I369" s="8">
        <v>178735942</v>
      </c>
      <c r="J369" s="8">
        <v>7797698</v>
      </c>
      <c r="K369" s="15">
        <f t="shared" si="10"/>
        <v>4.3626916403864645E-2</v>
      </c>
      <c r="L369" s="8">
        <v>170938244</v>
      </c>
      <c r="M369" s="9">
        <f t="shared" si="11"/>
        <v>4</v>
      </c>
      <c r="N369" s="6">
        <v>2023</v>
      </c>
      <c r="O369" s="6" t="s">
        <v>30</v>
      </c>
      <c r="P369" s="6" t="s">
        <v>31</v>
      </c>
      <c r="Q369" s="6" t="s">
        <v>32</v>
      </c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4.25" customHeight="1" x14ac:dyDescent="0.25">
      <c r="A370" s="7">
        <v>45610</v>
      </c>
      <c r="B370" s="6" t="s">
        <v>51</v>
      </c>
      <c r="C370" s="6" t="s">
        <v>52</v>
      </c>
      <c r="D370" s="6" t="s">
        <v>35</v>
      </c>
      <c r="E370" s="6" t="s">
        <v>36</v>
      </c>
      <c r="F370" s="6" t="s">
        <v>62</v>
      </c>
      <c r="G370" s="6" t="s">
        <v>64</v>
      </c>
      <c r="H370" s="6" t="s">
        <v>29</v>
      </c>
      <c r="I370" s="8">
        <v>170969112</v>
      </c>
      <c r="J370" s="8">
        <v>35029052</v>
      </c>
      <c r="K370" s="15">
        <f t="shared" si="10"/>
        <v>0.20488526605905283</v>
      </c>
      <c r="L370" s="8">
        <v>135940060</v>
      </c>
      <c r="M370" s="9">
        <f t="shared" si="11"/>
        <v>11</v>
      </c>
      <c r="N370" s="6">
        <v>2024</v>
      </c>
      <c r="O370" s="6" t="s">
        <v>31</v>
      </c>
      <c r="P370" s="6" t="s">
        <v>30</v>
      </c>
      <c r="Q370" s="6" t="s">
        <v>40</v>
      </c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4.25" customHeight="1" x14ac:dyDescent="0.25">
      <c r="A371" s="7">
        <v>45605</v>
      </c>
      <c r="B371" s="6" t="s">
        <v>23</v>
      </c>
      <c r="C371" s="6" t="s">
        <v>68</v>
      </c>
      <c r="D371" s="6" t="s">
        <v>25</v>
      </c>
      <c r="E371" s="6" t="s">
        <v>48</v>
      </c>
      <c r="F371" s="6" t="s">
        <v>62</v>
      </c>
      <c r="G371" s="6" t="s">
        <v>67</v>
      </c>
      <c r="H371" s="6" t="s">
        <v>39</v>
      </c>
      <c r="I371" s="8">
        <v>598501737</v>
      </c>
      <c r="J371" s="8">
        <v>24198505</v>
      </c>
      <c r="K371" s="15">
        <f t="shared" si="10"/>
        <v>4.0431804126910997E-2</v>
      </c>
      <c r="L371" s="8">
        <v>574303232</v>
      </c>
      <c r="M371" s="9">
        <f t="shared" si="11"/>
        <v>11</v>
      </c>
      <c r="N371" s="6">
        <v>2023</v>
      </c>
      <c r="O371" s="6" t="s">
        <v>30</v>
      </c>
      <c r="P371" s="6" t="s">
        <v>30</v>
      </c>
      <c r="Q371" s="6" t="s">
        <v>32</v>
      </c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4.25" customHeight="1" x14ac:dyDescent="0.25">
      <c r="A372" s="7">
        <v>45378</v>
      </c>
      <c r="B372" s="6" t="s">
        <v>33</v>
      </c>
      <c r="C372" s="6" t="s">
        <v>34</v>
      </c>
      <c r="D372" s="6" t="s">
        <v>25</v>
      </c>
      <c r="E372" s="6" t="s">
        <v>36</v>
      </c>
      <c r="F372" s="6" t="s">
        <v>27</v>
      </c>
      <c r="G372" s="6" t="s">
        <v>67</v>
      </c>
      <c r="H372" s="6" t="s">
        <v>29</v>
      </c>
      <c r="I372" s="8">
        <v>341064324</v>
      </c>
      <c r="J372" s="8">
        <v>21757353</v>
      </c>
      <c r="K372" s="15">
        <f t="shared" si="10"/>
        <v>6.3792520850113887E-2</v>
      </c>
      <c r="L372" s="8">
        <v>319306971</v>
      </c>
      <c r="M372" s="9">
        <f t="shared" si="11"/>
        <v>3</v>
      </c>
      <c r="N372" s="6">
        <v>2023</v>
      </c>
      <c r="O372" s="6" t="s">
        <v>30</v>
      </c>
      <c r="P372" s="6" t="s">
        <v>30</v>
      </c>
      <c r="Q372" s="6" t="s">
        <v>40</v>
      </c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4.25" customHeight="1" x14ac:dyDescent="0.25">
      <c r="A373" s="7">
        <v>45538</v>
      </c>
      <c r="B373" s="6" t="s">
        <v>33</v>
      </c>
      <c r="C373" s="6" t="s">
        <v>59</v>
      </c>
      <c r="D373" s="6" t="s">
        <v>35</v>
      </c>
      <c r="E373" s="6" t="s">
        <v>60</v>
      </c>
      <c r="F373" s="6" t="s">
        <v>57</v>
      </c>
      <c r="G373" s="6" t="s">
        <v>85</v>
      </c>
      <c r="H373" s="6" t="s">
        <v>39</v>
      </c>
      <c r="I373" s="8">
        <v>384542124</v>
      </c>
      <c r="J373" s="8">
        <v>38802832</v>
      </c>
      <c r="K373" s="15">
        <f t="shared" si="10"/>
        <v>0.10090658364387668</v>
      </c>
      <c r="L373" s="8">
        <v>345739292</v>
      </c>
      <c r="M373" s="9">
        <f t="shared" si="11"/>
        <v>9</v>
      </c>
      <c r="N373" s="6">
        <v>2024</v>
      </c>
      <c r="O373" s="6" t="s">
        <v>31</v>
      </c>
      <c r="P373" s="6" t="s">
        <v>31</v>
      </c>
      <c r="Q373" s="6" t="s">
        <v>55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4.25" customHeight="1" x14ac:dyDescent="0.25">
      <c r="A374" s="7">
        <v>45417</v>
      </c>
      <c r="B374" s="6" t="s">
        <v>33</v>
      </c>
      <c r="C374" s="6" t="s">
        <v>34</v>
      </c>
      <c r="D374" s="6" t="s">
        <v>25</v>
      </c>
      <c r="E374" s="6" t="s">
        <v>26</v>
      </c>
      <c r="F374" s="6" t="s">
        <v>27</v>
      </c>
      <c r="G374" s="6" t="s">
        <v>50</v>
      </c>
      <c r="H374" s="6" t="s">
        <v>39</v>
      </c>
      <c r="I374" s="8">
        <v>559009565</v>
      </c>
      <c r="J374" s="8">
        <v>15049424</v>
      </c>
      <c r="K374" s="15">
        <f t="shared" si="10"/>
        <v>2.6921585858732132E-2</v>
      </c>
      <c r="L374" s="8">
        <v>543960141</v>
      </c>
      <c r="M374" s="9">
        <f t="shared" si="11"/>
        <v>5</v>
      </c>
      <c r="N374" s="6">
        <v>2024</v>
      </c>
      <c r="O374" s="6" t="s">
        <v>30</v>
      </c>
      <c r="P374" s="6" t="s">
        <v>31</v>
      </c>
      <c r="Q374" s="6" t="s">
        <v>32</v>
      </c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4.25" customHeight="1" x14ac:dyDescent="0.25">
      <c r="A375" s="7">
        <v>45319</v>
      </c>
      <c r="B375" s="6" t="s">
        <v>23</v>
      </c>
      <c r="C375" s="6" t="s">
        <v>68</v>
      </c>
      <c r="D375" s="6" t="s">
        <v>25</v>
      </c>
      <c r="E375" s="6" t="s">
        <v>43</v>
      </c>
      <c r="F375" s="6" t="s">
        <v>44</v>
      </c>
      <c r="G375" s="6" t="s">
        <v>75</v>
      </c>
      <c r="H375" s="6" t="s">
        <v>39</v>
      </c>
      <c r="I375" s="8">
        <v>232568904</v>
      </c>
      <c r="J375" s="8">
        <v>37663977</v>
      </c>
      <c r="K375" s="15">
        <f t="shared" si="10"/>
        <v>0.16194760499881791</v>
      </c>
      <c r="L375" s="8">
        <v>194904927</v>
      </c>
      <c r="M375" s="9">
        <f t="shared" si="11"/>
        <v>1</v>
      </c>
      <c r="N375" s="6">
        <v>2023</v>
      </c>
      <c r="O375" s="6" t="s">
        <v>31</v>
      </c>
      <c r="P375" s="6" t="s">
        <v>31</v>
      </c>
      <c r="Q375" s="6" t="s">
        <v>32</v>
      </c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4.25" customHeight="1" x14ac:dyDescent="0.25">
      <c r="A376" s="7">
        <v>45310</v>
      </c>
      <c r="B376" s="6" t="s">
        <v>69</v>
      </c>
      <c r="C376" s="6" t="s">
        <v>70</v>
      </c>
      <c r="D376" s="6" t="s">
        <v>25</v>
      </c>
      <c r="E376" s="6" t="s">
        <v>26</v>
      </c>
      <c r="F376" s="6" t="s">
        <v>57</v>
      </c>
      <c r="G376" s="6" t="s">
        <v>38</v>
      </c>
      <c r="H376" s="6" t="s">
        <v>29</v>
      </c>
      <c r="I376" s="8">
        <v>325127726</v>
      </c>
      <c r="J376" s="8">
        <v>16600352</v>
      </c>
      <c r="K376" s="15">
        <f t="shared" si="10"/>
        <v>5.1057940226235887E-2</v>
      </c>
      <c r="L376" s="8">
        <v>308527374</v>
      </c>
      <c r="M376" s="9">
        <f t="shared" si="11"/>
        <v>1</v>
      </c>
      <c r="N376" s="6">
        <v>2024</v>
      </c>
      <c r="O376" s="6" t="s">
        <v>31</v>
      </c>
      <c r="P376" s="6" t="s">
        <v>30</v>
      </c>
      <c r="Q376" s="6" t="s">
        <v>40</v>
      </c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4.25" customHeight="1" x14ac:dyDescent="0.25">
      <c r="A377" s="7">
        <v>45530</v>
      </c>
      <c r="B377" s="6" t="s">
        <v>33</v>
      </c>
      <c r="C377" s="6" t="s">
        <v>34</v>
      </c>
      <c r="D377" s="6" t="s">
        <v>25</v>
      </c>
      <c r="E377" s="6" t="s">
        <v>48</v>
      </c>
      <c r="F377" s="6" t="s">
        <v>37</v>
      </c>
      <c r="G377" s="6" t="s">
        <v>63</v>
      </c>
      <c r="H377" s="6" t="s">
        <v>39</v>
      </c>
      <c r="I377" s="8">
        <v>177569057</v>
      </c>
      <c r="J377" s="8">
        <v>27988060</v>
      </c>
      <c r="K377" s="15">
        <f t="shared" si="10"/>
        <v>0.15761788947271371</v>
      </c>
      <c r="L377" s="8">
        <v>149580997</v>
      </c>
      <c r="M377" s="9">
        <f t="shared" si="11"/>
        <v>8</v>
      </c>
      <c r="N377" s="6">
        <v>2024</v>
      </c>
      <c r="O377" s="6" t="s">
        <v>31</v>
      </c>
      <c r="P377" s="6" t="s">
        <v>30</v>
      </c>
      <c r="Q377" s="6" t="s">
        <v>32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4.25" customHeight="1" x14ac:dyDescent="0.25">
      <c r="A378" s="7">
        <v>45298</v>
      </c>
      <c r="B378" s="6" t="s">
        <v>69</v>
      </c>
      <c r="C378" s="6" t="s">
        <v>70</v>
      </c>
      <c r="D378" s="6" t="s">
        <v>35</v>
      </c>
      <c r="E378" s="6" t="s">
        <v>48</v>
      </c>
      <c r="F378" s="6" t="s">
        <v>37</v>
      </c>
      <c r="G378" s="6" t="s">
        <v>38</v>
      </c>
      <c r="H378" s="6" t="s">
        <v>29</v>
      </c>
      <c r="I378" s="8">
        <v>213569689</v>
      </c>
      <c r="J378" s="8">
        <v>21688624</v>
      </c>
      <c r="K378" s="15">
        <f t="shared" si="10"/>
        <v>0.1015529127824876</v>
      </c>
      <c r="L378" s="8">
        <v>191881065</v>
      </c>
      <c r="M378" s="9">
        <f t="shared" si="11"/>
        <v>1</v>
      </c>
      <c r="N378" s="6">
        <v>2024</v>
      </c>
      <c r="O378" s="6" t="s">
        <v>30</v>
      </c>
      <c r="P378" s="6" t="s">
        <v>30</v>
      </c>
      <c r="Q378" s="6" t="s">
        <v>40</v>
      </c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4.25" customHeight="1" x14ac:dyDescent="0.25">
      <c r="A379" s="7">
        <v>45408</v>
      </c>
      <c r="B379" s="6" t="s">
        <v>46</v>
      </c>
      <c r="C379" s="6" t="s">
        <v>47</v>
      </c>
      <c r="D379" s="6" t="s">
        <v>25</v>
      </c>
      <c r="E379" s="6" t="s">
        <v>26</v>
      </c>
      <c r="F379" s="6" t="s">
        <v>49</v>
      </c>
      <c r="G379" s="6" t="s">
        <v>73</v>
      </c>
      <c r="H379" s="6" t="s">
        <v>29</v>
      </c>
      <c r="I379" s="8">
        <v>292245250</v>
      </c>
      <c r="J379" s="8">
        <v>45611548</v>
      </c>
      <c r="K379" s="15">
        <f t="shared" si="10"/>
        <v>0.15607284635079613</v>
      </c>
      <c r="L379" s="8">
        <v>246633702</v>
      </c>
      <c r="M379" s="9">
        <f t="shared" si="11"/>
        <v>4</v>
      </c>
      <c r="N379" s="6">
        <v>2024</v>
      </c>
      <c r="O379" s="6" t="s">
        <v>31</v>
      </c>
      <c r="P379" s="6" t="s">
        <v>30</v>
      </c>
      <c r="Q379" s="6" t="s">
        <v>40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4.25" customHeight="1" x14ac:dyDescent="0.25">
      <c r="A380" s="7">
        <v>45655</v>
      </c>
      <c r="B380" s="6" t="s">
        <v>69</v>
      </c>
      <c r="C380" s="6" t="s">
        <v>70</v>
      </c>
      <c r="D380" s="6" t="s">
        <v>25</v>
      </c>
      <c r="E380" s="6" t="s">
        <v>43</v>
      </c>
      <c r="F380" s="6" t="s">
        <v>62</v>
      </c>
      <c r="G380" s="6" t="s">
        <v>63</v>
      </c>
      <c r="H380" s="6" t="s">
        <v>39</v>
      </c>
      <c r="I380" s="8">
        <v>550832847</v>
      </c>
      <c r="J380" s="8">
        <v>1337768</v>
      </c>
      <c r="K380" s="15">
        <f t="shared" si="10"/>
        <v>2.4286278628550995E-3</v>
      </c>
      <c r="L380" s="8">
        <v>549495079</v>
      </c>
      <c r="M380" s="9">
        <f t="shared" si="11"/>
        <v>12</v>
      </c>
      <c r="N380" s="6">
        <v>2023</v>
      </c>
      <c r="O380" s="6" t="s">
        <v>30</v>
      </c>
      <c r="P380" s="6" t="s">
        <v>30</v>
      </c>
      <c r="Q380" s="6" t="s">
        <v>55</v>
      </c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4.25" customHeight="1" x14ac:dyDescent="0.25">
      <c r="A381" s="7">
        <v>45321</v>
      </c>
      <c r="B381" s="6" t="s">
        <v>41</v>
      </c>
      <c r="C381" s="6" t="s">
        <v>61</v>
      </c>
      <c r="D381" s="6" t="s">
        <v>25</v>
      </c>
      <c r="E381" s="6" t="s">
        <v>26</v>
      </c>
      <c r="F381" s="6" t="s">
        <v>27</v>
      </c>
      <c r="G381" s="6" t="s">
        <v>73</v>
      </c>
      <c r="H381" s="6" t="s">
        <v>39</v>
      </c>
      <c r="I381" s="8">
        <v>542172418</v>
      </c>
      <c r="J381" s="8">
        <v>14986157</v>
      </c>
      <c r="K381" s="15">
        <f t="shared" si="10"/>
        <v>2.76409431805511E-2</v>
      </c>
      <c r="L381" s="8">
        <v>527186261</v>
      </c>
      <c r="M381" s="9">
        <f t="shared" si="11"/>
        <v>1</v>
      </c>
      <c r="N381" s="6">
        <v>2024</v>
      </c>
      <c r="O381" s="6" t="s">
        <v>31</v>
      </c>
      <c r="P381" s="6" t="s">
        <v>31</v>
      </c>
      <c r="Q381" s="6" t="s">
        <v>55</v>
      </c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4.25" customHeight="1" x14ac:dyDescent="0.25">
      <c r="A382" s="7">
        <v>45583</v>
      </c>
      <c r="B382" s="6" t="s">
        <v>23</v>
      </c>
      <c r="C382" s="6" t="s">
        <v>72</v>
      </c>
      <c r="D382" s="6" t="s">
        <v>25</v>
      </c>
      <c r="E382" s="6" t="s">
        <v>36</v>
      </c>
      <c r="F382" s="6" t="s">
        <v>49</v>
      </c>
      <c r="G382" s="6" t="s">
        <v>54</v>
      </c>
      <c r="H382" s="6" t="s">
        <v>29</v>
      </c>
      <c r="I382" s="8">
        <v>329361976</v>
      </c>
      <c r="J382" s="8">
        <v>37394279</v>
      </c>
      <c r="K382" s="15">
        <f t="shared" si="10"/>
        <v>0.11353550720742579</v>
      </c>
      <c r="L382" s="8">
        <v>291967697</v>
      </c>
      <c r="M382" s="9">
        <f t="shared" si="11"/>
        <v>10</v>
      </c>
      <c r="N382" s="6">
        <v>2024</v>
      </c>
      <c r="O382" s="6" t="s">
        <v>31</v>
      </c>
      <c r="P382" s="6" t="s">
        <v>30</v>
      </c>
      <c r="Q382" s="6" t="s">
        <v>40</v>
      </c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4.25" customHeight="1" x14ac:dyDescent="0.25">
      <c r="A383" s="7">
        <v>45512</v>
      </c>
      <c r="B383" s="6" t="s">
        <v>33</v>
      </c>
      <c r="C383" s="6" t="s">
        <v>59</v>
      </c>
      <c r="D383" s="6" t="s">
        <v>25</v>
      </c>
      <c r="E383" s="6" t="s">
        <v>53</v>
      </c>
      <c r="F383" s="6" t="s">
        <v>27</v>
      </c>
      <c r="G383" s="6" t="s">
        <v>50</v>
      </c>
      <c r="H383" s="6" t="s">
        <v>39</v>
      </c>
      <c r="I383" s="8">
        <v>440107612</v>
      </c>
      <c r="J383" s="8">
        <v>49768169</v>
      </c>
      <c r="K383" s="15">
        <f t="shared" si="10"/>
        <v>0.11308181827130043</v>
      </c>
      <c r="L383" s="8">
        <v>390339443</v>
      </c>
      <c r="M383" s="9">
        <f t="shared" si="11"/>
        <v>8</v>
      </c>
      <c r="N383" s="6">
        <v>2024</v>
      </c>
      <c r="O383" s="6" t="s">
        <v>30</v>
      </c>
      <c r="P383" s="6" t="s">
        <v>30</v>
      </c>
      <c r="Q383" s="6" t="s">
        <v>55</v>
      </c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4.25" customHeight="1" x14ac:dyDescent="0.25">
      <c r="A384" s="7">
        <v>45398</v>
      </c>
      <c r="B384" s="6" t="s">
        <v>23</v>
      </c>
      <c r="C384" s="6" t="s">
        <v>72</v>
      </c>
      <c r="D384" s="6" t="s">
        <v>35</v>
      </c>
      <c r="E384" s="6" t="s">
        <v>53</v>
      </c>
      <c r="F384" s="6" t="s">
        <v>44</v>
      </c>
      <c r="G384" s="6" t="s">
        <v>28</v>
      </c>
      <c r="H384" s="6" t="s">
        <v>39</v>
      </c>
      <c r="I384" s="8">
        <v>569780467</v>
      </c>
      <c r="J384" s="8">
        <v>2059385</v>
      </c>
      <c r="K384" s="15">
        <f t="shared" si="10"/>
        <v>3.6143481907041225E-3</v>
      </c>
      <c r="L384" s="8">
        <v>567721082</v>
      </c>
      <c r="M384" s="9">
        <f t="shared" si="11"/>
        <v>4</v>
      </c>
      <c r="N384" s="6">
        <v>2024</v>
      </c>
      <c r="O384" s="6" t="s">
        <v>31</v>
      </c>
      <c r="P384" s="6" t="s">
        <v>30</v>
      </c>
      <c r="Q384" s="6" t="s">
        <v>40</v>
      </c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4.25" customHeight="1" x14ac:dyDescent="0.25">
      <c r="A385" s="7">
        <v>45608</v>
      </c>
      <c r="B385" s="6" t="s">
        <v>23</v>
      </c>
      <c r="C385" s="6" t="s">
        <v>72</v>
      </c>
      <c r="D385" s="6" t="s">
        <v>35</v>
      </c>
      <c r="E385" s="6" t="s">
        <v>48</v>
      </c>
      <c r="F385" s="6" t="s">
        <v>49</v>
      </c>
      <c r="G385" s="6" t="s">
        <v>87</v>
      </c>
      <c r="H385" s="6" t="s">
        <v>29</v>
      </c>
      <c r="I385" s="8">
        <v>384052731</v>
      </c>
      <c r="J385" s="8">
        <v>6964705</v>
      </c>
      <c r="K385" s="15">
        <f t="shared" si="10"/>
        <v>1.8134762332935993E-2</v>
      </c>
      <c r="L385" s="8">
        <v>377088026</v>
      </c>
      <c r="M385" s="9">
        <f t="shared" si="11"/>
        <v>11</v>
      </c>
      <c r="N385" s="6">
        <v>2024</v>
      </c>
      <c r="O385" s="6" t="s">
        <v>31</v>
      </c>
      <c r="P385" s="6" t="s">
        <v>30</v>
      </c>
      <c r="Q385" s="6" t="s">
        <v>40</v>
      </c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4.25" customHeight="1" x14ac:dyDescent="0.25">
      <c r="A386" s="7">
        <v>45500</v>
      </c>
      <c r="B386" s="6" t="s">
        <v>33</v>
      </c>
      <c r="C386" s="6" t="s">
        <v>59</v>
      </c>
      <c r="D386" s="6" t="s">
        <v>25</v>
      </c>
      <c r="E386" s="6" t="s">
        <v>60</v>
      </c>
      <c r="F386" s="6" t="s">
        <v>27</v>
      </c>
      <c r="G386" s="6" t="s">
        <v>58</v>
      </c>
      <c r="H386" s="6" t="s">
        <v>29</v>
      </c>
      <c r="I386" s="8">
        <v>375371615</v>
      </c>
      <c r="J386" s="8">
        <v>10235193</v>
      </c>
      <c r="K386" s="15">
        <f t="shared" si="10"/>
        <v>2.7266827301259847E-2</v>
      </c>
      <c r="L386" s="8">
        <v>365136422</v>
      </c>
      <c r="M386" s="9">
        <f t="shared" si="11"/>
        <v>7</v>
      </c>
      <c r="N386" s="6">
        <v>2023</v>
      </c>
      <c r="O386" s="6" t="s">
        <v>30</v>
      </c>
      <c r="P386" s="6" t="s">
        <v>31</v>
      </c>
      <c r="Q386" s="6" t="s">
        <v>40</v>
      </c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4.25" customHeight="1" x14ac:dyDescent="0.25">
      <c r="A387" s="7">
        <v>45506</v>
      </c>
      <c r="B387" s="6" t="s">
        <v>23</v>
      </c>
      <c r="C387" s="6" t="s">
        <v>68</v>
      </c>
      <c r="D387" s="6" t="s">
        <v>25</v>
      </c>
      <c r="E387" s="6" t="s">
        <v>53</v>
      </c>
      <c r="F387" s="6" t="s">
        <v>37</v>
      </c>
      <c r="G387" s="6" t="s">
        <v>65</v>
      </c>
      <c r="H387" s="6" t="s">
        <v>39</v>
      </c>
      <c r="I387" s="8">
        <v>294649657</v>
      </c>
      <c r="J387" s="8">
        <v>8497552</v>
      </c>
      <c r="K387" s="15">
        <f t="shared" ref="K387:K450" si="12">J387/I387</f>
        <v>2.8839510917876277E-2</v>
      </c>
      <c r="L387" s="8">
        <v>286152105</v>
      </c>
      <c r="M387" s="9">
        <f t="shared" ref="M387:M450" si="13">MONTH(A387)</f>
        <v>8</v>
      </c>
      <c r="N387" s="6">
        <v>2023</v>
      </c>
      <c r="O387" s="6" t="s">
        <v>30</v>
      </c>
      <c r="P387" s="6" t="s">
        <v>31</v>
      </c>
      <c r="Q387" s="6" t="s">
        <v>55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4.25" customHeight="1" x14ac:dyDescent="0.25">
      <c r="A388" s="7">
        <v>45345</v>
      </c>
      <c r="B388" s="6" t="s">
        <v>51</v>
      </c>
      <c r="C388" s="6" t="s">
        <v>74</v>
      </c>
      <c r="D388" s="6" t="s">
        <v>35</v>
      </c>
      <c r="E388" s="6" t="s">
        <v>53</v>
      </c>
      <c r="F388" s="6" t="s">
        <v>62</v>
      </c>
      <c r="G388" s="6" t="s">
        <v>87</v>
      </c>
      <c r="H388" s="6" t="s">
        <v>29</v>
      </c>
      <c r="I388" s="8">
        <v>321675068</v>
      </c>
      <c r="J388" s="8">
        <v>41457930</v>
      </c>
      <c r="K388" s="15">
        <f t="shared" si="12"/>
        <v>0.1288813903351689</v>
      </c>
      <c r="L388" s="8">
        <v>280217138</v>
      </c>
      <c r="M388" s="9">
        <f t="shared" si="13"/>
        <v>2</v>
      </c>
      <c r="N388" s="6">
        <v>2023</v>
      </c>
      <c r="O388" s="6" t="s">
        <v>31</v>
      </c>
      <c r="P388" s="6" t="s">
        <v>31</v>
      </c>
      <c r="Q388" s="6" t="s">
        <v>55</v>
      </c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4.25" customHeight="1" x14ac:dyDescent="0.25">
      <c r="A389" s="7">
        <v>45498</v>
      </c>
      <c r="B389" s="6" t="s">
        <v>23</v>
      </c>
      <c r="C389" s="6" t="s">
        <v>68</v>
      </c>
      <c r="D389" s="6" t="s">
        <v>35</v>
      </c>
      <c r="E389" s="6" t="s">
        <v>48</v>
      </c>
      <c r="F389" s="6" t="s">
        <v>57</v>
      </c>
      <c r="G389" s="6" t="s">
        <v>82</v>
      </c>
      <c r="H389" s="6" t="s">
        <v>39</v>
      </c>
      <c r="I389" s="8">
        <v>180320939</v>
      </c>
      <c r="J389" s="8">
        <v>48869770</v>
      </c>
      <c r="K389" s="15">
        <f t="shared" si="12"/>
        <v>0.27101550308586181</v>
      </c>
      <c r="L389" s="8">
        <v>131451169</v>
      </c>
      <c r="M389" s="9">
        <f t="shared" si="13"/>
        <v>7</v>
      </c>
      <c r="N389" s="6">
        <v>2024</v>
      </c>
      <c r="O389" s="6" t="s">
        <v>30</v>
      </c>
      <c r="P389" s="6" t="s">
        <v>31</v>
      </c>
      <c r="Q389" s="6" t="s">
        <v>32</v>
      </c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4.25" customHeight="1" x14ac:dyDescent="0.25">
      <c r="A390" s="7">
        <v>45353</v>
      </c>
      <c r="B390" s="6" t="s">
        <v>51</v>
      </c>
      <c r="C390" s="6" t="s">
        <v>74</v>
      </c>
      <c r="D390" s="6" t="s">
        <v>35</v>
      </c>
      <c r="E390" s="6" t="s">
        <v>48</v>
      </c>
      <c r="F390" s="6" t="s">
        <v>27</v>
      </c>
      <c r="G390" s="6" t="s">
        <v>71</v>
      </c>
      <c r="H390" s="6" t="s">
        <v>29</v>
      </c>
      <c r="I390" s="8">
        <v>348605535</v>
      </c>
      <c r="J390" s="8">
        <v>39564656</v>
      </c>
      <c r="K390" s="15">
        <f t="shared" si="12"/>
        <v>0.11349405568101494</v>
      </c>
      <c r="L390" s="8">
        <v>309040879</v>
      </c>
      <c r="M390" s="9">
        <f t="shared" si="13"/>
        <v>3</v>
      </c>
      <c r="N390" s="6">
        <v>2024</v>
      </c>
      <c r="O390" s="6" t="s">
        <v>30</v>
      </c>
      <c r="P390" s="6" t="s">
        <v>30</v>
      </c>
      <c r="Q390" s="6" t="s">
        <v>55</v>
      </c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4.25" customHeight="1" x14ac:dyDescent="0.25">
      <c r="A391" s="7">
        <v>45569</v>
      </c>
      <c r="B391" s="6" t="s">
        <v>69</v>
      </c>
      <c r="C391" s="6" t="s">
        <v>70</v>
      </c>
      <c r="D391" s="6" t="s">
        <v>35</v>
      </c>
      <c r="E391" s="6" t="s">
        <v>60</v>
      </c>
      <c r="F391" s="6" t="s">
        <v>49</v>
      </c>
      <c r="G391" s="6" t="s">
        <v>71</v>
      </c>
      <c r="H391" s="6" t="s">
        <v>39</v>
      </c>
      <c r="I391" s="8">
        <v>449105657</v>
      </c>
      <c r="J391" s="8">
        <v>6671203</v>
      </c>
      <c r="K391" s="15">
        <f t="shared" si="12"/>
        <v>1.4854417654329391E-2</v>
      </c>
      <c r="L391" s="8">
        <v>442434454</v>
      </c>
      <c r="M391" s="9">
        <f t="shared" si="13"/>
        <v>10</v>
      </c>
      <c r="N391" s="6">
        <v>2024</v>
      </c>
      <c r="O391" s="6" t="s">
        <v>31</v>
      </c>
      <c r="P391" s="6" t="s">
        <v>30</v>
      </c>
      <c r="Q391" s="6" t="s">
        <v>40</v>
      </c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4.25" customHeight="1" x14ac:dyDescent="0.25">
      <c r="A392" s="7">
        <v>45313</v>
      </c>
      <c r="B392" s="6" t="s">
        <v>23</v>
      </c>
      <c r="C392" s="6" t="s">
        <v>24</v>
      </c>
      <c r="D392" s="6" t="s">
        <v>35</v>
      </c>
      <c r="E392" s="6" t="s">
        <v>60</v>
      </c>
      <c r="F392" s="6" t="s">
        <v>37</v>
      </c>
      <c r="G392" s="6" t="s">
        <v>76</v>
      </c>
      <c r="H392" s="6" t="s">
        <v>29</v>
      </c>
      <c r="I392" s="8">
        <v>532209700</v>
      </c>
      <c r="J392" s="8">
        <v>41130558</v>
      </c>
      <c r="K392" s="15">
        <f t="shared" si="12"/>
        <v>7.7282616231910087E-2</v>
      </c>
      <c r="L392" s="8">
        <v>491079142</v>
      </c>
      <c r="M392" s="9">
        <f t="shared" si="13"/>
        <v>1</v>
      </c>
      <c r="N392" s="6">
        <v>2023</v>
      </c>
      <c r="O392" s="6" t="s">
        <v>31</v>
      </c>
      <c r="P392" s="6" t="s">
        <v>31</v>
      </c>
      <c r="Q392" s="6" t="s">
        <v>55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4.25" customHeight="1" x14ac:dyDescent="0.25">
      <c r="A393" s="7">
        <v>45478</v>
      </c>
      <c r="B393" s="6" t="s">
        <v>51</v>
      </c>
      <c r="C393" s="6" t="s">
        <v>74</v>
      </c>
      <c r="D393" s="6" t="s">
        <v>35</v>
      </c>
      <c r="E393" s="6" t="s">
        <v>60</v>
      </c>
      <c r="F393" s="6" t="s">
        <v>37</v>
      </c>
      <c r="G393" s="6" t="s">
        <v>71</v>
      </c>
      <c r="H393" s="6" t="s">
        <v>39</v>
      </c>
      <c r="I393" s="8">
        <v>381863512</v>
      </c>
      <c r="J393" s="8">
        <v>31328311</v>
      </c>
      <c r="K393" s="15">
        <f t="shared" si="12"/>
        <v>8.2040598317233301E-2</v>
      </c>
      <c r="L393" s="8">
        <v>350535201</v>
      </c>
      <c r="M393" s="9">
        <f t="shared" si="13"/>
        <v>7</v>
      </c>
      <c r="N393" s="6">
        <v>2024</v>
      </c>
      <c r="O393" s="6" t="s">
        <v>31</v>
      </c>
      <c r="P393" s="6" t="s">
        <v>30</v>
      </c>
      <c r="Q393" s="6" t="s">
        <v>40</v>
      </c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4.25" customHeight="1" x14ac:dyDescent="0.25">
      <c r="A394" s="7">
        <v>45318</v>
      </c>
      <c r="B394" s="6" t="s">
        <v>33</v>
      </c>
      <c r="C394" s="6" t="s">
        <v>34</v>
      </c>
      <c r="D394" s="6" t="s">
        <v>35</v>
      </c>
      <c r="E394" s="6" t="s">
        <v>36</v>
      </c>
      <c r="F394" s="6" t="s">
        <v>27</v>
      </c>
      <c r="G394" s="6" t="s">
        <v>78</v>
      </c>
      <c r="H394" s="6" t="s">
        <v>29</v>
      </c>
      <c r="I394" s="8">
        <v>438861951</v>
      </c>
      <c r="J394" s="8">
        <v>5016239</v>
      </c>
      <c r="K394" s="15">
        <f t="shared" si="12"/>
        <v>1.1430106867478243E-2</v>
      </c>
      <c r="L394" s="8">
        <v>433845712</v>
      </c>
      <c r="M394" s="9">
        <f t="shared" si="13"/>
        <v>1</v>
      </c>
      <c r="N394" s="6">
        <v>2023</v>
      </c>
      <c r="O394" s="6" t="s">
        <v>30</v>
      </c>
      <c r="P394" s="6" t="s">
        <v>30</v>
      </c>
      <c r="Q394" s="6" t="s">
        <v>32</v>
      </c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4.25" customHeight="1" x14ac:dyDescent="0.25">
      <c r="A395" s="7">
        <v>45478</v>
      </c>
      <c r="B395" s="6" t="s">
        <v>69</v>
      </c>
      <c r="C395" s="6" t="s">
        <v>70</v>
      </c>
      <c r="D395" s="6" t="s">
        <v>25</v>
      </c>
      <c r="E395" s="6" t="s">
        <v>53</v>
      </c>
      <c r="F395" s="6" t="s">
        <v>44</v>
      </c>
      <c r="G395" s="6" t="s">
        <v>28</v>
      </c>
      <c r="H395" s="6" t="s">
        <v>39</v>
      </c>
      <c r="I395" s="8">
        <v>171821296</v>
      </c>
      <c r="J395" s="8">
        <v>34507554</v>
      </c>
      <c r="K395" s="15">
        <f t="shared" si="12"/>
        <v>0.20083397578377013</v>
      </c>
      <c r="L395" s="8">
        <v>137313742</v>
      </c>
      <c r="M395" s="9">
        <f t="shared" si="13"/>
        <v>7</v>
      </c>
      <c r="N395" s="6">
        <v>2023</v>
      </c>
      <c r="O395" s="6" t="s">
        <v>31</v>
      </c>
      <c r="P395" s="6" t="s">
        <v>31</v>
      </c>
      <c r="Q395" s="6" t="s">
        <v>40</v>
      </c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4.25" customHeight="1" x14ac:dyDescent="0.25">
      <c r="A396" s="7">
        <v>45405</v>
      </c>
      <c r="B396" s="6" t="s">
        <v>46</v>
      </c>
      <c r="C396" s="6" t="s">
        <v>81</v>
      </c>
      <c r="D396" s="6" t="s">
        <v>25</v>
      </c>
      <c r="E396" s="6" t="s">
        <v>36</v>
      </c>
      <c r="F396" s="6" t="s">
        <v>27</v>
      </c>
      <c r="G396" s="6" t="s">
        <v>76</v>
      </c>
      <c r="H396" s="6" t="s">
        <v>29</v>
      </c>
      <c r="I396" s="8">
        <v>211767845</v>
      </c>
      <c r="J396" s="8">
        <v>6548894</v>
      </c>
      <c r="K396" s="15">
        <f t="shared" si="12"/>
        <v>3.0924874359466614E-2</v>
      </c>
      <c r="L396" s="8">
        <v>205218951</v>
      </c>
      <c r="M396" s="9">
        <f t="shared" si="13"/>
        <v>4</v>
      </c>
      <c r="N396" s="6">
        <v>2024</v>
      </c>
      <c r="O396" s="6" t="s">
        <v>30</v>
      </c>
      <c r="P396" s="6" t="s">
        <v>30</v>
      </c>
      <c r="Q396" s="6" t="s">
        <v>40</v>
      </c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4.25" customHeight="1" x14ac:dyDescent="0.25">
      <c r="A397" s="7">
        <v>45352</v>
      </c>
      <c r="B397" s="6" t="s">
        <v>51</v>
      </c>
      <c r="C397" s="6" t="s">
        <v>52</v>
      </c>
      <c r="D397" s="6" t="s">
        <v>25</v>
      </c>
      <c r="E397" s="6" t="s">
        <v>53</v>
      </c>
      <c r="F397" s="6" t="s">
        <v>27</v>
      </c>
      <c r="G397" s="6" t="s">
        <v>82</v>
      </c>
      <c r="H397" s="6" t="s">
        <v>39</v>
      </c>
      <c r="I397" s="8">
        <v>497679256</v>
      </c>
      <c r="J397" s="8">
        <v>29327427</v>
      </c>
      <c r="K397" s="15">
        <f t="shared" si="12"/>
        <v>5.8928369319053958E-2</v>
      </c>
      <c r="L397" s="8">
        <v>468351829</v>
      </c>
      <c r="M397" s="9">
        <f t="shared" si="13"/>
        <v>3</v>
      </c>
      <c r="N397" s="6">
        <v>2023</v>
      </c>
      <c r="O397" s="6" t="s">
        <v>30</v>
      </c>
      <c r="P397" s="6" t="s">
        <v>30</v>
      </c>
      <c r="Q397" s="6" t="s">
        <v>32</v>
      </c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4.25" customHeight="1" x14ac:dyDescent="0.25">
      <c r="A398" s="7">
        <v>45488</v>
      </c>
      <c r="B398" s="6" t="s">
        <v>46</v>
      </c>
      <c r="C398" s="6" t="s">
        <v>81</v>
      </c>
      <c r="D398" s="6" t="s">
        <v>25</v>
      </c>
      <c r="E398" s="6" t="s">
        <v>53</v>
      </c>
      <c r="F398" s="6" t="s">
        <v>37</v>
      </c>
      <c r="G398" s="6" t="s">
        <v>75</v>
      </c>
      <c r="H398" s="6" t="s">
        <v>29</v>
      </c>
      <c r="I398" s="8">
        <v>544730166</v>
      </c>
      <c r="J398" s="8">
        <v>39307803</v>
      </c>
      <c r="K398" s="15">
        <f t="shared" si="12"/>
        <v>7.2160136253588719E-2</v>
      </c>
      <c r="L398" s="8">
        <v>505422363</v>
      </c>
      <c r="M398" s="9">
        <f t="shared" si="13"/>
        <v>7</v>
      </c>
      <c r="N398" s="6">
        <v>2024</v>
      </c>
      <c r="O398" s="6" t="s">
        <v>31</v>
      </c>
      <c r="P398" s="6" t="s">
        <v>31</v>
      </c>
      <c r="Q398" s="6" t="s">
        <v>55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4.25" customHeight="1" x14ac:dyDescent="0.25">
      <c r="A399" s="7">
        <v>45305</v>
      </c>
      <c r="B399" s="6" t="s">
        <v>41</v>
      </c>
      <c r="C399" s="6" t="s">
        <v>86</v>
      </c>
      <c r="D399" s="6" t="s">
        <v>25</v>
      </c>
      <c r="E399" s="6" t="s">
        <v>53</v>
      </c>
      <c r="F399" s="6" t="s">
        <v>37</v>
      </c>
      <c r="G399" s="6" t="s">
        <v>84</v>
      </c>
      <c r="H399" s="6" t="s">
        <v>29</v>
      </c>
      <c r="I399" s="8">
        <v>536977235</v>
      </c>
      <c r="J399" s="8">
        <v>10444453</v>
      </c>
      <c r="K399" s="15">
        <f t="shared" si="12"/>
        <v>1.9450457708882204E-2</v>
      </c>
      <c r="L399" s="8">
        <v>526532782</v>
      </c>
      <c r="M399" s="9">
        <f t="shared" si="13"/>
        <v>1</v>
      </c>
      <c r="N399" s="6">
        <v>2023</v>
      </c>
      <c r="O399" s="6" t="s">
        <v>31</v>
      </c>
      <c r="P399" s="6" t="s">
        <v>31</v>
      </c>
      <c r="Q399" s="6" t="s">
        <v>32</v>
      </c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4.25" customHeight="1" x14ac:dyDescent="0.25">
      <c r="A400" s="7">
        <v>45634</v>
      </c>
      <c r="B400" s="6" t="s">
        <v>46</v>
      </c>
      <c r="C400" s="6" t="s">
        <v>47</v>
      </c>
      <c r="D400" s="6" t="s">
        <v>25</v>
      </c>
      <c r="E400" s="6" t="s">
        <v>53</v>
      </c>
      <c r="F400" s="6" t="s">
        <v>62</v>
      </c>
      <c r="G400" s="6" t="s">
        <v>67</v>
      </c>
      <c r="H400" s="6" t="s">
        <v>39</v>
      </c>
      <c r="I400" s="8">
        <v>178533675</v>
      </c>
      <c r="J400" s="8">
        <v>1543812</v>
      </c>
      <c r="K400" s="15">
        <f t="shared" si="12"/>
        <v>8.6471753858200703E-3</v>
      </c>
      <c r="L400" s="8">
        <v>176989863</v>
      </c>
      <c r="M400" s="9">
        <f t="shared" si="13"/>
        <v>12</v>
      </c>
      <c r="N400" s="6">
        <v>2024</v>
      </c>
      <c r="O400" s="6" t="s">
        <v>31</v>
      </c>
      <c r="P400" s="6" t="s">
        <v>30</v>
      </c>
      <c r="Q400" s="6" t="s">
        <v>40</v>
      </c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4.25" customHeight="1" x14ac:dyDescent="0.25">
      <c r="A401" s="7">
        <v>45505</v>
      </c>
      <c r="B401" s="6" t="s">
        <v>23</v>
      </c>
      <c r="C401" s="6" t="s">
        <v>24</v>
      </c>
      <c r="D401" s="6" t="s">
        <v>35</v>
      </c>
      <c r="E401" s="6" t="s">
        <v>48</v>
      </c>
      <c r="F401" s="6" t="s">
        <v>37</v>
      </c>
      <c r="G401" s="6" t="s">
        <v>50</v>
      </c>
      <c r="H401" s="6" t="s">
        <v>39</v>
      </c>
      <c r="I401" s="8">
        <v>383457294</v>
      </c>
      <c r="J401" s="8">
        <v>4473447</v>
      </c>
      <c r="K401" s="15">
        <f t="shared" si="12"/>
        <v>1.1666089209923857E-2</v>
      </c>
      <c r="L401" s="8">
        <v>378983847</v>
      </c>
      <c r="M401" s="9">
        <f t="shared" si="13"/>
        <v>8</v>
      </c>
      <c r="N401" s="6">
        <v>2024</v>
      </c>
      <c r="O401" s="6" t="s">
        <v>31</v>
      </c>
      <c r="P401" s="6" t="s">
        <v>31</v>
      </c>
      <c r="Q401" s="6" t="s">
        <v>40</v>
      </c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4.25" customHeight="1" x14ac:dyDescent="0.25">
      <c r="A402" s="7">
        <v>45587</v>
      </c>
      <c r="B402" s="6" t="s">
        <v>46</v>
      </c>
      <c r="C402" s="6" t="s">
        <v>80</v>
      </c>
      <c r="D402" s="6" t="s">
        <v>35</v>
      </c>
      <c r="E402" s="6" t="s">
        <v>36</v>
      </c>
      <c r="F402" s="6" t="s">
        <v>44</v>
      </c>
      <c r="G402" s="6" t="s">
        <v>71</v>
      </c>
      <c r="H402" s="6" t="s">
        <v>29</v>
      </c>
      <c r="I402" s="8">
        <v>487494222</v>
      </c>
      <c r="J402" s="8">
        <v>43078411</v>
      </c>
      <c r="K402" s="15">
        <f t="shared" si="12"/>
        <v>8.8367018635145997E-2</v>
      </c>
      <c r="L402" s="8">
        <v>444415811</v>
      </c>
      <c r="M402" s="9">
        <f t="shared" si="13"/>
        <v>10</v>
      </c>
      <c r="N402" s="6">
        <v>2024</v>
      </c>
      <c r="O402" s="6" t="s">
        <v>31</v>
      </c>
      <c r="P402" s="6" t="s">
        <v>31</v>
      </c>
      <c r="Q402" s="6" t="s">
        <v>55</v>
      </c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4.25" customHeight="1" x14ac:dyDescent="0.25">
      <c r="A403" s="7">
        <v>45521</v>
      </c>
      <c r="B403" s="6" t="s">
        <v>69</v>
      </c>
      <c r="C403" s="6" t="s">
        <v>70</v>
      </c>
      <c r="D403" s="6" t="s">
        <v>35</v>
      </c>
      <c r="E403" s="6" t="s">
        <v>36</v>
      </c>
      <c r="F403" s="6" t="s">
        <v>44</v>
      </c>
      <c r="G403" s="6" t="s">
        <v>28</v>
      </c>
      <c r="H403" s="6" t="s">
        <v>39</v>
      </c>
      <c r="I403" s="8">
        <v>512923841</v>
      </c>
      <c r="J403" s="8">
        <v>43410212</v>
      </c>
      <c r="K403" s="15">
        <f t="shared" si="12"/>
        <v>8.4632860729123335E-2</v>
      </c>
      <c r="L403" s="8">
        <v>469513629</v>
      </c>
      <c r="M403" s="9">
        <f t="shared" si="13"/>
        <v>8</v>
      </c>
      <c r="N403" s="6">
        <v>2024</v>
      </c>
      <c r="O403" s="6" t="s">
        <v>31</v>
      </c>
      <c r="P403" s="6" t="s">
        <v>30</v>
      </c>
      <c r="Q403" s="6" t="s">
        <v>55</v>
      </c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4.25" customHeight="1" x14ac:dyDescent="0.25">
      <c r="A404" s="7">
        <v>45500</v>
      </c>
      <c r="B404" s="6" t="s">
        <v>23</v>
      </c>
      <c r="C404" s="6" t="s">
        <v>24</v>
      </c>
      <c r="D404" s="6" t="s">
        <v>35</v>
      </c>
      <c r="E404" s="6" t="s">
        <v>36</v>
      </c>
      <c r="F404" s="6" t="s">
        <v>49</v>
      </c>
      <c r="G404" s="6" t="s">
        <v>73</v>
      </c>
      <c r="H404" s="6" t="s">
        <v>39</v>
      </c>
      <c r="I404" s="8">
        <v>357597863</v>
      </c>
      <c r="J404" s="8">
        <v>27661213</v>
      </c>
      <c r="K404" s="15">
        <f t="shared" si="12"/>
        <v>7.7352847603566352E-2</v>
      </c>
      <c r="L404" s="8">
        <v>329936650</v>
      </c>
      <c r="M404" s="9">
        <f t="shared" si="13"/>
        <v>7</v>
      </c>
      <c r="N404" s="6">
        <v>2024</v>
      </c>
      <c r="O404" s="6" t="s">
        <v>30</v>
      </c>
      <c r="P404" s="6" t="s">
        <v>30</v>
      </c>
      <c r="Q404" s="6" t="s">
        <v>40</v>
      </c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4.25" customHeight="1" x14ac:dyDescent="0.25">
      <c r="A405" s="7">
        <v>45446</v>
      </c>
      <c r="B405" s="6" t="s">
        <v>46</v>
      </c>
      <c r="C405" s="6" t="s">
        <v>80</v>
      </c>
      <c r="D405" s="6" t="s">
        <v>25</v>
      </c>
      <c r="E405" s="6" t="s">
        <v>48</v>
      </c>
      <c r="F405" s="6" t="s">
        <v>27</v>
      </c>
      <c r="G405" s="6" t="s">
        <v>75</v>
      </c>
      <c r="H405" s="6" t="s">
        <v>39</v>
      </c>
      <c r="I405" s="8">
        <v>401057079</v>
      </c>
      <c r="J405" s="8">
        <v>39314351</v>
      </c>
      <c r="K405" s="15">
        <f t="shared" si="12"/>
        <v>9.802682226187559E-2</v>
      </c>
      <c r="L405" s="8">
        <v>361742728</v>
      </c>
      <c r="M405" s="9">
        <f t="shared" si="13"/>
        <v>6</v>
      </c>
      <c r="N405" s="6">
        <v>2023</v>
      </c>
      <c r="O405" s="6" t="s">
        <v>31</v>
      </c>
      <c r="P405" s="6" t="s">
        <v>30</v>
      </c>
      <c r="Q405" s="6" t="s">
        <v>32</v>
      </c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4.25" customHeight="1" x14ac:dyDescent="0.25">
      <c r="A406" s="7">
        <v>45513</v>
      </c>
      <c r="B406" s="6" t="s">
        <v>41</v>
      </c>
      <c r="C406" s="6" t="s">
        <v>42</v>
      </c>
      <c r="D406" s="6" t="s">
        <v>35</v>
      </c>
      <c r="E406" s="6" t="s">
        <v>36</v>
      </c>
      <c r="F406" s="6" t="s">
        <v>49</v>
      </c>
      <c r="G406" s="6" t="s">
        <v>63</v>
      </c>
      <c r="H406" s="6" t="s">
        <v>29</v>
      </c>
      <c r="I406" s="8">
        <v>568277982</v>
      </c>
      <c r="J406" s="8">
        <v>44180340</v>
      </c>
      <c r="K406" s="15">
        <f t="shared" si="12"/>
        <v>7.7744240317936517E-2</v>
      </c>
      <c r="L406" s="8">
        <v>524097642</v>
      </c>
      <c r="M406" s="9">
        <f t="shared" si="13"/>
        <v>8</v>
      </c>
      <c r="N406" s="6">
        <v>2023</v>
      </c>
      <c r="O406" s="6" t="s">
        <v>31</v>
      </c>
      <c r="P406" s="6" t="s">
        <v>30</v>
      </c>
      <c r="Q406" s="6" t="s">
        <v>40</v>
      </c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4.25" customHeight="1" x14ac:dyDescent="0.25">
      <c r="A407" s="7">
        <v>45302</v>
      </c>
      <c r="B407" s="6" t="s">
        <v>51</v>
      </c>
      <c r="C407" s="6" t="s">
        <v>74</v>
      </c>
      <c r="D407" s="6" t="s">
        <v>35</v>
      </c>
      <c r="E407" s="6" t="s">
        <v>26</v>
      </c>
      <c r="F407" s="6" t="s">
        <v>49</v>
      </c>
      <c r="G407" s="6" t="s">
        <v>82</v>
      </c>
      <c r="H407" s="6" t="s">
        <v>29</v>
      </c>
      <c r="I407" s="8">
        <v>390739228</v>
      </c>
      <c r="J407" s="8">
        <v>29972370</v>
      </c>
      <c r="K407" s="15">
        <f t="shared" si="12"/>
        <v>7.6706836304646642E-2</v>
      </c>
      <c r="L407" s="8">
        <v>360766858</v>
      </c>
      <c r="M407" s="9">
        <f t="shared" si="13"/>
        <v>1</v>
      </c>
      <c r="N407" s="6">
        <v>2024</v>
      </c>
      <c r="O407" s="6" t="s">
        <v>31</v>
      </c>
      <c r="P407" s="6" t="s">
        <v>31</v>
      </c>
      <c r="Q407" s="6" t="s">
        <v>55</v>
      </c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4.25" customHeight="1" x14ac:dyDescent="0.25">
      <c r="A408" s="7">
        <v>45584</v>
      </c>
      <c r="B408" s="6" t="s">
        <v>23</v>
      </c>
      <c r="C408" s="6" t="s">
        <v>72</v>
      </c>
      <c r="D408" s="6" t="s">
        <v>35</v>
      </c>
      <c r="E408" s="6" t="s">
        <v>48</v>
      </c>
      <c r="F408" s="6" t="s">
        <v>49</v>
      </c>
      <c r="G408" s="6" t="s">
        <v>87</v>
      </c>
      <c r="H408" s="6" t="s">
        <v>29</v>
      </c>
      <c r="I408" s="8">
        <v>245672804</v>
      </c>
      <c r="J408" s="8">
        <v>18583426</v>
      </c>
      <c r="K408" s="15">
        <f t="shared" si="12"/>
        <v>7.5642992213334287E-2</v>
      </c>
      <c r="L408" s="8">
        <v>227089378</v>
      </c>
      <c r="M408" s="9">
        <f t="shared" si="13"/>
        <v>10</v>
      </c>
      <c r="N408" s="6">
        <v>2024</v>
      </c>
      <c r="O408" s="6" t="s">
        <v>31</v>
      </c>
      <c r="P408" s="6" t="s">
        <v>31</v>
      </c>
      <c r="Q408" s="6" t="s">
        <v>40</v>
      </c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4.25" customHeight="1" x14ac:dyDescent="0.25">
      <c r="A409" s="7">
        <v>45340</v>
      </c>
      <c r="B409" s="6" t="s">
        <v>33</v>
      </c>
      <c r="C409" s="6" t="s">
        <v>56</v>
      </c>
      <c r="D409" s="6" t="s">
        <v>35</v>
      </c>
      <c r="E409" s="6" t="s">
        <v>60</v>
      </c>
      <c r="F409" s="6" t="s">
        <v>37</v>
      </c>
      <c r="G409" s="6" t="s">
        <v>65</v>
      </c>
      <c r="H409" s="6" t="s">
        <v>29</v>
      </c>
      <c r="I409" s="8">
        <v>177758630</v>
      </c>
      <c r="J409" s="8">
        <v>26717723</v>
      </c>
      <c r="K409" s="15">
        <f t="shared" si="12"/>
        <v>0.15030338048847475</v>
      </c>
      <c r="L409" s="8">
        <v>151040907</v>
      </c>
      <c r="M409" s="9">
        <f t="shared" si="13"/>
        <v>2</v>
      </c>
      <c r="N409" s="6">
        <v>2024</v>
      </c>
      <c r="O409" s="6" t="s">
        <v>31</v>
      </c>
      <c r="P409" s="6" t="s">
        <v>31</v>
      </c>
      <c r="Q409" s="6" t="s">
        <v>32</v>
      </c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4.25" customHeight="1" x14ac:dyDescent="0.25">
      <c r="A410" s="7">
        <v>45569</v>
      </c>
      <c r="B410" s="6" t="s">
        <v>51</v>
      </c>
      <c r="C410" s="6" t="s">
        <v>74</v>
      </c>
      <c r="D410" s="6" t="s">
        <v>35</v>
      </c>
      <c r="E410" s="6" t="s">
        <v>53</v>
      </c>
      <c r="F410" s="6" t="s">
        <v>49</v>
      </c>
      <c r="G410" s="6" t="s">
        <v>50</v>
      </c>
      <c r="H410" s="6" t="s">
        <v>39</v>
      </c>
      <c r="I410" s="8">
        <v>278528254</v>
      </c>
      <c r="J410" s="8">
        <v>24657271</v>
      </c>
      <c r="K410" s="15">
        <f t="shared" si="12"/>
        <v>8.8527000926807237E-2</v>
      </c>
      <c r="L410" s="8">
        <v>253870983</v>
      </c>
      <c r="M410" s="9">
        <f t="shared" si="13"/>
        <v>10</v>
      </c>
      <c r="N410" s="6">
        <v>2024</v>
      </c>
      <c r="O410" s="6" t="s">
        <v>30</v>
      </c>
      <c r="P410" s="6" t="s">
        <v>31</v>
      </c>
      <c r="Q410" s="6" t="s">
        <v>55</v>
      </c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4.25" customHeight="1" x14ac:dyDescent="0.25">
      <c r="A411" s="7">
        <v>45403</v>
      </c>
      <c r="B411" s="6" t="s">
        <v>51</v>
      </c>
      <c r="C411" s="6" t="s">
        <v>74</v>
      </c>
      <c r="D411" s="6" t="s">
        <v>35</v>
      </c>
      <c r="E411" s="6" t="s">
        <v>43</v>
      </c>
      <c r="F411" s="6" t="s">
        <v>62</v>
      </c>
      <c r="G411" s="6" t="s">
        <v>38</v>
      </c>
      <c r="H411" s="6" t="s">
        <v>29</v>
      </c>
      <c r="I411" s="8">
        <v>414955799</v>
      </c>
      <c r="J411" s="8">
        <v>13490091</v>
      </c>
      <c r="K411" s="15">
        <f t="shared" si="12"/>
        <v>3.2509705931353911E-2</v>
      </c>
      <c r="L411" s="8">
        <v>401465708</v>
      </c>
      <c r="M411" s="9">
        <f t="shared" si="13"/>
        <v>4</v>
      </c>
      <c r="N411" s="6">
        <v>2023</v>
      </c>
      <c r="O411" s="6" t="s">
        <v>30</v>
      </c>
      <c r="P411" s="6" t="s">
        <v>31</v>
      </c>
      <c r="Q411" s="6" t="s">
        <v>40</v>
      </c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4.25" customHeight="1" x14ac:dyDescent="0.25">
      <c r="A412" s="7">
        <v>45556</v>
      </c>
      <c r="B412" s="6" t="s">
        <v>51</v>
      </c>
      <c r="C412" s="6" t="s">
        <v>83</v>
      </c>
      <c r="D412" s="6" t="s">
        <v>35</v>
      </c>
      <c r="E412" s="6" t="s">
        <v>60</v>
      </c>
      <c r="F412" s="6" t="s">
        <v>62</v>
      </c>
      <c r="G412" s="6" t="s">
        <v>73</v>
      </c>
      <c r="H412" s="6" t="s">
        <v>39</v>
      </c>
      <c r="I412" s="8">
        <v>337291831</v>
      </c>
      <c r="J412" s="8">
        <v>19046625</v>
      </c>
      <c r="K412" s="15">
        <f t="shared" si="12"/>
        <v>5.6469274525655498E-2</v>
      </c>
      <c r="L412" s="8">
        <v>318245206</v>
      </c>
      <c r="M412" s="9">
        <f t="shared" si="13"/>
        <v>9</v>
      </c>
      <c r="N412" s="6">
        <v>2023</v>
      </c>
      <c r="O412" s="6" t="s">
        <v>31</v>
      </c>
      <c r="P412" s="6" t="s">
        <v>31</v>
      </c>
      <c r="Q412" s="6" t="s">
        <v>40</v>
      </c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4.25" customHeight="1" x14ac:dyDescent="0.25">
      <c r="A413" s="7">
        <v>45458</v>
      </c>
      <c r="B413" s="6" t="s">
        <v>51</v>
      </c>
      <c r="C413" s="6" t="s">
        <v>52</v>
      </c>
      <c r="D413" s="6" t="s">
        <v>25</v>
      </c>
      <c r="E413" s="6" t="s">
        <v>48</v>
      </c>
      <c r="F413" s="6" t="s">
        <v>62</v>
      </c>
      <c r="G413" s="6" t="s">
        <v>87</v>
      </c>
      <c r="H413" s="6" t="s">
        <v>39</v>
      </c>
      <c r="I413" s="8">
        <v>343107918</v>
      </c>
      <c r="J413" s="8">
        <v>29088574</v>
      </c>
      <c r="K413" s="15">
        <f t="shared" si="12"/>
        <v>8.4779663988984358E-2</v>
      </c>
      <c r="L413" s="8">
        <v>314019344</v>
      </c>
      <c r="M413" s="9">
        <f t="shared" si="13"/>
        <v>6</v>
      </c>
      <c r="N413" s="6">
        <v>2024</v>
      </c>
      <c r="O413" s="6" t="s">
        <v>30</v>
      </c>
      <c r="P413" s="6" t="s">
        <v>30</v>
      </c>
      <c r="Q413" s="6" t="s">
        <v>55</v>
      </c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4.25" customHeight="1" x14ac:dyDescent="0.25">
      <c r="A414" s="7">
        <v>45618</v>
      </c>
      <c r="B414" s="6" t="s">
        <v>69</v>
      </c>
      <c r="C414" s="6" t="s">
        <v>70</v>
      </c>
      <c r="D414" s="6" t="s">
        <v>25</v>
      </c>
      <c r="E414" s="6" t="s">
        <v>53</v>
      </c>
      <c r="F414" s="6" t="s">
        <v>57</v>
      </c>
      <c r="G414" s="6" t="s">
        <v>73</v>
      </c>
      <c r="H414" s="6" t="s">
        <v>29</v>
      </c>
      <c r="I414" s="8">
        <v>405889227</v>
      </c>
      <c r="J414" s="8">
        <v>43402450</v>
      </c>
      <c r="K414" s="15">
        <f t="shared" si="12"/>
        <v>0.10693176145815765</v>
      </c>
      <c r="L414" s="8">
        <v>362486777</v>
      </c>
      <c r="M414" s="9">
        <f t="shared" si="13"/>
        <v>11</v>
      </c>
      <c r="N414" s="6">
        <v>2023</v>
      </c>
      <c r="O414" s="6" t="s">
        <v>31</v>
      </c>
      <c r="P414" s="6" t="s">
        <v>30</v>
      </c>
      <c r="Q414" s="6" t="s">
        <v>40</v>
      </c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4.25" customHeight="1" x14ac:dyDescent="0.25">
      <c r="A415" s="7">
        <v>45520</v>
      </c>
      <c r="B415" s="6" t="s">
        <v>33</v>
      </c>
      <c r="C415" s="6" t="s">
        <v>34</v>
      </c>
      <c r="D415" s="6" t="s">
        <v>35</v>
      </c>
      <c r="E415" s="6" t="s">
        <v>53</v>
      </c>
      <c r="F415" s="6" t="s">
        <v>37</v>
      </c>
      <c r="G415" s="6" t="s">
        <v>50</v>
      </c>
      <c r="H415" s="6" t="s">
        <v>29</v>
      </c>
      <c r="I415" s="8">
        <v>213925100</v>
      </c>
      <c r="J415" s="8">
        <v>23005168</v>
      </c>
      <c r="K415" s="15">
        <f t="shared" si="12"/>
        <v>0.1075384234949522</v>
      </c>
      <c r="L415" s="8">
        <v>190919932</v>
      </c>
      <c r="M415" s="9">
        <f t="shared" si="13"/>
        <v>8</v>
      </c>
      <c r="N415" s="6">
        <v>2024</v>
      </c>
      <c r="O415" s="6" t="s">
        <v>31</v>
      </c>
      <c r="P415" s="6" t="s">
        <v>31</v>
      </c>
      <c r="Q415" s="6" t="s">
        <v>32</v>
      </c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4.25" customHeight="1" x14ac:dyDescent="0.25">
      <c r="A416" s="7">
        <v>45482</v>
      </c>
      <c r="B416" s="6" t="s">
        <v>41</v>
      </c>
      <c r="C416" s="6" t="s">
        <v>61</v>
      </c>
      <c r="D416" s="6" t="s">
        <v>35</v>
      </c>
      <c r="E416" s="6" t="s">
        <v>36</v>
      </c>
      <c r="F416" s="6" t="s">
        <v>37</v>
      </c>
      <c r="G416" s="6" t="s">
        <v>76</v>
      </c>
      <c r="H416" s="6" t="s">
        <v>39</v>
      </c>
      <c r="I416" s="8">
        <v>307484703</v>
      </c>
      <c r="J416" s="8">
        <v>2570725</v>
      </c>
      <c r="K416" s="15">
        <f t="shared" si="12"/>
        <v>8.3604972049617695E-3</v>
      </c>
      <c r="L416" s="8">
        <v>304913978</v>
      </c>
      <c r="M416" s="9">
        <f t="shared" si="13"/>
        <v>7</v>
      </c>
      <c r="N416" s="6">
        <v>2023</v>
      </c>
      <c r="O416" s="6" t="s">
        <v>30</v>
      </c>
      <c r="P416" s="6" t="s">
        <v>31</v>
      </c>
      <c r="Q416" s="6" t="s">
        <v>55</v>
      </c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4.25" customHeight="1" x14ac:dyDescent="0.25">
      <c r="A417" s="7">
        <v>45538</v>
      </c>
      <c r="B417" s="6" t="s">
        <v>33</v>
      </c>
      <c r="C417" s="6" t="s">
        <v>34</v>
      </c>
      <c r="D417" s="6" t="s">
        <v>35</v>
      </c>
      <c r="E417" s="6" t="s">
        <v>43</v>
      </c>
      <c r="F417" s="6" t="s">
        <v>62</v>
      </c>
      <c r="G417" s="6" t="s">
        <v>71</v>
      </c>
      <c r="H417" s="6" t="s">
        <v>39</v>
      </c>
      <c r="I417" s="8">
        <v>479054629</v>
      </c>
      <c r="J417" s="8">
        <v>5053127</v>
      </c>
      <c r="K417" s="15">
        <f t="shared" si="12"/>
        <v>1.0548122686024603E-2</v>
      </c>
      <c r="L417" s="8">
        <v>474001502</v>
      </c>
      <c r="M417" s="9">
        <f t="shared" si="13"/>
        <v>9</v>
      </c>
      <c r="N417" s="6">
        <v>2024</v>
      </c>
      <c r="O417" s="6" t="s">
        <v>30</v>
      </c>
      <c r="P417" s="6" t="s">
        <v>31</v>
      </c>
      <c r="Q417" s="6" t="s">
        <v>32</v>
      </c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4.25" customHeight="1" x14ac:dyDescent="0.25">
      <c r="A418" s="7">
        <v>45640</v>
      </c>
      <c r="B418" s="6" t="s">
        <v>46</v>
      </c>
      <c r="C418" s="6" t="s">
        <v>47</v>
      </c>
      <c r="D418" s="6" t="s">
        <v>25</v>
      </c>
      <c r="E418" s="6" t="s">
        <v>60</v>
      </c>
      <c r="F418" s="6" t="s">
        <v>44</v>
      </c>
      <c r="G418" s="6" t="s">
        <v>66</v>
      </c>
      <c r="H418" s="6" t="s">
        <v>29</v>
      </c>
      <c r="I418" s="8">
        <v>598668474</v>
      </c>
      <c r="J418" s="8">
        <v>5887774</v>
      </c>
      <c r="K418" s="15">
        <f t="shared" si="12"/>
        <v>9.8347821134807251E-3</v>
      </c>
      <c r="L418" s="8">
        <v>592780700</v>
      </c>
      <c r="M418" s="9">
        <f t="shared" si="13"/>
        <v>12</v>
      </c>
      <c r="N418" s="6">
        <v>2023</v>
      </c>
      <c r="O418" s="6" t="s">
        <v>30</v>
      </c>
      <c r="P418" s="6" t="s">
        <v>30</v>
      </c>
      <c r="Q418" s="6" t="s">
        <v>55</v>
      </c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4.25" customHeight="1" x14ac:dyDescent="0.25">
      <c r="A419" s="7">
        <v>45304</v>
      </c>
      <c r="B419" s="6" t="s">
        <v>69</v>
      </c>
      <c r="C419" s="6" t="s">
        <v>79</v>
      </c>
      <c r="D419" s="6" t="s">
        <v>25</v>
      </c>
      <c r="E419" s="6" t="s">
        <v>26</v>
      </c>
      <c r="F419" s="6" t="s">
        <v>57</v>
      </c>
      <c r="G419" s="6" t="s">
        <v>54</v>
      </c>
      <c r="H419" s="6" t="s">
        <v>39</v>
      </c>
      <c r="I419" s="8">
        <v>244287443</v>
      </c>
      <c r="J419" s="8">
        <v>46420350</v>
      </c>
      <c r="K419" s="15">
        <f t="shared" si="12"/>
        <v>0.19002347983969034</v>
      </c>
      <c r="L419" s="8">
        <v>197867093</v>
      </c>
      <c r="M419" s="9">
        <f t="shared" si="13"/>
        <v>1</v>
      </c>
      <c r="N419" s="6">
        <v>2024</v>
      </c>
      <c r="O419" s="6" t="s">
        <v>30</v>
      </c>
      <c r="P419" s="6" t="s">
        <v>30</v>
      </c>
      <c r="Q419" s="6" t="s">
        <v>55</v>
      </c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4.25" customHeight="1" x14ac:dyDescent="0.25">
      <c r="A420" s="7">
        <v>45564</v>
      </c>
      <c r="B420" s="6" t="s">
        <v>23</v>
      </c>
      <c r="C420" s="6" t="s">
        <v>24</v>
      </c>
      <c r="D420" s="6" t="s">
        <v>35</v>
      </c>
      <c r="E420" s="6" t="s">
        <v>26</v>
      </c>
      <c r="F420" s="6" t="s">
        <v>57</v>
      </c>
      <c r="G420" s="6" t="s">
        <v>64</v>
      </c>
      <c r="H420" s="6" t="s">
        <v>29</v>
      </c>
      <c r="I420" s="8">
        <v>383377664</v>
      </c>
      <c r="J420" s="8">
        <v>32080782</v>
      </c>
      <c r="K420" s="15">
        <f t="shared" si="12"/>
        <v>8.3679319408654959E-2</v>
      </c>
      <c r="L420" s="8">
        <v>351296882</v>
      </c>
      <c r="M420" s="9">
        <f t="shared" si="13"/>
        <v>9</v>
      </c>
      <c r="N420" s="6">
        <v>2024</v>
      </c>
      <c r="O420" s="6" t="s">
        <v>31</v>
      </c>
      <c r="P420" s="6" t="s">
        <v>31</v>
      </c>
      <c r="Q420" s="6" t="s">
        <v>32</v>
      </c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4.25" customHeight="1" x14ac:dyDescent="0.25">
      <c r="A421" s="7">
        <v>45447</v>
      </c>
      <c r="B421" s="6" t="s">
        <v>51</v>
      </c>
      <c r="C421" s="6" t="s">
        <v>52</v>
      </c>
      <c r="D421" s="6" t="s">
        <v>25</v>
      </c>
      <c r="E421" s="6" t="s">
        <v>60</v>
      </c>
      <c r="F421" s="6" t="s">
        <v>57</v>
      </c>
      <c r="G421" s="6" t="s">
        <v>84</v>
      </c>
      <c r="H421" s="6" t="s">
        <v>29</v>
      </c>
      <c r="I421" s="8">
        <v>293600314</v>
      </c>
      <c r="J421" s="8">
        <v>27639012</v>
      </c>
      <c r="K421" s="15">
        <f t="shared" si="12"/>
        <v>9.4138223571518381E-2</v>
      </c>
      <c r="L421" s="8">
        <v>265961302</v>
      </c>
      <c r="M421" s="9">
        <f t="shared" si="13"/>
        <v>6</v>
      </c>
      <c r="N421" s="6">
        <v>2023</v>
      </c>
      <c r="O421" s="6" t="s">
        <v>31</v>
      </c>
      <c r="P421" s="6" t="s">
        <v>30</v>
      </c>
      <c r="Q421" s="6" t="s">
        <v>40</v>
      </c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4.25" customHeight="1" x14ac:dyDescent="0.25">
      <c r="A422" s="7">
        <v>45560</v>
      </c>
      <c r="B422" s="6" t="s">
        <v>51</v>
      </c>
      <c r="C422" s="6" t="s">
        <v>83</v>
      </c>
      <c r="D422" s="6" t="s">
        <v>25</v>
      </c>
      <c r="E422" s="6" t="s">
        <v>60</v>
      </c>
      <c r="F422" s="6" t="s">
        <v>44</v>
      </c>
      <c r="G422" s="6" t="s">
        <v>73</v>
      </c>
      <c r="H422" s="6" t="s">
        <v>29</v>
      </c>
      <c r="I422" s="8">
        <v>507005549</v>
      </c>
      <c r="J422" s="8">
        <v>29797713</v>
      </c>
      <c r="K422" s="15">
        <f t="shared" si="12"/>
        <v>5.8771966221616248E-2</v>
      </c>
      <c r="L422" s="8">
        <v>477207836</v>
      </c>
      <c r="M422" s="9">
        <f t="shared" si="13"/>
        <v>9</v>
      </c>
      <c r="N422" s="6">
        <v>2023</v>
      </c>
      <c r="O422" s="6" t="s">
        <v>31</v>
      </c>
      <c r="P422" s="6" t="s">
        <v>30</v>
      </c>
      <c r="Q422" s="6" t="s">
        <v>32</v>
      </c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4.25" customHeight="1" x14ac:dyDescent="0.25">
      <c r="A423" s="7">
        <v>45344</v>
      </c>
      <c r="B423" s="6" t="s">
        <v>41</v>
      </c>
      <c r="C423" s="6" t="s">
        <v>86</v>
      </c>
      <c r="D423" s="6" t="s">
        <v>25</v>
      </c>
      <c r="E423" s="6" t="s">
        <v>36</v>
      </c>
      <c r="F423" s="6" t="s">
        <v>44</v>
      </c>
      <c r="G423" s="6" t="s">
        <v>38</v>
      </c>
      <c r="H423" s="6" t="s">
        <v>29</v>
      </c>
      <c r="I423" s="8">
        <v>251158251</v>
      </c>
      <c r="J423" s="8">
        <v>5478878</v>
      </c>
      <c r="K423" s="15">
        <f t="shared" si="12"/>
        <v>2.18144455863407E-2</v>
      </c>
      <c r="L423" s="8">
        <v>245679373</v>
      </c>
      <c r="M423" s="9">
        <f t="shared" si="13"/>
        <v>2</v>
      </c>
      <c r="N423" s="6">
        <v>2024</v>
      </c>
      <c r="O423" s="6" t="s">
        <v>30</v>
      </c>
      <c r="P423" s="6" t="s">
        <v>31</v>
      </c>
      <c r="Q423" s="6" t="s">
        <v>32</v>
      </c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4.25" customHeight="1" x14ac:dyDescent="0.25">
      <c r="A424" s="7">
        <v>45499</v>
      </c>
      <c r="B424" s="6" t="s">
        <v>41</v>
      </c>
      <c r="C424" s="6" t="s">
        <v>42</v>
      </c>
      <c r="D424" s="6" t="s">
        <v>25</v>
      </c>
      <c r="E424" s="6" t="s">
        <v>36</v>
      </c>
      <c r="F424" s="6" t="s">
        <v>62</v>
      </c>
      <c r="G424" s="6" t="s">
        <v>64</v>
      </c>
      <c r="H424" s="6" t="s">
        <v>39</v>
      </c>
      <c r="I424" s="8">
        <v>166037706</v>
      </c>
      <c r="J424" s="8">
        <v>49558625</v>
      </c>
      <c r="K424" s="15">
        <f t="shared" si="12"/>
        <v>0.29847813604459217</v>
      </c>
      <c r="L424" s="8">
        <v>116479081</v>
      </c>
      <c r="M424" s="9">
        <f t="shared" si="13"/>
        <v>7</v>
      </c>
      <c r="N424" s="6">
        <v>2023</v>
      </c>
      <c r="O424" s="6" t="s">
        <v>30</v>
      </c>
      <c r="P424" s="6" t="s">
        <v>31</v>
      </c>
      <c r="Q424" s="6" t="s">
        <v>32</v>
      </c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4.25" customHeight="1" x14ac:dyDescent="0.25">
      <c r="A425" s="7">
        <v>45430</v>
      </c>
      <c r="B425" s="6" t="s">
        <v>33</v>
      </c>
      <c r="C425" s="6" t="s">
        <v>34</v>
      </c>
      <c r="D425" s="6" t="s">
        <v>25</v>
      </c>
      <c r="E425" s="6" t="s">
        <v>53</v>
      </c>
      <c r="F425" s="6" t="s">
        <v>62</v>
      </c>
      <c r="G425" s="6" t="s">
        <v>38</v>
      </c>
      <c r="H425" s="6" t="s">
        <v>39</v>
      </c>
      <c r="I425" s="8">
        <v>370957927</v>
      </c>
      <c r="J425" s="8">
        <v>6307517</v>
      </c>
      <c r="K425" s="15">
        <f t="shared" si="12"/>
        <v>1.7003321781016961E-2</v>
      </c>
      <c r="L425" s="8">
        <v>364650410</v>
      </c>
      <c r="M425" s="9">
        <f t="shared" si="13"/>
        <v>5</v>
      </c>
      <c r="N425" s="6">
        <v>2024</v>
      </c>
      <c r="O425" s="6" t="s">
        <v>30</v>
      </c>
      <c r="P425" s="6" t="s">
        <v>30</v>
      </c>
      <c r="Q425" s="6" t="s">
        <v>40</v>
      </c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4.25" customHeight="1" x14ac:dyDescent="0.25">
      <c r="A426" s="7">
        <v>45483</v>
      </c>
      <c r="B426" s="6" t="s">
        <v>33</v>
      </c>
      <c r="C426" s="6" t="s">
        <v>56</v>
      </c>
      <c r="D426" s="6" t="s">
        <v>25</v>
      </c>
      <c r="E426" s="6" t="s">
        <v>43</v>
      </c>
      <c r="F426" s="6" t="s">
        <v>62</v>
      </c>
      <c r="G426" s="6" t="s">
        <v>54</v>
      </c>
      <c r="H426" s="6" t="s">
        <v>29</v>
      </c>
      <c r="I426" s="8">
        <v>434177329</v>
      </c>
      <c r="J426" s="8">
        <v>23835237</v>
      </c>
      <c r="K426" s="15">
        <f t="shared" si="12"/>
        <v>5.4897470245389067E-2</v>
      </c>
      <c r="L426" s="8">
        <v>410342092</v>
      </c>
      <c r="M426" s="9">
        <f t="shared" si="13"/>
        <v>7</v>
      </c>
      <c r="N426" s="6">
        <v>2023</v>
      </c>
      <c r="O426" s="6" t="s">
        <v>30</v>
      </c>
      <c r="P426" s="6" t="s">
        <v>31</v>
      </c>
      <c r="Q426" s="6" t="s">
        <v>40</v>
      </c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4.25" customHeight="1" x14ac:dyDescent="0.25">
      <c r="A427" s="7">
        <v>45395</v>
      </c>
      <c r="B427" s="6" t="s">
        <v>69</v>
      </c>
      <c r="C427" s="6" t="s">
        <v>77</v>
      </c>
      <c r="D427" s="6" t="s">
        <v>25</v>
      </c>
      <c r="E427" s="6" t="s">
        <v>36</v>
      </c>
      <c r="F427" s="6" t="s">
        <v>27</v>
      </c>
      <c r="G427" s="6" t="s">
        <v>54</v>
      </c>
      <c r="H427" s="6" t="s">
        <v>39</v>
      </c>
      <c r="I427" s="8">
        <v>338016065</v>
      </c>
      <c r="J427" s="8">
        <v>49898558</v>
      </c>
      <c r="K427" s="15">
        <f t="shared" si="12"/>
        <v>0.14762185341693745</v>
      </c>
      <c r="L427" s="8">
        <v>288117507</v>
      </c>
      <c r="M427" s="9">
        <f t="shared" si="13"/>
        <v>4</v>
      </c>
      <c r="N427" s="6">
        <v>2023</v>
      </c>
      <c r="O427" s="6" t="s">
        <v>31</v>
      </c>
      <c r="P427" s="6" t="s">
        <v>31</v>
      </c>
      <c r="Q427" s="6" t="s">
        <v>55</v>
      </c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4.25" customHeight="1" x14ac:dyDescent="0.25">
      <c r="A428" s="7">
        <v>45535</v>
      </c>
      <c r="B428" s="6" t="s">
        <v>33</v>
      </c>
      <c r="C428" s="6" t="s">
        <v>59</v>
      </c>
      <c r="D428" s="6" t="s">
        <v>35</v>
      </c>
      <c r="E428" s="6" t="s">
        <v>43</v>
      </c>
      <c r="F428" s="6" t="s">
        <v>57</v>
      </c>
      <c r="G428" s="6" t="s">
        <v>54</v>
      </c>
      <c r="H428" s="6" t="s">
        <v>29</v>
      </c>
      <c r="I428" s="8">
        <v>577897124</v>
      </c>
      <c r="J428" s="8">
        <v>42327410</v>
      </c>
      <c r="K428" s="15">
        <f t="shared" si="12"/>
        <v>7.3243849540251385E-2</v>
      </c>
      <c r="L428" s="8">
        <v>535569714</v>
      </c>
      <c r="M428" s="9">
        <f t="shared" si="13"/>
        <v>8</v>
      </c>
      <c r="N428" s="6">
        <v>2024</v>
      </c>
      <c r="O428" s="6" t="s">
        <v>31</v>
      </c>
      <c r="P428" s="6" t="s">
        <v>30</v>
      </c>
      <c r="Q428" s="6" t="s">
        <v>55</v>
      </c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4.25" customHeight="1" x14ac:dyDescent="0.25">
      <c r="A429" s="7">
        <v>45374</v>
      </c>
      <c r="B429" s="6" t="s">
        <v>41</v>
      </c>
      <c r="C429" s="6" t="s">
        <v>61</v>
      </c>
      <c r="D429" s="6" t="s">
        <v>35</v>
      </c>
      <c r="E429" s="6" t="s">
        <v>36</v>
      </c>
      <c r="F429" s="6" t="s">
        <v>27</v>
      </c>
      <c r="G429" s="6" t="s">
        <v>50</v>
      </c>
      <c r="H429" s="6" t="s">
        <v>39</v>
      </c>
      <c r="I429" s="8">
        <v>566122083</v>
      </c>
      <c r="J429" s="8">
        <v>24626669</v>
      </c>
      <c r="K429" s="15">
        <f t="shared" si="12"/>
        <v>4.3500633060448907E-2</v>
      </c>
      <c r="L429" s="8">
        <v>541495414</v>
      </c>
      <c r="M429" s="9">
        <f t="shared" si="13"/>
        <v>3</v>
      </c>
      <c r="N429" s="6">
        <v>2024</v>
      </c>
      <c r="O429" s="6" t="s">
        <v>30</v>
      </c>
      <c r="P429" s="6" t="s">
        <v>31</v>
      </c>
      <c r="Q429" s="6" t="s">
        <v>40</v>
      </c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4.25" customHeight="1" x14ac:dyDescent="0.25">
      <c r="A430" s="7">
        <v>45499</v>
      </c>
      <c r="B430" s="6" t="s">
        <v>51</v>
      </c>
      <c r="C430" s="6" t="s">
        <v>74</v>
      </c>
      <c r="D430" s="6" t="s">
        <v>35</v>
      </c>
      <c r="E430" s="6" t="s">
        <v>36</v>
      </c>
      <c r="F430" s="6" t="s">
        <v>44</v>
      </c>
      <c r="G430" s="6" t="s">
        <v>58</v>
      </c>
      <c r="H430" s="6" t="s">
        <v>29</v>
      </c>
      <c r="I430" s="8">
        <v>513233063</v>
      </c>
      <c r="J430" s="8">
        <v>41888352</v>
      </c>
      <c r="K430" s="15">
        <f t="shared" si="12"/>
        <v>8.161662803863437E-2</v>
      </c>
      <c r="L430" s="8">
        <v>471344711</v>
      </c>
      <c r="M430" s="9">
        <f t="shared" si="13"/>
        <v>7</v>
      </c>
      <c r="N430" s="6">
        <v>2023</v>
      </c>
      <c r="O430" s="6" t="s">
        <v>30</v>
      </c>
      <c r="P430" s="6" t="s">
        <v>31</v>
      </c>
      <c r="Q430" s="6" t="s">
        <v>32</v>
      </c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4.25" customHeight="1" x14ac:dyDescent="0.25">
      <c r="A431" s="7">
        <v>45581</v>
      </c>
      <c r="B431" s="6" t="s">
        <v>33</v>
      </c>
      <c r="C431" s="6" t="s">
        <v>34</v>
      </c>
      <c r="D431" s="6" t="s">
        <v>25</v>
      </c>
      <c r="E431" s="6" t="s">
        <v>26</v>
      </c>
      <c r="F431" s="6" t="s">
        <v>44</v>
      </c>
      <c r="G431" s="6" t="s">
        <v>78</v>
      </c>
      <c r="H431" s="6" t="s">
        <v>29</v>
      </c>
      <c r="I431" s="8">
        <v>458011544</v>
      </c>
      <c r="J431" s="8">
        <v>29990398</v>
      </c>
      <c r="K431" s="15">
        <f t="shared" si="12"/>
        <v>6.5479567912375594E-2</v>
      </c>
      <c r="L431" s="8">
        <v>428021146</v>
      </c>
      <c r="M431" s="9">
        <f t="shared" si="13"/>
        <v>10</v>
      </c>
      <c r="N431" s="6">
        <v>2024</v>
      </c>
      <c r="O431" s="6" t="s">
        <v>31</v>
      </c>
      <c r="P431" s="6" t="s">
        <v>31</v>
      </c>
      <c r="Q431" s="6" t="s">
        <v>55</v>
      </c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4.25" customHeight="1" x14ac:dyDescent="0.25">
      <c r="A432" s="7">
        <v>45486</v>
      </c>
      <c r="B432" s="6" t="s">
        <v>46</v>
      </c>
      <c r="C432" s="6" t="s">
        <v>80</v>
      </c>
      <c r="D432" s="6" t="s">
        <v>35</v>
      </c>
      <c r="E432" s="6" t="s">
        <v>53</v>
      </c>
      <c r="F432" s="6" t="s">
        <v>62</v>
      </c>
      <c r="G432" s="6" t="s">
        <v>45</v>
      </c>
      <c r="H432" s="6" t="s">
        <v>29</v>
      </c>
      <c r="I432" s="8">
        <v>340124183</v>
      </c>
      <c r="J432" s="8">
        <v>21079044</v>
      </c>
      <c r="K432" s="15">
        <f t="shared" si="12"/>
        <v>6.1974552394588184E-2</v>
      </c>
      <c r="L432" s="8">
        <v>319045139</v>
      </c>
      <c r="M432" s="9">
        <f t="shared" si="13"/>
        <v>7</v>
      </c>
      <c r="N432" s="6">
        <v>2024</v>
      </c>
      <c r="O432" s="6" t="s">
        <v>30</v>
      </c>
      <c r="P432" s="6" t="s">
        <v>30</v>
      </c>
      <c r="Q432" s="6" t="s">
        <v>55</v>
      </c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4.25" customHeight="1" x14ac:dyDescent="0.25">
      <c r="A433" s="7">
        <v>45431</v>
      </c>
      <c r="B433" s="6" t="s">
        <v>51</v>
      </c>
      <c r="C433" s="6" t="s">
        <v>52</v>
      </c>
      <c r="D433" s="6" t="s">
        <v>25</v>
      </c>
      <c r="E433" s="6" t="s">
        <v>36</v>
      </c>
      <c r="F433" s="6" t="s">
        <v>62</v>
      </c>
      <c r="G433" s="6" t="s">
        <v>82</v>
      </c>
      <c r="H433" s="6" t="s">
        <v>39</v>
      </c>
      <c r="I433" s="8">
        <v>191175390</v>
      </c>
      <c r="J433" s="8">
        <v>21207891</v>
      </c>
      <c r="K433" s="15">
        <f t="shared" si="12"/>
        <v>0.11093421072660033</v>
      </c>
      <c r="L433" s="8">
        <v>169967499</v>
      </c>
      <c r="M433" s="9">
        <f t="shared" si="13"/>
        <v>5</v>
      </c>
      <c r="N433" s="6">
        <v>2023</v>
      </c>
      <c r="O433" s="6" t="s">
        <v>31</v>
      </c>
      <c r="P433" s="6" t="s">
        <v>30</v>
      </c>
      <c r="Q433" s="6" t="s">
        <v>40</v>
      </c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4.25" customHeight="1" x14ac:dyDescent="0.25">
      <c r="A434" s="7">
        <v>45585</v>
      </c>
      <c r="B434" s="6" t="s">
        <v>23</v>
      </c>
      <c r="C434" s="6" t="s">
        <v>24</v>
      </c>
      <c r="D434" s="6" t="s">
        <v>25</v>
      </c>
      <c r="E434" s="6" t="s">
        <v>26</v>
      </c>
      <c r="F434" s="6" t="s">
        <v>57</v>
      </c>
      <c r="G434" s="6" t="s">
        <v>50</v>
      </c>
      <c r="H434" s="6" t="s">
        <v>39</v>
      </c>
      <c r="I434" s="8">
        <v>461362163</v>
      </c>
      <c r="J434" s="8">
        <v>45166293</v>
      </c>
      <c r="K434" s="15">
        <f t="shared" si="12"/>
        <v>9.7897696478417104E-2</v>
      </c>
      <c r="L434" s="8">
        <v>416195870</v>
      </c>
      <c r="M434" s="9">
        <f t="shared" si="13"/>
        <v>10</v>
      </c>
      <c r="N434" s="6">
        <v>2023</v>
      </c>
      <c r="O434" s="6" t="s">
        <v>31</v>
      </c>
      <c r="P434" s="6" t="s">
        <v>30</v>
      </c>
      <c r="Q434" s="6" t="s">
        <v>40</v>
      </c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4.25" customHeight="1" x14ac:dyDescent="0.25">
      <c r="A435" s="7">
        <v>45404</v>
      </c>
      <c r="B435" s="6" t="s">
        <v>41</v>
      </c>
      <c r="C435" s="6" t="s">
        <v>86</v>
      </c>
      <c r="D435" s="6" t="s">
        <v>25</v>
      </c>
      <c r="E435" s="6" t="s">
        <v>36</v>
      </c>
      <c r="F435" s="6" t="s">
        <v>49</v>
      </c>
      <c r="G435" s="6" t="s">
        <v>84</v>
      </c>
      <c r="H435" s="6" t="s">
        <v>29</v>
      </c>
      <c r="I435" s="8">
        <v>350556420</v>
      </c>
      <c r="J435" s="8">
        <v>48883781</v>
      </c>
      <c r="K435" s="15">
        <f t="shared" si="12"/>
        <v>0.1394462580374366</v>
      </c>
      <c r="L435" s="8">
        <v>301672639</v>
      </c>
      <c r="M435" s="9">
        <f t="shared" si="13"/>
        <v>4</v>
      </c>
      <c r="N435" s="6">
        <v>2024</v>
      </c>
      <c r="O435" s="6" t="s">
        <v>30</v>
      </c>
      <c r="P435" s="6" t="s">
        <v>31</v>
      </c>
      <c r="Q435" s="6" t="s">
        <v>32</v>
      </c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4.25" customHeight="1" x14ac:dyDescent="0.25">
      <c r="A436" s="7">
        <v>45491</v>
      </c>
      <c r="B436" s="6" t="s">
        <v>46</v>
      </c>
      <c r="C436" s="6" t="s">
        <v>81</v>
      </c>
      <c r="D436" s="6" t="s">
        <v>25</v>
      </c>
      <c r="E436" s="6" t="s">
        <v>53</v>
      </c>
      <c r="F436" s="6" t="s">
        <v>37</v>
      </c>
      <c r="G436" s="6" t="s">
        <v>85</v>
      </c>
      <c r="H436" s="6" t="s">
        <v>39</v>
      </c>
      <c r="I436" s="8">
        <v>410188297</v>
      </c>
      <c r="J436" s="8">
        <v>22158515</v>
      </c>
      <c r="K436" s="15">
        <f t="shared" si="12"/>
        <v>5.4020349098355673E-2</v>
      </c>
      <c r="L436" s="8">
        <v>388029782</v>
      </c>
      <c r="M436" s="9">
        <f t="shared" si="13"/>
        <v>7</v>
      </c>
      <c r="N436" s="6">
        <v>2023</v>
      </c>
      <c r="O436" s="6" t="s">
        <v>30</v>
      </c>
      <c r="P436" s="6" t="s">
        <v>30</v>
      </c>
      <c r="Q436" s="6" t="s">
        <v>40</v>
      </c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4.25" customHeight="1" x14ac:dyDescent="0.25">
      <c r="A437" s="7">
        <v>45488</v>
      </c>
      <c r="B437" s="6" t="s">
        <v>46</v>
      </c>
      <c r="C437" s="6" t="s">
        <v>47</v>
      </c>
      <c r="D437" s="6" t="s">
        <v>25</v>
      </c>
      <c r="E437" s="6" t="s">
        <v>53</v>
      </c>
      <c r="F437" s="6" t="s">
        <v>57</v>
      </c>
      <c r="G437" s="6" t="s">
        <v>38</v>
      </c>
      <c r="H437" s="6" t="s">
        <v>39</v>
      </c>
      <c r="I437" s="8">
        <v>515409125</v>
      </c>
      <c r="J437" s="8">
        <v>49696604</v>
      </c>
      <c r="K437" s="15">
        <f t="shared" si="12"/>
        <v>9.6421661141525186E-2</v>
      </c>
      <c r="L437" s="8">
        <v>465712521</v>
      </c>
      <c r="M437" s="9">
        <f t="shared" si="13"/>
        <v>7</v>
      </c>
      <c r="N437" s="6">
        <v>2024</v>
      </c>
      <c r="O437" s="6" t="s">
        <v>30</v>
      </c>
      <c r="P437" s="6" t="s">
        <v>31</v>
      </c>
      <c r="Q437" s="6" t="s">
        <v>32</v>
      </c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4.25" customHeight="1" x14ac:dyDescent="0.25">
      <c r="A438" s="7">
        <v>45511</v>
      </c>
      <c r="B438" s="6" t="s">
        <v>23</v>
      </c>
      <c r="C438" s="6" t="s">
        <v>72</v>
      </c>
      <c r="D438" s="6" t="s">
        <v>35</v>
      </c>
      <c r="E438" s="6" t="s">
        <v>43</v>
      </c>
      <c r="F438" s="6" t="s">
        <v>62</v>
      </c>
      <c r="G438" s="6" t="s">
        <v>63</v>
      </c>
      <c r="H438" s="6" t="s">
        <v>29</v>
      </c>
      <c r="I438" s="8">
        <v>354113497</v>
      </c>
      <c r="J438" s="8">
        <v>35400396</v>
      </c>
      <c r="K438" s="15">
        <f t="shared" si="12"/>
        <v>9.9969067262070499E-2</v>
      </c>
      <c r="L438" s="8">
        <v>318713101</v>
      </c>
      <c r="M438" s="9">
        <f t="shared" si="13"/>
        <v>8</v>
      </c>
      <c r="N438" s="6">
        <v>2024</v>
      </c>
      <c r="O438" s="6" t="s">
        <v>30</v>
      </c>
      <c r="P438" s="6" t="s">
        <v>31</v>
      </c>
      <c r="Q438" s="6" t="s">
        <v>32</v>
      </c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4.25" customHeight="1" x14ac:dyDescent="0.25">
      <c r="A439" s="7">
        <v>45367</v>
      </c>
      <c r="B439" s="6" t="s">
        <v>51</v>
      </c>
      <c r="C439" s="6" t="s">
        <v>52</v>
      </c>
      <c r="D439" s="6" t="s">
        <v>25</v>
      </c>
      <c r="E439" s="6" t="s">
        <v>43</v>
      </c>
      <c r="F439" s="6" t="s">
        <v>37</v>
      </c>
      <c r="G439" s="6" t="s">
        <v>45</v>
      </c>
      <c r="H439" s="6" t="s">
        <v>29</v>
      </c>
      <c r="I439" s="8">
        <v>376625075</v>
      </c>
      <c r="J439" s="8">
        <v>49929048</v>
      </c>
      <c r="K439" s="15">
        <f t="shared" si="12"/>
        <v>0.13256963307607705</v>
      </c>
      <c r="L439" s="8">
        <v>326696027</v>
      </c>
      <c r="M439" s="9">
        <f t="shared" si="13"/>
        <v>3</v>
      </c>
      <c r="N439" s="6">
        <v>2023</v>
      </c>
      <c r="O439" s="6" t="s">
        <v>30</v>
      </c>
      <c r="P439" s="6" t="s">
        <v>30</v>
      </c>
      <c r="Q439" s="6" t="s">
        <v>55</v>
      </c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4.25" customHeight="1" x14ac:dyDescent="0.25">
      <c r="A440" s="7">
        <v>45500</v>
      </c>
      <c r="B440" s="6" t="s">
        <v>33</v>
      </c>
      <c r="C440" s="6" t="s">
        <v>56</v>
      </c>
      <c r="D440" s="6" t="s">
        <v>35</v>
      </c>
      <c r="E440" s="6" t="s">
        <v>43</v>
      </c>
      <c r="F440" s="6" t="s">
        <v>27</v>
      </c>
      <c r="G440" s="6" t="s">
        <v>64</v>
      </c>
      <c r="H440" s="6" t="s">
        <v>39</v>
      </c>
      <c r="I440" s="8">
        <v>465904404</v>
      </c>
      <c r="J440" s="8">
        <v>46404942</v>
      </c>
      <c r="K440" s="15">
        <f t="shared" si="12"/>
        <v>9.9601853087441516E-2</v>
      </c>
      <c r="L440" s="8">
        <v>419499462</v>
      </c>
      <c r="M440" s="9">
        <f t="shared" si="13"/>
        <v>7</v>
      </c>
      <c r="N440" s="6">
        <v>2024</v>
      </c>
      <c r="O440" s="6" t="s">
        <v>31</v>
      </c>
      <c r="P440" s="6" t="s">
        <v>30</v>
      </c>
      <c r="Q440" s="6" t="s">
        <v>40</v>
      </c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4.25" customHeight="1" x14ac:dyDescent="0.25">
      <c r="A441" s="7">
        <v>45457</v>
      </c>
      <c r="B441" s="6" t="s">
        <v>41</v>
      </c>
      <c r="C441" s="6" t="s">
        <v>86</v>
      </c>
      <c r="D441" s="6" t="s">
        <v>25</v>
      </c>
      <c r="E441" s="6" t="s">
        <v>43</v>
      </c>
      <c r="F441" s="6" t="s">
        <v>37</v>
      </c>
      <c r="G441" s="6" t="s">
        <v>71</v>
      </c>
      <c r="H441" s="6" t="s">
        <v>29</v>
      </c>
      <c r="I441" s="8">
        <v>511032281</v>
      </c>
      <c r="J441" s="8">
        <v>28189328</v>
      </c>
      <c r="K441" s="15">
        <f t="shared" si="12"/>
        <v>5.5161540763801573E-2</v>
      </c>
      <c r="L441" s="8">
        <v>482842953</v>
      </c>
      <c r="M441" s="9">
        <f t="shared" si="13"/>
        <v>6</v>
      </c>
      <c r="N441" s="6">
        <v>2024</v>
      </c>
      <c r="O441" s="6" t="s">
        <v>31</v>
      </c>
      <c r="P441" s="6" t="s">
        <v>30</v>
      </c>
      <c r="Q441" s="6" t="s">
        <v>40</v>
      </c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4.25" customHeight="1" x14ac:dyDescent="0.25">
      <c r="A442" s="7">
        <v>45532</v>
      </c>
      <c r="B442" s="6" t="s">
        <v>33</v>
      </c>
      <c r="C442" s="6" t="s">
        <v>34</v>
      </c>
      <c r="D442" s="6" t="s">
        <v>25</v>
      </c>
      <c r="E442" s="6" t="s">
        <v>60</v>
      </c>
      <c r="F442" s="6" t="s">
        <v>27</v>
      </c>
      <c r="G442" s="6" t="s">
        <v>71</v>
      </c>
      <c r="H442" s="6" t="s">
        <v>29</v>
      </c>
      <c r="I442" s="8">
        <v>191279258</v>
      </c>
      <c r="J442" s="8">
        <v>1097996</v>
      </c>
      <c r="K442" s="15">
        <f t="shared" si="12"/>
        <v>5.7402773906619822E-3</v>
      </c>
      <c r="L442" s="8">
        <v>190181262</v>
      </c>
      <c r="M442" s="9">
        <f t="shared" si="13"/>
        <v>8</v>
      </c>
      <c r="N442" s="6">
        <v>2024</v>
      </c>
      <c r="O442" s="6" t="s">
        <v>31</v>
      </c>
      <c r="P442" s="6" t="s">
        <v>30</v>
      </c>
      <c r="Q442" s="6" t="s">
        <v>32</v>
      </c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4.25" customHeight="1" x14ac:dyDescent="0.25">
      <c r="A443" s="7">
        <v>45311</v>
      </c>
      <c r="B443" s="6" t="s">
        <v>41</v>
      </c>
      <c r="C443" s="6" t="s">
        <v>86</v>
      </c>
      <c r="D443" s="6" t="s">
        <v>35</v>
      </c>
      <c r="E443" s="6" t="s">
        <v>43</v>
      </c>
      <c r="F443" s="6" t="s">
        <v>27</v>
      </c>
      <c r="G443" s="6" t="s">
        <v>84</v>
      </c>
      <c r="H443" s="6" t="s">
        <v>39</v>
      </c>
      <c r="I443" s="8">
        <v>290269593</v>
      </c>
      <c r="J443" s="8">
        <v>29404164</v>
      </c>
      <c r="K443" s="15">
        <f t="shared" si="12"/>
        <v>0.10129949780857687</v>
      </c>
      <c r="L443" s="8">
        <v>260865429</v>
      </c>
      <c r="M443" s="9">
        <f t="shared" si="13"/>
        <v>1</v>
      </c>
      <c r="N443" s="6">
        <v>2024</v>
      </c>
      <c r="O443" s="6" t="s">
        <v>30</v>
      </c>
      <c r="P443" s="6" t="s">
        <v>30</v>
      </c>
      <c r="Q443" s="6" t="s">
        <v>55</v>
      </c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4.25" customHeight="1" x14ac:dyDescent="0.25">
      <c r="A444" s="7">
        <v>45335</v>
      </c>
      <c r="B444" s="6" t="s">
        <v>33</v>
      </c>
      <c r="C444" s="6" t="s">
        <v>34</v>
      </c>
      <c r="D444" s="6" t="s">
        <v>25</v>
      </c>
      <c r="E444" s="6" t="s">
        <v>53</v>
      </c>
      <c r="F444" s="6" t="s">
        <v>27</v>
      </c>
      <c r="G444" s="6" t="s">
        <v>45</v>
      </c>
      <c r="H444" s="6" t="s">
        <v>39</v>
      </c>
      <c r="I444" s="8">
        <v>575126790</v>
      </c>
      <c r="J444" s="8">
        <v>49035647</v>
      </c>
      <c r="K444" s="15">
        <f t="shared" si="12"/>
        <v>8.5260585757098883E-2</v>
      </c>
      <c r="L444" s="8">
        <v>526091143</v>
      </c>
      <c r="M444" s="9">
        <f t="shared" si="13"/>
        <v>2</v>
      </c>
      <c r="N444" s="6">
        <v>2023</v>
      </c>
      <c r="O444" s="6" t="s">
        <v>30</v>
      </c>
      <c r="P444" s="6" t="s">
        <v>30</v>
      </c>
      <c r="Q444" s="6" t="s">
        <v>32</v>
      </c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4.25" customHeight="1" x14ac:dyDescent="0.25">
      <c r="A445" s="7">
        <v>45335</v>
      </c>
      <c r="B445" s="6" t="s">
        <v>23</v>
      </c>
      <c r="C445" s="6" t="s">
        <v>72</v>
      </c>
      <c r="D445" s="6" t="s">
        <v>35</v>
      </c>
      <c r="E445" s="6" t="s">
        <v>60</v>
      </c>
      <c r="F445" s="6" t="s">
        <v>37</v>
      </c>
      <c r="G445" s="6" t="s">
        <v>54</v>
      </c>
      <c r="H445" s="6" t="s">
        <v>29</v>
      </c>
      <c r="I445" s="8">
        <v>271151391</v>
      </c>
      <c r="J445" s="8">
        <v>11524217</v>
      </c>
      <c r="K445" s="15">
        <f t="shared" si="12"/>
        <v>4.2501043264056133E-2</v>
      </c>
      <c r="L445" s="8">
        <v>259627174</v>
      </c>
      <c r="M445" s="9">
        <f t="shared" si="13"/>
        <v>2</v>
      </c>
      <c r="N445" s="6">
        <v>2023</v>
      </c>
      <c r="O445" s="6" t="s">
        <v>31</v>
      </c>
      <c r="P445" s="6" t="s">
        <v>30</v>
      </c>
      <c r="Q445" s="6" t="s">
        <v>32</v>
      </c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4.25" customHeight="1" x14ac:dyDescent="0.25">
      <c r="A446" s="7">
        <v>45419</v>
      </c>
      <c r="B446" s="6" t="s">
        <v>23</v>
      </c>
      <c r="C446" s="6" t="s">
        <v>24</v>
      </c>
      <c r="D446" s="6" t="s">
        <v>35</v>
      </c>
      <c r="E446" s="6" t="s">
        <v>60</v>
      </c>
      <c r="F446" s="6" t="s">
        <v>44</v>
      </c>
      <c r="G446" s="6" t="s">
        <v>65</v>
      </c>
      <c r="H446" s="6" t="s">
        <v>39</v>
      </c>
      <c r="I446" s="8">
        <v>285983045</v>
      </c>
      <c r="J446" s="8">
        <v>16956217</v>
      </c>
      <c r="K446" s="15">
        <f t="shared" si="12"/>
        <v>5.929098698840695E-2</v>
      </c>
      <c r="L446" s="8">
        <v>269026828</v>
      </c>
      <c r="M446" s="9">
        <f t="shared" si="13"/>
        <v>5</v>
      </c>
      <c r="N446" s="6">
        <v>2023</v>
      </c>
      <c r="O446" s="6" t="s">
        <v>31</v>
      </c>
      <c r="P446" s="6" t="s">
        <v>31</v>
      </c>
      <c r="Q446" s="6" t="s">
        <v>55</v>
      </c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4.25" customHeight="1" x14ac:dyDescent="0.25">
      <c r="A447" s="7">
        <v>45528</v>
      </c>
      <c r="B447" s="6" t="s">
        <v>23</v>
      </c>
      <c r="C447" s="6" t="s">
        <v>24</v>
      </c>
      <c r="D447" s="6" t="s">
        <v>35</v>
      </c>
      <c r="E447" s="6" t="s">
        <v>53</v>
      </c>
      <c r="F447" s="6" t="s">
        <v>44</v>
      </c>
      <c r="G447" s="6" t="s">
        <v>87</v>
      </c>
      <c r="H447" s="6" t="s">
        <v>39</v>
      </c>
      <c r="I447" s="8">
        <v>558402777</v>
      </c>
      <c r="J447" s="8">
        <v>11386719</v>
      </c>
      <c r="K447" s="15">
        <f t="shared" si="12"/>
        <v>2.0391587343413231E-2</v>
      </c>
      <c r="L447" s="8">
        <v>547016058</v>
      </c>
      <c r="M447" s="9">
        <f t="shared" si="13"/>
        <v>8</v>
      </c>
      <c r="N447" s="6">
        <v>2023</v>
      </c>
      <c r="O447" s="6" t="s">
        <v>30</v>
      </c>
      <c r="P447" s="6" t="s">
        <v>30</v>
      </c>
      <c r="Q447" s="6" t="s">
        <v>40</v>
      </c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4.25" customHeight="1" x14ac:dyDescent="0.25">
      <c r="A448" s="7">
        <v>45655</v>
      </c>
      <c r="B448" s="6" t="s">
        <v>69</v>
      </c>
      <c r="C448" s="6" t="s">
        <v>79</v>
      </c>
      <c r="D448" s="6" t="s">
        <v>25</v>
      </c>
      <c r="E448" s="6" t="s">
        <v>26</v>
      </c>
      <c r="F448" s="6" t="s">
        <v>37</v>
      </c>
      <c r="G448" s="6" t="s">
        <v>73</v>
      </c>
      <c r="H448" s="6" t="s">
        <v>29</v>
      </c>
      <c r="I448" s="8">
        <v>198025351</v>
      </c>
      <c r="J448" s="8">
        <v>14342726</v>
      </c>
      <c r="K448" s="15">
        <f t="shared" si="12"/>
        <v>7.2428736662105447E-2</v>
      </c>
      <c r="L448" s="8">
        <v>183682625</v>
      </c>
      <c r="M448" s="9">
        <f t="shared" si="13"/>
        <v>12</v>
      </c>
      <c r="N448" s="6">
        <v>2024</v>
      </c>
      <c r="O448" s="6" t="s">
        <v>31</v>
      </c>
      <c r="P448" s="6" t="s">
        <v>31</v>
      </c>
      <c r="Q448" s="6" t="s">
        <v>55</v>
      </c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4.25" customHeight="1" x14ac:dyDescent="0.25">
      <c r="A449" s="7">
        <v>45351</v>
      </c>
      <c r="B449" s="6" t="s">
        <v>51</v>
      </c>
      <c r="C449" s="6" t="s">
        <v>83</v>
      </c>
      <c r="D449" s="6" t="s">
        <v>35</v>
      </c>
      <c r="E449" s="6" t="s">
        <v>53</v>
      </c>
      <c r="F449" s="6" t="s">
        <v>44</v>
      </c>
      <c r="G449" s="6" t="s">
        <v>64</v>
      </c>
      <c r="H449" s="6" t="s">
        <v>29</v>
      </c>
      <c r="I449" s="8">
        <v>282988788</v>
      </c>
      <c r="J449" s="8">
        <v>28273372</v>
      </c>
      <c r="K449" s="15">
        <f t="shared" si="12"/>
        <v>9.9909866393717336E-2</v>
      </c>
      <c r="L449" s="8">
        <v>254715416</v>
      </c>
      <c r="M449" s="9">
        <f t="shared" si="13"/>
        <v>2</v>
      </c>
      <c r="N449" s="6">
        <v>2023</v>
      </c>
      <c r="O449" s="6" t="s">
        <v>31</v>
      </c>
      <c r="P449" s="6" t="s">
        <v>31</v>
      </c>
      <c r="Q449" s="6" t="s">
        <v>55</v>
      </c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4.25" customHeight="1" x14ac:dyDescent="0.25">
      <c r="A450" s="7">
        <v>45297</v>
      </c>
      <c r="B450" s="6" t="s">
        <v>69</v>
      </c>
      <c r="C450" s="6" t="s">
        <v>79</v>
      </c>
      <c r="D450" s="6" t="s">
        <v>35</v>
      </c>
      <c r="E450" s="6" t="s">
        <v>26</v>
      </c>
      <c r="F450" s="6" t="s">
        <v>57</v>
      </c>
      <c r="G450" s="6" t="s">
        <v>45</v>
      </c>
      <c r="H450" s="6" t="s">
        <v>39</v>
      </c>
      <c r="I450" s="8">
        <v>167353731</v>
      </c>
      <c r="J450" s="8">
        <v>10751068</v>
      </c>
      <c r="K450" s="15">
        <f t="shared" si="12"/>
        <v>6.4241579412412389E-2</v>
      </c>
      <c r="L450" s="8">
        <v>156602663</v>
      </c>
      <c r="M450" s="9">
        <f t="shared" si="13"/>
        <v>1</v>
      </c>
      <c r="N450" s="6">
        <v>2024</v>
      </c>
      <c r="O450" s="6" t="s">
        <v>31</v>
      </c>
      <c r="P450" s="6" t="s">
        <v>30</v>
      </c>
      <c r="Q450" s="6" t="s">
        <v>40</v>
      </c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4.25" customHeight="1" x14ac:dyDescent="0.25">
      <c r="A451" s="7">
        <v>45614</v>
      </c>
      <c r="B451" s="6" t="s">
        <v>51</v>
      </c>
      <c r="C451" s="6" t="s">
        <v>74</v>
      </c>
      <c r="D451" s="6" t="s">
        <v>35</v>
      </c>
      <c r="E451" s="6" t="s">
        <v>53</v>
      </c>
      <c r="F451" s="6" t="s">
        <v>27</v>
      </c>
      <c r="G451" s="6" t="s">
        <v>54</v>
      </c>
      <c r="H451" s="6" t="s">
        <v>39</v>
      </c>
      <c r="I451" s="8">
        <v>473029615</v>
      </c>
      <c r="J451" s="8">
        <v>40180087</v>
      </c>
      <c r="K451" s="15">
        <f t="shared" ref="K451:K514" si="14">J451/I451</f>
        <v>8.4942011505981505E-2</v>
      </c>
      <c r="L451" s="8">
        <v>432849528</v>
      </c>
      <c r="M451" s="9">
        <f t="shared" ref="M451:M514" si="15">MONTH(A451)</f>
        <v>11</v>
      </c>
      <c r="N451" s="6">
        <v>2024</v>
      </c>
      <c r="O451" s="6" t="s">
        <v>30</v>
      </c>
      <c r="P451" s="6" t="s">
        <v>31</v>
      </c>
      <c r="Q451" s="6" t="s">
        <v>40</v>
      </c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4.25" customHeight="1" x14ac:dyDescent="0.25">
      <c r="A452" s="7">
        <v>45582</v>
      </c>
      <c r="B452" s="6" t="s">
        <v>41</v>
      </c>
      <c r="C452" s="6" t="s">
        <v>42</v>
      </c>
      <c r="D452" s="6" t="s">
        <v>35</v>
      </c>
      <c r="E452" s="6" t="s">
        <v>48</v>
      </c>
      <c r="F452" s="6" t="s">
        <v>49</v>
      </c>
      <c r="G452" s="6" t="s">
        <v>73</v>
      </c>
      <c r="H452" s="6" t="s">
        <v>29</v>
      </c>
      <c r="I452" s="8">
        <v>561484036</v>
      </c>
      <c r="J452" s="8">
        <v>34045431</v>
      </c>
      <c r="K452" s="15">
        <f t="shared" si="14"/>
        <v>6.0634726576625234E-2</v>
      </c>
      <c r="L452" s="8">
        <v>527438605</v>
      </c>
      <c r="M452" s="9">
        <f t="shared" si="15"/>
        <v>10</v>
      </c>
      <c r="N452" s="6">
        <v>2023</v>
      </c>
      <c r="O452" s="6" t="s">
        <v>30</v>
      </c>
      <c r="P452" s="6" t="s">
        <v>30</v>
      </c>
      <c r="Q452" s="6" t="s">
        <v>55</v>
      </c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4.25" customHeight="1" x14ac:dyDescent="0.25">
      <c r="A453" s="7">
        <v>45378</v>
      </c>
      <c r="B453" s="6" t="s">
        <v>46</v>
      </c>
      <c r="C453" s="6" t="s">
        <v>47</v>
      </c>
      <c r="D453" s="6" t="s">
        <v>35</v>
      </c>
      <c r="E453" s="6" t="s">
        <v>48</v>
      </c>
      <c r="F453" s="6" t="s">
        <v>57</v>
      </c>
      <c r="G453" s="6" t="s">
        <v>54</v>
      </c>
      <c r="H453" s="6" t="s">
        <v>29</v>
      </c>
      <c r="I453" s="8">
        <v>594652859</v>
      </c>
      <c r="J453" s="8">
        <v>15599691</v>
      </c>
      <c r="K453" s="15">
        <f t="shared" si="14"/>
        <v>2.6233273352512378E-2</v>
      </c>
      <c r="L453" s="8">
        <v>579053168</v>
      </c>
      <c r="M453" s="9">
        <f t="shared" si="15"/>
        <v>3</v>
      </c>
      <c r="N453" s="6">
        <v>2023</v>
      </c>
      <c r="O453" s="6" t="s">
        <v>30</v>
      </c>
      <c r="P453" s="6" t="s">
        <v>30</v>
      </c>
      <c r="Q453" s="6" t="s">
        <v>55</v>
      </c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4.25" customHeight="1" x14ac:dyDescent="0.25">
      <c r="A454" s="7">
        <v>45547</v>
      </c>
      <c r="B454" s="6" t="s">
        <v>46</v>
      </c>
      <c r="C454" s="6" t="s">
        <v>47</v>
      </c>
      <c r="D454" s="6" t="s">
        <v>25</v>
      </c>
      <c r="E454" s="6" t="s">
        <v>43</v>
      </c>
      <c r="F454" s="6" t="s">
        <v>62</v>
      </c>
      <c r="G454" s="6" t="s">
        <v>82</v>
      </c>
      <c r="H454" s="6" t="s">
        <v>29</v>
      </c>
      <c r="I454" s="8">
        <v>569515566</v>
      </c>
      <c r="J454" s="8">
        <v>44416046</v>
      </c>
      <c r="K454" s="15">
        <f t="shared" si="14"/>
        <v>7.7989169483033943E-2</v>
      </c>
      <c r="L454" s="8">
        <v>525099520</v>
      </c>
      <c r="M454" s="9">
        <f t="shared" si="15"/>
        <v>9</v>
      </c>
      <c r="N454" s="6">
        <v>2024</v>
      </c>
      <c r="O454" s="6" t="s">
        <v>31</v>
      </c>
      <c r="P454" s="6" t="s">
        <v>30</v>
      </c>
      <c r="Q454" s="6" t="s">
        <v>40</v>
      </c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4.25" customHeight="1" x14ac:dyDescent="0.25">
      <c r="A455" s="7">
        <v>45605</v>
      </c>
      <c r="B455" s="6" t="s">
        <v>51</v>
      </c>
      <c r="C455" s="6" t="s">
        <v>74</v>
      </c>
      <c r="D455" s="6" t="s">
        <v>35</v>
      </c>
      <c r="E455" s="6" t="s">
        <v>48</v>
      </c>
      <c r="F455" s="6" t="s">
        <v>62</v>
      </c>
      <c r="G455" s="6" t="s">
        <v>50</v>
      </c>
      <c r="H455" s="6" t="s">
        <v>29</v>
      </c>
      <c r="I455" s="8">
        <v>576200553</v>
      </c>
      <c r="J455" s="8">
        <v>25781240</v>
      </c>
      <c r="K455" s="15">
        <f t="shared" si="14"/>
        <v>4.4743518321475821E-2</v>
      </c>
      <c r="L455" s="8">
        <v>550419313</v>
      </c>
      <c r="M455" s="9">
        <f t="shared" si="15"/>
        <v>11</v>
      </c>
      <c r="N455" s="6">
        <v>2024</v>
      </c>
      <c r="O455" s="6" t="s">
        <v>31</v>
      </c>
      <c r="P455" s="6" t="s">
        <v>31</v>
      </c>
      <c r="Q455" s="6" t="s">
        <v>55</v>
      </c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4.25" customHeight="1" x14ac:dyDescent="0.25">
      <c r="A456" s="7">
        <v>45505</v>
      </c>
      <c r="B456" s="6" t="s">
        <v>46</v>
      </c>
      <c r="C456" s="6" t="s">
        <v>80</v>
      </c>
      <c r="D456" s="6" t="s">
        <v>25</v>
      </c>
      <c r="E456" s="6" t="s">
        <v>48</v>
      </c>
      <c r="F456" s="6" t="s">
        <v>44</v>
      </c>
      <c r="G456" s="6" t="s">
        <v>82</v>
      </c>
      <c r="H456" s="6" t="s">
        <v>39</v>
      </c>
      <c r="I456" s="8">
        <v>251824010</v>
      </c>
      <c r="J456" s="8">
        <v>8701524</v>
      </c>
      <c r="K456" s="15">
        <f t="shared" si="14"/>
        <v>3.4553988716167293E-2</v>
      </c>
      <c r="L456" s="8">
        <v>243122486</v>
      </c>
      <c r="M456" s="9">
        <f t="shared" si="15"/>
        <v>8</v>
      </c>
      <c r="N456" s="6">
        <v>2023</v>
      </c>
      <c r="O456" s="6" t="s">
        <v>31</v>
      </c>
      <c r="P456" s="6" t="s">
        <v>31</v>
      </c>
      <c r="Q456" s="6" t="s">
        <v>55</v>
      </c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4.25" customHeight="1" x14ac:dyDescent="0.25">
      <c r="A457" s="7">
        <v>45534</v>
      </c>
      <c r="B457" s="6" t="s">
        <v>46</v>
      </c>
      <c r="C457" s="6" t="s">
        <v>80</v>
      </c>
      <c r="D457" s="6" t="s">
        <v>35</v>
      </c>
      <c r="E457" s="6" t="s">
        <v>53</v>
      </c>
      <c r="F457" s="6" t="s">
        <v>37</v>
      </c>
      <c r="G457" s="6" t="s">
        <v>73</v>
      </c>
      <c r="H457" s="6" t="s">
        <v>39</v>
      </c>
      <c r="I457" s="8">
        <v>343291023</v>
      </c>
      <c r="J457" s="8">
        <v>49176816</v>
      </c>
      <c r="K457" s="15">
        <f t="shared" si="14"/>
        <v>0.14325109806323133</v>
      </c>
      <c r="L457" s="8">
        <v>294114207</v>
      </c>
      <c r="M457" s="9">
        <f t="shared" si="15"/>
        <v>8</v>
      </c>
      <c r="N457" s="6">
        <v>2023</v>
      </c>
      <c r="O457" s="6" t="s">
        <v>31</v>
      </c>
      <c r="P457" s="6" t="s">
        <v>30</v>
      </c>
      <c r="Q457" s="6" t="s">
        <v>32</v>
      </c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4.25" customHeight="1" x14ac:dyDescent="0.25">
      <c r="A458" s="7">
        <v>45537</v>
      </c>
      <c r="B458" s="6" t="s">
        <v>51</v>
      </c>
      <c r="C458" s="6" t="s">
        <v>83</v>
      </c>
      <c r="D458" s="6" t="s">
        <v>35</v>
      </c>
      <c r="E458" s="6" t="s">
        <v>26</v>
      </c>
      <c r="F458" s="6" t="s">
        <v>27</v>
      </c>
      <c r="G458" s="6" t="s">
        <v>45</v>
      </c>
      <c r="H458" s="6" t="s">
        <v>29</v>
      </c>
      <c r="I458" s="8">
        <v>434391299</v>
      </c>
      <c r="J458" s="8">
        <v>21691366</v>
      </c>
      <c r="K458" s="15">
        <f t="shared" si="14"/>
        <v>4.9935083989792343E-2</v>
      </c>
      <c r="L458" s="8">
        <v>412699933</v>
      </c>
      <c r="M458" s="9">
        <f t="shared" si="15"/>
        <v>9</v>
      </c>
      <c r="N458" s="6">
        <v>2024</v>
      </c>
      <c r="O458" s="6" t="s">
        <v>30</v>
      </c>
      <c r="P458" s="6" t="s">
        <v>30</v>
      </c>
      <c r="Q458" s="6" t="s">
        <v>32</v>
      </c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4.25" customHeight="1" x14ac:dyDescent="0.25">
      <c r="A459" s="7">
        <v>45432</v>
      </c>
      <c r="B459" s="6" t="s">
        <v>33</v>
      </c>
      <c r="C459" s="6" t="s">
        <v>59</v>
      </c>
      <c r="D459" s="6" t="s">
        <v>35</v>
      </c>
      <c r="E459" s="6" t="s">
        <v>53</v>
      </c>
      <c r="F459" s="6" t="s">
        <v>62</v>
      </c>
      <c r="G459" s="6" t="s">
        <v>54</v>
      </c>
      <c r="H459" s="6" t="s">
        <v>39</v>
      </c>
      <c r="I459" s="8">
        <v>367209831</v>
      </c>
      <c r="J459" s="8">
        <v>18237451</v>
      </c>
      <c r="K459" s="15">
        <f t="shared" si="14"/>
        <v>4.9664931220210172E-2</v>
      </c>
      <c r="L459" s="8">
        <v>348972380</v>
      </c>
      <c r="M459" s="9">
        <f t="shared" si="15"/>
        <v>5</v>
      </c>
      <c r="N459" s="6">
        <v>2024</v>
      </c>
      <c r="O459" s="6" t="s">
        <v>30</v>
      </c>
      <c r="P459" s="6" t="s">
        <v>31</v>
      </c>
      <c r="Q459" s="6" t="s">
        <v>40</v>
      </c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4.25" customHeight="1" x14ac:dyDescent="0.25">
      <c r="A460" s="7">
        <v>45367</v>
      </c>
      <c r="B460" s="6" t="s">
        <v>51</v>
      </c>
      <c r="C460" s="6" t="s">
        <v>74</v>
      </c>
      <c r="D460" s="6" t="s">
        <v>25</v>
      </c>
      <c r="E460" s="6" t="s">
        <v>43</v>
      </c>
      <c r="F460" s="6" t="s">
        <v>44</v>
      </c>
      <c r="G460" s="6" t="s">
        <v>78</v>
      </c>
      <c r="H460" s="6" t="s">
        <v>29</v>
      </c>
      <c r="I460" s="8">
        <v>525613276</v>
      </c>
      <c r="J460" s="8">
        <v>6257838</v>
      </c>
      <c r="K460" s="15">
        <f t="shared" si="14"/>
        <v>1.1905783749647906E-2</v>
      </c>
      <c r="L460" s="8">
        <v>519355438</v>
      </c>
      <c r="M460" s="9">
        <f t="shared" si="15"/>
        <v>3</v>
      </c>
      <c r="N460" s="6">
        <v>2023</v>
      </c>
      <c r="O460" s="6" t="s">
        <v>31</v>
      </c>
      <c r="P460" s="6" t="s">
        <v>31</v>
      </c>
      <c r="Q460" s="6" t="s">
        <v>40</v>
      </c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4.25" customHeight="1" x14ac:dyDescent="0.25">
      <c r="A461" s="7">
        <v>45519</v>
      </c>
      <c r="B461" s="6" t="s">
        <v>69</v>
      </c>
      <c r="C461" s="6" t="s">
        <v>70</v>
      </c>
      <c r="D461" s="6" t="s">
        <v>25</v>
      </c>
      <c r="E461" s="6" t="s">
        <v>43</v>
      </c>
      <c r="F461" s="6" t="s">
        <v>49</v>
      </c>
      <c r="G461" s="6" t="s">
        <v>75</v>
      </c>
      <c r="H461" s="6" t="s">
        <v>29</v>
      </c>
      <c r="I461" s="8">
        <v>512500290</v>
      </c>
      <c r="J461" s="8">
        <v>69518</v>
      </c>
      <c r="K461" s="15">
        <f t="shared" si="14"/>
        <v>1.3564480129367343E-4</v>
      </c>
      <c r="L461" s="8">
        <v>512430772</v>
      </c>
      <c r="M461" s="9">
        <f t="shared" si="15"/>
        <v>8</v>
      </c>
      <c r="N461" s="6">
        <v>2024</v>
      </c>
      <c r="O461" s="6" t="s">
        <v>30</v>
      </c>
      <c r="P461" s="6" t="s">
        <v>31</v>
      </c>
      <c r="Q461" s="6" t="s">
        <v>40</v>
      </c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4.25" customHeight="1" x14ac:dyDescent="0.25">
      <c r="A462" s="7">
        <v>45439</v>
      </c>
      <c r="B462" s="6" t="s">
        <v>46</v>
      </c>
      <c r="C462" s="6" t="s">
        <v>80</v>
      </c>
      <c r="D462" s="6" t="s">
        <v>25</v>
      </c>
      <c r="E462" s="6" t="s">
        <v>43</v>
      </c>
      <c r="F462" s="6" t="s">
        <v>49</v>
      </c>
      <c r="G462" s="6" t="s">
        <v>82</v>
      </c>
      <c r="H462" s="6" t="s">
        <v>39</v>
      </c>
      <c r="I462" s="8">
        <v>274124147</v>
      </c>
      <c r="J462" s="8">
        <v>2318620</v>
      </c>
      <c r="K462" s="15">
        <f t="shared" si="14"/>
        <v>8.4582844137404654E-3</v>
      </c>
      <c r="L462" s="8">
        <v>271805527</v>
      </c>
      <c r="M462" s="9">
        <f t="shared" si="15"/>
        <v>5</v>
      </c>
      <c r="N462" s="6">
        <v>2024</v>
      </c>
      <c r="O462" s="6" t="s">
        <v>31</v>
      </c>
      <c r="P462" s="6" t="s">
        <v>31</v>
      </c>
      <c r="Q462" s="6" t="s">
        <v>40</v>
      </c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4.25" customHeight="1" x14ac:dyDescent="0.25">
      <c r="A463" s="7">
        <v>45325</v>
      </c>
      <c r="B463" s="6" t="s">
        <v>33</v>
      </c>
      <c r="C463" s="6" t="s">
        <v>56</v>
      </c>
      <c r="D463" s="6" t="s">
        <v>25</v>
      </c>
      <c r="E463" s="6" t="s">
        <v>53</v>
      </c>
      <c r="F463" s="6" t="s">
        <v>44</v>
      </c>
      <c r="G463" s="6" t="s">
        <v>65</v>
      </c>
      <c r="H463" s="6" t="s">
        <v>39</v>
      </c>
      <c r="I463" s="8">
        <v>222630316</v>
      </c>
      <c r="J463" s="8">
        <v>40404754</v>
      </c>
      <c r="K463" s="15">
        <f t="shared" si="14"/>
        <v>0.18148810425261222</v>
      </c>
      <c r="L463" s="8">
        <v>182225562</v>
      </c>
      <c r="M463" s="9">
        <f t="shared" si="15"/>
        <v>2</v>
      </c>
      <c r="N463" s="6">
        <v>2024</v>
      </c>
      <c r="O463" s="6" t="s">
        <v>31</v>
      </c>
      <c r="P463" s="6" t="s">
        <v>30</v>
      </c>
      <c r="Q463" s="6" t="s">
        <v>40</v>
      </c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4.25" customHeight="1" x14ac:dyDescent="0.25">
      <c r="A464" s="7">
        <v>45407</v>
      </c>
      <c r="B464" s="6" t="s">
        <v>46</v>
      </c>
      <c r="C464" s="6" t="s">
        <v>80</v>
      </c>
      <c r="D464" s="6" t="s">
        <v>25</v>
      </c>
      <c r="E464" s="6" t="s">
        <v>48</v>
      </c>
      <c r="F464" s="6" t="s">
        <v>49</v>
      </c>
      <c r="G464" s="6" t="s">
        <v>67</v>
      </c>
      <c r="H464" s="6" t="s">
        <v>39</v>
      </c>
      <c r="I464" s="8">
        <v>249235365</v>
      </c>
      <c r="J464" s="8">
        <v>26442309</v>
      </c>
      <c r="K464" s="15">
        <f t="shared" si="14"/>
        <v>0.10609372791056358</v>
      </c>
      <c r="L464" s="8">
        <v>222793056</v>
      </c>
      <c r="M464" s="9">
        <f t="shared" si="15"/>
        <v>4</v>
      </c>
      <c r="N464" s="6">
        <v>2024</v>
      </c>
      <c r="O464" s="6" t="s">
        <v>31</v>
      </c>
      <c r="P464" s="6" t="s">
        <v>31</v>
      </c>
      <c r="Q464" s="6" t="s">
        <v>40</v>
      </c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4.25" customHeight="1" x14ac:dyDescent="0.25">
      <c r="A465" s="7">
        <v>45569</v>
      </c>
      <c r="B465" s="6" t="s">
        <v>23</v>
      </c>
      <c r="C465" s="6" t="s">
        <v>72</v>
      </c>
      <c r="D465" s="6" t="s">
        <v>35</v>
      </c>
      <c r="E465" s="6" t="s">
        <v>36</v>
      </c>
      <c r="F465" s="6" t="s">
        <v>37</v>
      </c>
      <c r="G465" s="6" t="s">
        <v>58</v>
      </c>
      <c r="H465" s="6" t="s">
        <v>39</v>
      </c>
      <c r="I465" s="8">
        <v>300978122</v>
      </c>
      <c r="J465" s="8">
        <v>4722340</v>
      </c>
      <c r="K465" s="15">
        <f t="shared" si="14"/>
        <v>1.5689977625682708E-2</v>
      </c>
      <c r="L465" s="8">
        <v>296255782</v>
      </c>
      <c r="M465" s="9">
        <f t="shared" si="15"/>
        <v>10</v>
      </c>
      <c r="N465" s="6">
        <v>2023</v>
      </c>
      <c r="O465" s="6" t="s">
        <v>31</v>
      </c>
      <c r="P465" s="6" t="s">
        <v>30</v>
      </c>
      <c r="Q465" s="6" t="s">
        <v>55</v>
      </c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4.25" customHeight="1" x14ac:dyDescent="0.25">
      <c r="A466" s="7">
        <v>45454</v>
      </c>
      <c r="B466" s="6" t="s">
        <v>23</v>
      </c>
      <c r="C466" s="6" t="s">
        <v>72</v>
      </c>
      <c r="D466" s="6" t="s">
        <v>25</v>
      </c>
      <c r="E466" s="6" t="s">
        <v>60</v>
      </c>
      <c r="F466" s="6" t="s">
        <v>37</v>
      </c>
      <c r="G466" s="6" t="s">
        <v>75</v>
      </c>
      <c r="H466" s="6" t="s">
        <v>29</v>
      </c>
      <c r="I466" s="8">
        <v>339243881</v>
      </c>
      <c r="J466" s="8">
        <v>34595998</v>
      </c>
      <c r="K466" s="15">
        <f t="shared" si="14"/>
        <v>0.10197972590697958</v>
      </c>
      <c r="L466" s="8">
        <v>304647883</v>
      </c>
      <c r="M466" s="9">
        <f t="shared" si="15"/>
        <v>6</v>
      </c>
      <c r="N466" s="6">
        <v>2023</v>
      </c>
      <c r="O466" s="6" t="s">
        <v>31</v>
      </c>
      <c r="P466" s="6" t="s">
        <v>31</v>
      </c>
      <c r="Q466" s="6" t="s">
        <v>32</v>
      </c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4.25" customHeight="1" x14ac:dyDescent="0.25">
      <c r="A467" s="7">
        <v>45607</v>
      </c>
      <c r="B467" s="6" t="s">
        <v>23</v>
      </c>
      <c r="C467" s="6" t="s">
        <v>68</v>
      </c>
      <c r="D467" s="6" t="s">
        <v>35</v>
      </c>
      <c r="E467" s="6" t="s">
        <v>48</v>
      </c>
      <c r="F467" s="6" t="s">
        <v>44</v>
      </c>
      <c r="G467" s="6" t="s">
        <v>63</v>
      </c>
      <c r="H467" s="6" t="s">
        <v>29</v>
      </c>
      <c r="I467" s="8">
        <v>375427585</v>
      </c>
      <c r="J467" s="8">
        <v>40360129</v>
      </c>
      <c r="K467" s="15">
        <f t="shared" si="14"/>
        <v>0.10750443124737358</v>
      </c>
      <c r="L467" s="8">
        <v>335067456</v>
      </c>
      <c r="M467" s="9">
        <f t="shared" si="15"/>
        <v>11</v>
      </c>
      <c r="N467" s="6">
        <v>2023</v>
      </c>
      <c r="O467" s="6" t="s">
        <v>30</v>
      </c>
      <c r="P467" s="6" t="s">
        <v>31</v>
      </c>
      <c r="Q467" s="6" t="s">
        <v>40</v>
      </c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4.25" customHeight="1" x14ac:dyDescent="0.25">
      <c r="A468" s="7">
        <v>45597</v>
      </c>
      <c r="B468" s="6" t="s">
        <v>46</v>
      </c>
      <c r="C468" s="6" t="s">
        <v>80</v>
      </c>
      <c r="D468" s="6" t="s">
        <v>35</v>
      </c>
      <c r="E468" s="6" t="s">
        <v>48</v>
      </c>
      <c r="F468" s="6" t="s">
        <v>62</v>
      </c>
      <c r="G468" s="6" t="s">
        <v>28</v>
      </c>
      <c r="H468" s="6" t="s">
        <v>39</v>
      </c>
      <c r="I468" s="8">
        <v>577549012</v>
      </c>
      <c r="J468" s="8">
        <v>40553798</v>
      </c>
      <c r="K468" s="15">
        <f t="shared" si="14"/>
        <v>7.0217067568977165E-2</v>
      </c>
      <c r="L468" s="8">
        <v>536995214</v>
      </c>
      <c r="M468" s="9">
        <f t="shared" si="15"/>
        <v>11</v>
      </c>
      <c r="N468" s="6">
        <v>2024</v>
      </c>
      <c r="O468" s="6" t="s">
        <v>30</v>
      </c>
      <c r="P468" s="6" t="s">
        <v>30</v>
      </c>
      <c r="Q468" s="6" t="s">
        <v>40</v>
      </c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4.25" customHeight="1" x14ac:dyDescent="0.25">
      <c r="A469" s="7">
        <v>45571</v>
      </c>
      <c r="B469" s="6" t="s">
        <v>51</v>
      </c>
      <c r="C469" s="6" t="s">
        <v>52</v>
      </c>
      <c r="D469" s="6" t="s">
        <v>35</v>
      </c>
      <c r="E469" s="6" t="s">
        <v>36</v>
      </c>
      <c r="F469" s="6" t="s">
        <v>27</v>
      </c>
      <c r="G469" s="6" t="s">
        <v>28</v>
      </c>
      <c r="H469" s="6" t="s">
        <v>39</v>
      </c>
      <c r="I469" s="8">
        <v>162998017</v>
      </c>
      <c r="J469" s="8">
        <v>37451369</v>
      </c>
      <c r="K469" s="15">
        <f t="shared" si="14"/>
        <v>0.22976579524890783</v>
      </c>
      <c r="L469" s="8">
        <v>125546648</v>
      </c>
      <c r="M469" s="9">
        <f t="shared" si="15"/>
        <v>10</v>
      </c>
      <c r="N469" s="6">
        <v>2024</v>
      </c>
      <c r="O469" s="6" t="s">
        <v>30</v>
      </c>
      <c r="P469" s="6" t="s">
        <v>30</v>
      </c>
      <c r="Q469" s="6" t="s">
        <v>40</v>
      </c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4.25" customHeight="1" x14ac:dyDescent="0.25">
      <c r="A470" s="7">
        <v>45473</v>
      </c>
      <c r="B470" s="6" t="s">
        <v>46</v>
      </c>
      <c r="C470" s="6" t="s">
        <v>80</v>
      </c>
      <c r="D470" s="6" t="s">
        <v>35</v>
      </c>
      <c r="E470" s="6" t="s">
        <v>48</v>
      </c>
      <c r="F470" s="6" t="s">
        <v>57</v>
      </c>
      <c r="G470" s="6" t="s">
        <v>66</v>
      </c>
      <c r="H470" s="6" t="s">
        <v>39</v>
      </c>
      <c r="I470" s="8">
        <v>371121001</v>
      </c>
      <c r="J470" s="8">
        <v>2112368</v>
      </c>
      <c r="K470" s="15">
        <f t="shared" si="14"/>
        <v>5.6918578962336869E-3</v>
      </c>
      <c r="L470" s="8">
        <v>369008633</v>
      </c>
      <c r="M470" s="9">
        <f t="shared" si="15"/>
        <v>6</v>
      </c>
      <c r="N470" s="6">
        <v>2024</v>
      </c>
      <c r="O470" s="6" t="s">
        <v>30</v>
      </c>
      <c r="P470" s="6" t="s">
        <v>31</v>
      </c>
      <c r="Q470" s="6" t="s">
        <v>40</v>
      </c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4.25" customHeight="1" x14ac:dyDescent="0.25">
      <c r="A471" s="7">
        <v>45652</v>
      </c>
      <c r="B471" s="6" t="s">
        <v>51</v>
      </c>
      <c r="C471" s="6" t="s">
        <v>74</v>
      </c>
      <c r="D471" s="6" t="s">
        <v>35</v>
      </c>
      <c r="E471" s="6" t="s">
        <v>26</v>
      </c>
      <c r="F471" s="6" t="s">
        <v>37</v>
      </c>
      <c r="G471" s="6" t="s">
        <v>73</v>
      </c>
      <c r="H471" s="6" t="s">
        <v>29</v>
      </c>
      <c r="I471" s="8">
        <v>467052640</v>
      </c>
      <c r="J471" s="8">
        <v>1418060</v>
      </c>
      <c r="K471" s="15">
        <f t="shared" si="14"/>
        <v>3.0361888116080447E-3</v>
      </c>
      <c r="L471" s="8">
        <v>465634580</v>
      </c>
      <c r="M471" s="9">
        <f t="shared" si="15"/>
        <v>12</v>
      </c>
      <c r="N471" s="6">
        <v>2024</v>
      </c>
      <c r="O471" s="6" t="s">
        <v>30</v>
      </c>
      <c r="P471" s="6" t="s">
        <v>31</v>
      </c>
      <c r="Q471" s="6" t="s">
        <v>55</v>
      </c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4.25" customHeight="1" x14ac:dyDescent="0.25">
      <c r="A472" s="7">
        <v>45380</v>
      </c>
      <c r="B472" s="6" t="s">
        <v>46</v>
      </c>
      <c r="C472" s="6" t="s">
        <v>80</v>
      </c>
      <c r="D472" s="6" t="s">
        <v>35</v>
      </c>
      <c r="E472" s="6" t="s">
        <v>36</v>
      </c>
      <c r="F472" s="6" t="s">
        <v>62</v>
      </c>
      <c r="G472" s="6" t="s">
        <v>58</v>
      </c>
      <c r="H472" s="6" t="s">
        <v>39</v>
      </c>
      <c r="I472" s="8">
        <v>542210593</v>
      </c>
      <c r="J472" s="8">
        <v>49724575</v>
      </c>
      <c r="K472" s="15">
        <f t="shared" si="14"/>
        <v>9.1707125685019583E-2</v>
      </c>
      <c r="L472" s="8">
        <v>492486018</v>
      </c>
      <c r="M472" s="9">
        <f t="shared" si="15"/>
        <v>3</v>
      </c>
      <c r="N472" s="6">
        <v>2023</v>
      </c>
      <c r="O472" s="6" t="s">
        <v>31</v>
      </c>
      <c r="P472" s="6" t="s">
        <v>31</v>
      </c>
      <c r="Q472" s="6" t="s">
        <v>40</v>
      </c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4.25" customHeight="1" x14ac:dyDescent="0.25">
      <c r="A473" s="7">
        <v>45415</v>
      </c>
      <c r="B473" s="6" t="s">
        <v>51</v>
      </c>
      <c r="C473" s="6" t="s">
        <v>52</v>
      </c>
      <c r="D473" s="6" t="s">
        <v>35</v>
      </c>
      <c r="E473" s="6" t="s">
        <v>43</v>
      </c>
      <c r="F473" s="6" t="s">
        <v>27</v>
      </c>
      <c r="G473" s="6" t="s">
        <v>82</v>
      </c>
      <c r="H473" s="6" t="s">
        <v>29</v>
      </c>
      <c r="I473" s="8">
        <v>177381819</v>
      </c>
      <c r="J473" s="8">
        <v>19427648</v>
      </c>
      <c r="K473" s="15">
        <f t="shared" si="14"/>
        <v>0.10952446033942181</v>
      </c>
      <c r="L473" s="8">
        <v>157954171</v>
      </c>
      <c r="M473" s="9">
        <f t="shared" si="15"/>
        <v>5</v>
      </c>
      <c r="N473" s="6">
        <v>2023</v>
      </c>
      <c r="O473" s="6" t="s">
        <v>31</v>
      </c>
      <c r="P473" s="6" t="s">
        <v>31</v>
      </c>
      <c r="Q473" s="6" t="s">
        <v>40</v>
      </c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4.25" customHeight="1" x14ac:dyDescent="0.25">
      <c r="A474" s="7">
        <v>45416</v>
      </c>
      <c r="B474" s="6" t="s">
        <v>23</v>
      </c>
      <c r="C474" s="6" t="s">
        <v>24</v>
      </c>
      <c r="D474" s="6" t="s">
        <v>25</v>
      </c>
      <c r="E474" s="6" t="s">
        <v>60</v>
      </c>
      <c r="F474" s="6" t="s">
        <v>57</v>
      </c>
      <c r="G474" s="6" t="s">
        <v>50</v>
      </c>
      <c r="H474" s="6" t="s">
        <v>39</v>
      </c>
      <c r="I474" s="8">
        <v>480202267</v>
      </c>
      <c r="J474" s="8">
        <v>41450835</v>
      </c>
      <c r="K474" s="15">
        <f t="shared" si="14"/>
        <v>8.6319532098335552E-2</v>
      </c>
      <c r="L474" s="8">
        <v>438751432</v>
      </c>
      <c r="M474" s="9">
        <f t="shared" si="15"/>
        <v>5</v>
      </c>
      <c r="N474" s="6">
        <v>2023</v>
      </c>
      <c r="O474" s="6" t="s">
        <v>31</v>
      </c>
      <c r="P474" s="6" t="s">
        <v>31</v>
      </c>
      <c r="Q474" s="6" t="s">
        <v>55</v>
      </c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4.25" customHeight="1" x14ac:dyDescent="0.25">
      <c r="A475" s="7">
        <v>45327</v>
      </c>
      <c r="B475" s="6" t="s">
        <v>51</v>
      </c>
      <c r="C475" s="6" t="s">
        <v>74</v>
      </c>
      <c r="D475" s="6" t="s">
        <v>25</v>
      </c>
      <c r="E475" s="6" t="s">
        <v>36</v>
      </c>
      <c r="F475" s="6" t="s">
        <v>44</v>
      </c>
      <c r="G475" s="6" t="s">
        <v>50</v>
      </c>
      <c r="H475" s="6" t="s">
        <v>29</v>
      </c>
      <c r="I475" s="8">
        <v>285680331</v>
      </c>
      <c r="J475" s="8">
        <v>43218069</v>
      </c>
      <c r="K475" s="15">
        <f t="shared" si="14"/>
        <v>0.15128121998710509</v>
      </c>
      <c r="L475" s="8">
        <v>242462262</v>
      </c>
      <c r="M475" s="9">
        <f t="shared" si="15"/>
        <v>2</v>
      </c>
      <c r="N475" s="6">
        <v>2024</v>
      </c>
      <c r="O475" s="6" t="s">
        <v>30</v>
      </c>
      <c r="P475" s="6" t="s">
        <v>31</v>
      </c>
      <c r="Q475" s="6" t="s">
        <v>40</v>
      </c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4.25" customHeight="1" x14ac:dyDescent="0.25">
      <c r="A476" s="7">
        <v>45309</v>
      </c>
      <c r="B476" s="6" t="s">
        <v>41</v>
      </c>
      <c r="C476" s="6" t="s">
        <v>61</v>
      </c>
      <c r="D476" s="6" t="s">
        <v>35</v>
      </c>
      <c r="E476" s="6" t="s">
        <v>53</v>
      </c>
      <c r="F476" s="6" t="s">
        <v>37</v>
      </c>
      <c r="G476" s="6" t="s">
        <v>73</v>
      </c>
      <c r="H476" s="6" t="s">
        <v>29</v>
      </c>
      <c r="I476" s="8">
        <v>384647715</v>
      </c>
      <c r="J476" s="8">
        <v>21950611</v>
      </c>
      <c r="K476" s="15">
        <f t="shared" si="14"/>
        <v>5.7066791622563E-2</v>
      </c>
      <c r="L476" s="8">
        <v>362697104</v>
      </c>
      <c r="M476" s="9">
        <f t="shared" si="15"/>
        <v>1</v>
      </c>
      <c r="N476" s="6">
        <v>2023</v>
      </c>
      <c r="O476" s="6" t="s">
        <v>31</v>
      </c>
      <c r="P476" s="6" t="s">
        <v>30</v>
      </c>
      <c r="Q476" s="6" t="s">
        <v>32</v>
      </c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4.25" customHeight="1" x14ac:dyDescent="0.25">
      <c r="A477" s="7">
        <v>45489</v>
      </c>
      <c r="B477" s="6" t="s">
        <v>33</v>
      </c>
      <c r="C477" s="6" t="s">
        <v>59</v>
      </c>
      <c r="D477" s="6" t="s">
        <v>35</v>
      </c>
      <c r="E477" s="6" t="s">
        <v>48</v>
      </c>
      <c r="F477" s="6" t="s">
        <v>37</v>
      </c>
      <c r="G477" s="6" t="s">
        <v>50</v>
      </c>
      <c r="H477" s="6" t="s">
        <v>29</v>
      </c>
      <c r="I477" s="8">
        <v>219765086</v>
      </c>
      <c r="J477" s="8">
        <v>48189133</v>
      </c>
      <c r="K477" s="15">
        <f t="shared" si="14"/>
        <v>0.21927565418648892</v>
      </c>
      <c r="L477" s="8">
        <v>171575953</v>
      </c>
      <c r="M477" s="9">
        <f t="shared" si="15"/>
        <v>7</v>
      </c>
      <c r="N477" s="6">
        <v>2023</v>
      </c>
      <c r="O477" s="6" t="s">
        <v>31</v>
      </c>
      <c r="P477" s="6" t="s">
        <v>31</v>
      </c>
      <c r="Q477" s="6" t="s">
        <v>32</v>
      </c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4.25" customHeight="1" x14ac:dyDescent="0.25">
      <c r="A478" s="7">
        <v>45335</v>
      </c>
      <c r="B478" s="6" t="s">
        <v>23</v>
      </c>
      <c r="C478" s="6" t="s">
        <v>24</v>
      </c>
      <c r="D478" s="6" t="s">
        <v>35</v>
      </c>
      <c r="E478" s="6" t="s">
        <v>60</v>
      </c>
      <c r="F478" s="6" t="s">
        <v>37</v>
      </c>
      <c r="G478" s="6" t="s">
        <v>66</v>
      </c>
      <c r="H478" s="6" t="s">
        <v>29</v>
      </c>
      <c r="I478" s="8">
        <v>500118568</v>
      </c>
      <c r="J478" s="8">
        <v>32404789</v>
      </c>
      <c r="K478" s="15">
        <f t="shared" si="14"/>
        <v>6.4794212959515637E-2</v>
      </c>
      <c r="L478" s="8">
        <v>467713779</v>
      </c>
      <c r="M478" s="9">
        <f t="shared" si="15"/>
        <v>2</v>
      </c>
      <c r="N478" s="6">
        <v>2024</v>
      </c>
      <c r="O478" s="6" t="s">
        <v>31</v>
      </c>
      <c r="P478" s="6" t="s">
        <v>30</v>
      </c>
      <c r="Q478" s="6" t="s">
        <v>55</v>
      </c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4.25" customHeight="1" x14ac:dyDescent="0.25">
      <c r="A479" s="7">
        <v>45646</v>
      </c>
      <c r="B479" s="6" t="s">
        <v>46</v>
      </c>
      <c r="C479" s="6" t="s">
        <v>47</v>
      </c>
      <c r="D479" s="6" t="s">
        <v>25</v>
      </c>
      <c r="E479" s="6" t="s">
        <v>36</v>
      </c>
      <c r="F479" s="6" t="s">
        <v>27</v>
      </c>
      <c r="G479" s="6" t="s">
        <v>50</v>
      </c>
      <c r="H479" s="6" t="s">
        <v>39</v>
      </c>
      <c r="I479" s="8">
        <v>208557684</v>
      </c>
      <c r="J479" s="8">
        <v>38706462</v>
      </c>
      <c r="K479" s="15">
        <f t="shared" si="14"/>
        <v>0.18559115760031167</v>
      </c>
      <c r="L479" s="8">
        <v>169851222</v>
      </c>
      <c r="M479" s="9">
        <f t="shared" si="15"/>
        <v>12</v>
      </c>
      <c r="N479" s="6">
        <v>2024</v>
      </c>
      <c r="O479" s="6" t="s">
        <v>30</v>
      </c>
      <c r="P479" s="6" t="s">
        <v>31</v>
      </c>
      <c r="Q479" s="6" t="s">
        <v>40</v>
      </c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4.25" customHeight="1" x14ac:dyDescent="0.25">
      <c r="A480" s="7">
        <v>45617</v>
      </c>
      <c r="B480" s="6" t="s">
        <v>46</v>
      </c>
      <c r="C480" s="6" t="s">
        <v>80</v>
      </c>
      <c r="D480" s="6" t="s">
        <v>25</v>
      </c>
      <c r="E480" s="6" t="s">
        <v>48</v>
      </c>
      <c r="F480" s="6" t="s">
        <v>44</v>
      </c>
      <c r="G480" s="6" t="s">
        <v>82</v>
      </c>
      <c r="H480" s="6" t="s">
        <v>29</v>
      </c>
      <c r="I480" s="8">
        <v>252168196</v>
      </c>
      <c r="J480" s="8">
        <v>26787612</v>
      </c>
      <c r="K480" s="15">
        <f t="shared" si="14"/>
        <v>0.10622914556600151</v>
      </c>
      <c r="L480" s="8">
        <v>225380584</v>
      </c>
      <c r="M480" s="9">
        <f t="shared" si="15"/>
        <v>11</v>
      </c>
      <c r="N480" s="6">
        <v>2023</v>
      </c>
      <c r="O480" s="6" t="s">
        <v>31</v>
      </c>
      <c r="P480" s="6" t="s">
        <v>30</v>
      </c>
      <c r="Q480" s="6" t="s">
        <v>40</v>
      </c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4.25" customHeight="1" x14ac:dyDescent="0.25">
      <c r="A481" s="7">
        <v>45345</v>
      </c>
      <c r="B481" s="6" t="s">
        <v>41</v>
      </c>
      <c r="C481" s="6" t="s">
        <v>42</v>
      </c>
      <c r="D481" s="6" t="s">
        <v>35</v>
      </c>
      <c r="E481" s="6" t="s">
        <v>53</v>
      </c>
      <c r="F481" s="6" t="s">
        <v>37</v>
      </c>
      <c r="G481" s="6" t="s">
        <v>73</v>
      </c>
      <c r="H481" s="6" t="s">
        <v>29</v>
      </c>
      <c r="I481" s="8">
        <v>498058207</v>
      </c>
      <c r="J481" s="8">
        <v>21569098</v>
      </c>
      <c r="K481" s="15">
        <f t="shared" si="14"/>
        <v>4.3306380051277821E-2</v>
      </c>
      <c r="L481" s="8">
        <v>476489109</v>
      </c>
      <c r="M481" s="9">
        <f t="shared" si="15"/>
        <v>2</v>
      </c>
      <c r="N481" s="6">
        <v>2024</v>
      </c>
      <c r="O481" s="6" t="s">
        <v>31</v>
      </c>
      <c r="P481" s="6" t="s">
        <v>30</v>
      </c>
      <c r="Q481" s="6" t="s">
        <v>40</v>
      </c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4.25" customHeight="1" x14ac:dyDescent="0.25">
      <c r="A482" s="7">
        <v>45628</v>
      </c>
      <c r="B482" s="6" t="s">
        <v>51</v>
      </c>
      <c r="C482" s="6" t="s">
        <v>83</v>
      </c>
      <c r="D482" s="6" t="s">
        <v>35</v>
      </c>
      <c r="E482" s="6" t="s">
        <v>60</v>
      </c>
      <c r="F482" s="6" t="s">
        <v>49</v>
      </c>
      <c r="G482" s="6" t="s">
        <v>71</v>
      </c>
      <c r="H482" s="6" t="s">
        <v>39</v>
      </c>
      <c r="I482" s="8">
        <v>389418478</v>
      </c>
      <c r="J482" s="8">
        <v>24928384</v>
      </c>
      <c r="K482" s="15">
        <f t="shared" si="14"/>
        <v>6.4014384032387905E-2</v>
      </c>
      <c r="L482" s="8">
        <v>364490094</v>
      </c>
      <c r="M482" s="9">
        <f t="shared" si="15"/>
        <v>12</v>
      </c>
      <c r="N482" s="6">
        <v>2023</v>
      </c>
      <c r="O482" s="6" t="s">
        <v>31</v>
      </c>
      <c r="P482" s="6" t="s">
        <v>30</v>
      </c>
      <c r="Q482" s="6" t="s">
        <v>40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4.25" customHeight="1" x14ac:dyDescent="0.25">
      <c r="A483" s="7">
        <v>45655</v>
      </c>
      <c r="B483" s="6" t="s">
        <v>46</v>
      </c>
      <c r="C483" s="6" t="s">
        <v>80</v>
      </c>
      <c r="D483" s="6" t="s">
        <v>35</v>
      </c>
      <c r="E483" s="6" t="s">
        <v>36</v>
      </c>
      <c r="F483" s="6" t="s">
        <v>37</v>
      </c>
      <c r="G483" s="6" t="s">
        <v>66</v>
      </c>
      <c r="H483" s="6" t="s">
        <v>29</v>
      </c>
      <c r="I483" s="8">
        <v>328744004</v>
      </c>
      <c r="J483" s="8">
        <v>1578458</v>
      </c>
      <c r="K483" s="15">
        <f t="shared" si="14"/>
        <v>4.8014807290599282E-3</v>
      </c>
      <c r="L483" s="8">
        <v>327165546</v>
      </c>
      <c r="M483" s="9">
        <f t="shared" si="15"/>
        <v>12</v>
      </c>
      <c r="N483" s="6">
        <v>2023</v>
      </c>
      <c r="O483" s="6" t="s">
        <v>31</v>
      </c>
      <c r="P483" s="6" t="s">
        <v>30</v>
      </c>
      <c r="Q483" s="6" t="s">
        <v>55</v>
      </c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4.25" customHeight="1" x14ac:dyDescent="0.25">
      <c r="A484" s="7">
        <v>45462</v>
      </c>
      <c r="B484" s="6" t="s">
        <v>46</v>
      </c>
      <c r="C484" s="6" t="s">
        <v>81</v>
      </c>
      <c r="D484" s="6" t="s">
        <v>25</v>
      </c>
      <c r="E484" s="6" t="s">
        <v>60</v>
      </c>
      <c r="F484" s="6" t="s">
        <v>49</v>
      </c>
      <c r="G484" s="6" t="s">
        <v>66</v>
      </c>
      <c r="H484" s="6" t="s">
        <v>29</v>
      </c>
      <c r="I484" s="8">
        <v>547286362</v>
      </c>
      <c r="J484" s="8">
        <v>42080940</v>
      </c>
      <c r="K484" s="15">
        <f t="shared" si="14"/>
        <v>7.6890167418423624E-2</v>
      </c>
      <c r="L484" s="8">
        <v>505205422</v>
      </c>
      <c r="M484" s="9">
        <f t="shared" si="15"/>
        <v>6</v>
      </c>
      <c r="N484" s="6">
        <v>2023</v>
      </c>
      <c r="O484" s="6" t="s">
        <v>30</v>
      </c>
      <c r="P484" s="6" t="s">
        <v>31</v>
      </c>
      <c r="Q484" s="6" t="s">
        <v>32</v>
      </c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4.25" customHeight="1" x14ac:dyDescent="0.25">
      <c r="A485" s="7">
        <v>45317</v>
      </c>
      <c r="B485" s="6" t="s">
        <v>46</v>
      </c>
      <c r="C485" s="6" t="s">
        <v>81</v>
      </c>
      <c r="D485" s="6" t="s">
        <v>25</v>
      </c>
      <c r="E485" s="6" t="s">
        <v>53</v>
      </c>
      <c r="F485" s="6" t="s">
        <v>37</v>
      </c>
      <c r="G485" s="6" t="s">
        <v>67</v>
      </c>
      <c r="H485" s="6" t="s">
        <v>39</v>
      </c>
      <c r="I485" s="8">
        <v>251204825</v>
      </c>
      <c r="J485" s="8">
        <v>4348530</v>
      </c>
      <c r="K485" s="15">
        <f t="shared" si="14"/>
        <v>1.7310694569660435E-2</v>
      </c>
      <c r="L485" s="8">
        <v>246856295</v>
      </c>
      <c r="M485" s="9">
        <f t="shared" si="15"/>
        <v>1</v>
      </c>
      <c r="N485" s="6">
        <v>2024</v>
      </c>
      <c r="O485" s="6" t="s">
        <v>30</v>
      </c>
      <c r="P485" s="6" t="s">
        <v>31</v>
      </c>
      <c r="Q485" s="6" t="s">
        <v>32</v>
      </c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4.25" customHeight="1" x14ac:dyDescent="0.25">
      <c r="A486" s="7">
        <v>45558</v>
      </c>
      <c r="B486" s="6" t="s">
        <v>46</v>
      </c>
      <c r="C486" s="6" t="s">
        <v>80</v>
      </c>
      <c r="D486" s="6" t="s">
        <v>35</v>
      </c>
      <c r="E486" s="6" t="s">
        <v>26</v>
      </c>
      <c r="F486" s="6" t="s">
        <v>27</v>
      </c>
      <c r="G486" s="6" t="s">
        <v>28</v>
      </c>
      <c r="H486" s="6" t="s">
        <v>39</v>
      </c>
      <c r="I486" s="8">
        <v>340459870</v>
      </c>
      <c r="J486" s="8">
        <v>18012598</v>
      </c>
      <c r="K486" s="15">
        <f t="shared" si="14"/>
        <v>5.2906670028394241E-2</v>
      </c>
      <c r="L486" s="8">
        <v>322447272</v>
      </c>
      <c r="M486" s="9">
        <f t="shared" si="15"/>
        <v>9</v>
      </c>
      <c r="N486" s="6">
        <v>2024</v>
      </c>
      <c r="O486" s="6" t="s">
        <v>30</v>
      </c>
      <c r="P486" s="6" t="s">
        <v>30</v>
      </c>
      <c r="Q486" s="6" t="s">
        <v>55</v>
      </c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4.25" customHeight="1" x14ac:dyDescent="0.25">
      <c r="A487" s="7">
        <v>45511</v>
      </c>
      <c r="B487" s="6" t="s">
        <v>33</v>
      </c>
      <c r="C487" s="6" t="s">
        <v>56</v>
      </c>
      <c r="D487" s="6" t="s">
        <v>25</v>
      </c>
      <c r="E487" s="6" t="s">
        <v>53</v>
      </c>
      <c r="F487" s="6" t="s">
        <v>27</v>
      </c>
      <c r="G487" s="6" t="s">
        <v>66</v>
      </c>
      <c r="H487" s="6" t="s">
        <v>39</v>
      </c>
      <c r="I487" s="8">
        <v>270042864</v>
      </c>
      <c r="J487" s="8">
        <v>18309033</v>
      </c>
      <c r="K487" s="15">
        <f t="shared" si="14"/>
        <v>6.7800469632109964E-2</v>
      </c>
      <c r="L487" s="8">
        <v>251733831</v>
      </c>
      <c r="M487" s="9">
        <f t="shared" si="15"/>
        <v>8</v>
      </c>
      <c r="N487" s="6">
        <v>2023</v>
      </c>
      <c r="O487" s="6" t="s">
        <v>31</v>
      </c>
      <c r="P487" s="6" t="s">
        <v>30</v>
      </c>
      <c r="Q487" s="6" t="s">
        <v>32</v>
      </c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4.25" customHeight="1" x14ac:dyDescent="0.25">
      <c r="A488" s="7">
        <v>45431</v>
      </c>
      <c r="B488" s="6" t="s">
        <v>69</v>
      </c>
      <c r="C488" s="6" t="s">
        <v>70</v>
      </c>
      <c r="D488" s="6" t="s">
        <v>25</v>
      </c>
      <c r="E488" s="6" t="s">
        <v>53</v>
      </c>
      <c r="F488" s="6" t="s">
        <v>37</v>
      </c>
      <c r="G488" s="6" t="s">
        <v>85</v>
      </c>
      <c r="H488" s="6" t="s">
        <v>39</v>
      </c>
      <c r="I488" s="8">
        <v>473977099</v>
      </c>
      <c r="J488" s="8">
        <v>20711269</v>
      </c>
      <c r="K488" s="15">
        <f t="shared" si="14"/>
        <v>4.36967715184906E-2</v>
      </c>
      <c r="L488" s="8">
        <v>453265830</v>
      </c>
      <c r="M488" s="9">
        <f t="shared" si="15"/>
        <v>5</v>
      </c>
      <c r="N488" s="6">
        <v>2023</v>
      </c>
      <c r="O488" s="6" t="s">
        <v>31</v>
      </c>
      <c r="P488" s="6" t="s">
        <v>31</v>
      </c>
      <c r="Q488" s="6" t="s">
        <v>40</v>
      </c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4.25" customHeight="1" x14ac:dyDescent="0.25">
      <c r="A489" s="7">
        <v>45407</v>
      </c>
      <c r="B489" s="6" t="s">
        <v>69</v>
      </c>
      <c r="C489" s="6" t="s">
        <v>70</v>
      </c>
      <c r="D489" s="6" t="s">
        <v>35</v>
      </c>
      <c r="E489" s="6" t="s">
        <v>36</v>
      </c>
      <c r="F489" s="6" t="s">
        <v>27</v>
      </c>
      <c r="G489" s="6" t="s">
        <v>54</v>
      </c>
      <c r="H489" s="6" t="s">
        <v>29</v>
      </c>
      <c r="I489" s="8">
        <v>507359996</v>
      </c>
      <c r="J489" s="8">
        <v>26381877</v>
      </c>
      <c r="K489" s="15">
        <f t="shared" si="14"/>
        <v>5.1998338867851927E-2</v>
      </c>
      <c r="L489" s="8">
        <v>480978119</v>
      </c>
      <c r="M489" s="9">
        <f t="shared" si="15"/>
        <v>4</v>
      </c>
      <c r="N489" s="6">
        <v>2024</v>
      </c>
      <c r="O489" s="6" t="s">
        <v>31</v>
      </c>
      <c r="P489" s="6" t="s">
        <v>30</v>
      </c>
      <c r="Q489" s="6" t="s">
        <v>55</v>
      </c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4.25" customHeight="1" x14ac:dyDescent="0.25">
      <c r="A490" s="7">
        <v>45319</v>
      </c>
      <c r="B490" s="6" t="s">
        <v>41</v>
      </c>
      <c r="C490" s="6" t="s">
        <v>42</v>
      </c>
      <c r="D490" s="6" t="s">
        <v>25</v>
      </c>
      <c r="E490" s="6" t="s">
        <v>48</v>
      </c>
      <c r="F490" s="6" t="s">
        <v>57</v>
      </c>
      <c r="G490" s="6" t="s">
        <v>75</v>
      </c>
      <c r="H490" s="6" t="s">
        <v>29</v>
      </c>
      <c r="I490" s="8">
        <v>321862444</v>
      </c>
      <c r="J490" s="8">
        <v>47555350</v>
      </c>
      <c r="K490" s="15">
        <f t="shared" si="14"/>
        <v>0.14775054028981399</v>
      </c>
      <c r="L490" s="8">
        <v>274307094</v>
      </c>
      <c r="M490" s="9">
        <f t="shared" si="15"/>
        <v>1</v>
      </c>
      <c r="N490" s="6">
        <v>2024</v>
      </c>
      <c r="O490" s="6" t="s">
        <v>31</v>
      </c>
      <c r="P490" s="6" t="s">
        <v>31</v>
      </c>
      <c r="Q490" s="6" t="s">
        <v>32</v>
      </c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4.25" customHeight="1" x14ac:dyDescent="0.25">
      <c r="A491" s="7">
        <v>45384</v>
      </c>
      <c r="B491" s="6" t="s">
        <v>33</v>
      </c>
      <c r="C491" s="6" t="s">
        <v>34</v>
      </c>
      <c r="D491" s="6" t="s">
        <v>25</v>
      </c>
      <c r="E491" s="6" t="s">
        <v>43</v>
      </c>
      <c r="F491" s="6" t="s">
        <v>62</v>
      </c>
      <c r="G491" s="6" t="s">
        <v>75</v>
      </c>
      <c r="H491" s="6" t="s">
        <v>39</v>
      </c>
      <c r="I491" s="8">
        <v>479593551</v>
      </c>
      <c r="J491" s="8">
        <v>20465389</v>
      </c>
      <c r="K491" s="15">
        <f t="shared" si="14"/>
        <v>4.2672360704866942E-2</v>
      </c>
      <c r="L491" s="8">
        <v>459128162</v>
      </c>
      <c r="M491" s="9">
        <f t="shared" si="15"/>
        <v>4</v>
      </c>
      <c r="N491" s="6">
        <v>2024</v>
      </c>
      <c r="O491" s="6" t="s">
        <v>30</v>
      </c>
      <c r="P491" s="6" t="s">
        <v>30</v>
      </c>
      <c r="Q491" s="6" t="s">
        <v>40</v>
      </c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4.25" customHeight="1" x14ac:dyDescent="0.25">
      <c r="A492" s="7">
        <v>45378</v>
      </c>
      <c r="B492" s="6" t="s">
        <v>33</v>
      </c>
      <c r="C492" s="6" t="s">
        <v>56</v>
      </c>
      <c r="D492" s="6" t="s">
        <v>25</v>
      </c>
      <c r="E492" s="6" t="s">
        <v>26</v>
      </c>
      <c r="F492" s="6" t="s">
        <v>44</v>
      </c>
      <c r="G492" s="6" t="s">
        <v>54</v>
      </c>
      <c r="H492" s="6" t="s">
        <v>39</v>
      </c>
      <c r="I492" s="8">
        <v>413909797</v>
      </c>
      <c r="J492" s="8">
        <v>9698623</v>
      </c>
      <c r="K492" s="15">
        <f t="shared" si="14"/>
        <v>2.3431730947890562E-2</v>
      </c>
      <c r="L492" s="8">
        <v>404211174</v>
      </c>
      <c r="M492" s="9">
        <f t="shared" si="15"/>
        <v>3</v>
      </c>
      <c r="N492" s="6">
        <v>2023</v>
      </c>
      <c r="O492" s="6" t="s">
        <v>30</v>
      </c>
      <c r="P492" s="6" t="s">
        <v>31</v>
      </c>
      <c r="Q492" s="6" t="s">
        <v>55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4.25" customHeight="1" x14ac:dyDescent="0.25">
      <c r="A493" s="7">
        <v>45597</v>
      </c>
      <c r="B493" s="6" t="s">
        <v>41</v>
      </c>
      <c r="C493" s="6" t="s">
        <v>42</v>
      </c>
      <c r="D493" s="6" t="s">
        <v>35</v>
      </c>
      <c r="E493" s="6" t="s">
        <v>53</v>
      </c>
      <c r="F493" s="6" t="s">
        <v>49</v>
      </c>
      <c r="G493" s="6" t="s">
        <v>38</v>
      </c>
      <c r="H493" s="6" t="s">
        <v>29</v>
      </c>
      <c r="I493" s="8">
        <v>258484079</v>
      </c>
      <c r="J493" s="8">
        <v>15511932</v>
      </c>
      <c r="K493" s="15">
        <f t="shared" si="14"/>
        <v>6.0011169972290633E-2</v>
      </c>
      <c r="L493" s="8">
        <v>242972147</v>
      </c>
      <c r="M493" s="9">
        <f t="shared" si="15"/>
        <v>11</v>
      </c>
      <c r="N493" s="6">
        <v>2024</v>
      </c>
      <c r="O493" s="6" t="s">
        <v>30</v>
      </c>
      <c r="P493" s="6" t="s">
        <v>31</v>
      </c>
      <c r="Q493" s="6" t="s">
        <v>55</v>
      </c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4.25" customHeight="1" x14ac:dyDescent="0.25">
      <c r="A494" s="7">
        <v>45509</v>
      </c>
      <c r="B494" s="6" t="s">
        <v>23</v>
      </c>
      <c r="C494" s="6" t="s">
        <v>24</v>
      </c>
      <c r="D494" s="6" t="s">
        <v>35</v>
      </c>
      <c r="E494" s="6" t="s">
        <v>48</v>
      </c>
      <c r="F494" s="6" t="s">
        <v>44</v>
      </c>
      <c r="G494" s="6" t="s">
        <v>84</v>
      </c>
      <c r="H494" s="6" t="s">
        <v>29</v>
      </c>
      <c r="I494" s="8">
        <v>510051114</v>
      </c>
      <c r="J494" s="8">
        <v>45949429</v>
      </c>
      <c r="K494" s="15">
        <f t="shared" si="14"/>
        <v>9.0087890681481778E-2</v>
      </c>
      <c r="L494" s="8">
        <v>464101685</v>
      </c>
      <c r="M494" s="9">
        <f t="shared" si="15"/>
        <v>8</v>
      </c>
      <c r="N494" s="6">
        <v>2023</v>
      </c>
      <c r="O494" s="6" t="s">
        <v>30</v>
      </c>
      <c r="P494" s="6" t="s">
        <v>31</v>
      </c>
      <c r="Q494" s="6" t="s">
        <v>40</v>
      </c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4.25" customHeight="1" x14ac:dyDescent="0.25">
      <c r="A495" s="7">
        <v>45590</v>
      </c>
      <c r="B495" s="6" t="s">
        <v>46</v>
      </c>
      <c r="C495" s="6" t="s">
        <v>81</v>
      </c>
      <c r="D495" s="6" t="s">
        <v>25</v>
      </c>
      <c r="E495" s="6" t="s">
        <v>43</v>
      </c>
      <c r="F495" s="6" t="s">
        <v>62</v>
      </c>
      <c r="G495" s="6" t="s">
        <v>84</v>
      </c>
      <c r="H495" s="6" t="s">
        <v>39</v>
      </c>
      <c r="I495" s="8">
        <v>278721651</v>
      </c>
      <c r="J495" s="8">
        <v>4961914</v>
      </c>
      <c r="K495" s="15">
        <f t="shared" si="14"/>
        <v>1.7802398852753639E-2</v>
      </c>
      <c r="L495" s="8">
        <v>273759737</v>
      </c>
      <c r="M495" s="9">
        <f t="shared" si="15"/>
        <v>10</v>
      </c>
      <c r="N495" s="6">
        <v>2024</v>
      </c>
      <c r="O495" s="6" t="s">
        <v>30</v>
      </c>
      <c r="P495" s="6" t="s">
        <v>31</v>
      </c>
      <c r="Q495" s="6" t="s">
        <v>32</v>
      </c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4.25" customHeight="1" x14ac:dyDescent="0.25">
      <c r="A496" s="7">
        <v>45308</v>
      </c>
      <c r="B496" s="6" t="s">
        <v>46</v>
      </c>
      <c r="C496" s="6" t="s">
        <v>80</v>
      </c>
      <c r="D496" s="6" t="s">
        <v>25</v>
      </c>
      <c r="E496" s="6" t="s">
        <v>43</v>
      </c>
      <c r="F496" s="6" t="s">
        <v>57</v>
      </c>
      <c r="G496" s="6" t="s">
        <v>73</v>
      </c>
      <c r="H496" s="6" t="s">
        <v>29</v>
      </c>
      <c r="I496" s="8">
        <v>560941699</v>
      </c>
      <c r="J496" s="8">
        <v>21582244</v>
      </c>
      <c r="K496" s="15">
        <f t="shared" si="14"/>
        <v>3.8475021626088811E-2</v>
      </c>
      <c r="L496" s="8">
        <v>539359455</v>
      </c>
      <c r="M496" s="9">
        <f t="shared" si="15"/>
        <v>1</v>
      </c>
      <c r="N496" s="6">
        <v>2023</v>
      </c>
      <c r="O496" s="6" t="s">
        <v>31</v>
      </c>
      <c r="P496" s="6" t="s">
        <v>31</v>
      </c>
      <c r="Q496" s="6" t="s">
        <v>55</v>
      </c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4.25" customHeight="1" x14ac:dyDescent="0.25">
      <c r="A497" s="7">
        <v>45559</v>
      </c>
      <c r="B497" s="6" t="s">
        <v>33</v>
      </c>
      <c r="C497" s="6" t="s">
        <v>59</v>
      </c>
      <c r="D497" s="6" t="s">
        <v>35</v>
      </c>
      <c r="E497" s="6" t="s">
        <v>36</v>
      </c>
      <c r="F497" s="6" t="s">
        <v>57</v>
      </c>
      <c r="G497" s="6" t="s">
        <v>63</v>
      </c>
      <c r="H497" s="6" t="s">
        <v>29</v>
      </c>
      <c r="I497" s="8">
        <v>327853505</v>
      </c>
      <c r="J497" s="8">
        <v>21874795</v>
      </c>
      <c r="K497" s="15">
        <f t="shared" si="14"/>
        <v>6.6721247954936461E-2</v>
      </c>
      <c r="L497" s="8">
        <v>305978710</v>
      </c>
      <c r="M497" s="9">
        <f t="shared" si="15"/>
        <v>9</v>
      </c>
      <c r="N497" s="6">
        <v>2023</v>
      </c>
      <c r="O497" s="6" t="s">
        <v>30</v>
      </c>
      <c r="P497" s="6" t="s">
        <v>31</v>
      </c>
      <c r="Q497" s="6" t="s">
        <v>55</v>
      </c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4.25" customHeight="1" x14ac:dyDescent="0.25">
      <c r="A498" s="7">
        <v>45335</v>
      </c>
      <c r="B498" s="6" t="s">
        <v>51</v>
      </c>
      <c r="C498" s="6" t="s">
        <v>83</v>
      </c>
      <c r="D498" s="6" t="s">
        <v>35</v>
      </c>
      <c r="E498" s="6" t="s">
        <v>43</v>
      </c>
      <c r="F498" s="6" t="s">
        <v>27</v>
      </c>
      <c r="G498" s="6" t="s">
        <v>85</v>
      </c>
      <c r="H498" s="6" t="s">
        <v>39</v>
      </c>
      <c r="I498" s="8">
        <v>232188677</v>
      </c>
      <c r="J498" s="8">
        <v>14242373</v>
      </c>
      <c r="K498" s="15">
        <f t="shared" si="14"/>
        <v>6.1339653526687694E-2</v>
      </c>
      <c r="L498" s="8">
        <v>217946304</v>
      </c>
      <c r="M498" s="9">
        <f t="shared" si="15"/>
        <v>2</v>
      </c>
      <c r="N498" s="6">
        <v>2023</v>
      </c>
      <c r="O498" s="6" t="s">
        <v>31</v>
      </c>
      <c r="P498" s="6" t="s">
        <v>30</v>
      </c>
      <c r="Q498" s="6" t="s">
        <v>55</v>
      </c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4.25" customHeight="1" x14ac:dyDescent="0.25">
      <c r="A499" s="7">
        <v>45409</v>
      </c>
      <c r="B499" s="6" t="s">
        <v>41</v>
      </c>
      <c r="C499" s="6" t="s">
        <v>86</v>
      </c>
      <c r="D499" s="6" t="s">
        <v>35</v>
      </c>
      <c r="E499" s="6" t="s">
        <v>53</v>
      </c>
      <c r="F499" s="6" t="s">
        <v>62</v>
      </c>
      <c r="G499" s="6" t="s">
        <v>58</v>
      </c>
      <c r="H499" s="6" t="s">
        <v>29</v>
      </c>
      <c r="I499" s="8">
        <v>253684041</v>
      </c>
      <c r="J499" s="8">
        <v>20080139</v>
      </c>
      <c r="K499" s="15">
        <f t="shared" si="14"/>
        <v>7.9154127791586232E-2</v>
      </c>
      <c r="L499" s="8">
        <v>233603902</v>
      </c>
      <c r="M499" s="9">
        <f t="shared" si="15"/>
        <v>4</v>
      </c>
      <c r="N499" s="6">
        <v>2023</v>
      </c>
      <c r="O499" s="6" t="s">
        <v>30</v>
      </c>
      <c r="P499" s="6" t="s">
        <v>30</v>
      </c>
      <c r="Q499" s="6" t="s">
        <v>55</v>
      </c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4.25" customHeight="1" x14ac:dyDescent="0.25">
      <c r="A500" s="7">
        <v>45463</v>
      </c>
      <c r="B500" s="6" t="s">
        <v>69</v>
      </c>
      <c r="C500" s="6" t="s">
        <v>77</v>
      </c>
      <c r="D500" s="6" t="s">
        <v>35</v>
      </c>
      <c r="E500" s="6" t="s">
        <v>26</v>
      </c>
      <c r="F500" s="6" t="s">
        <v>27</v>
      </c>
      <c r="G500" s="6" t="s">
        <v>63</v>
      </c>
      <c r="H500" s="6" t="s">
        <v>29</v>
      </c>
      <c r="I500" s="8">
        <v>231417907</v>
      </c>
      <c r="J500" s="8">
        <v>36443622</v>
      </c>
      <c r="K500" s="15">
        <f t="shared" si="14"/>
        <v>0.15747969754129701</v>
      </c>
      <c r="L500" s="8">
        <v>194974285</v>
      </c>
      <c r="M500" s="9">
        <f t="shared" si="15"/>
        <v>6</v>
      </c>
      <c r="N500" s="6">
        <v>2024</v>
      </c>
      <c r="O500" s="6" t="s">
        <v>31</v>
      </c>
      <c r="P500" s="6" t="s">
        <v>31</v>
      </c>
      <c r="Q500" s="6" t="s">
        <v>40</v>
      </c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4.25" customHeight="1" x14ac:dyDescent="0.25">
      <c r="A501" s="7">
        <v>45386</v>
      </c>
      <c r="B501" s="6" t="s">
        <v>51</v>
      </c>
      <c r="C501" s="6" t="s">
        <v>83</v>
      </c>
      <c r="D501" s="6" t="s">
        <v>35</v>
      </c>
      <c r="E501" s="6" t="s">
        <v>53</v>
      </c>
      <c r="F501" s="6" t="s">
        <v>49</v>
      </c>
      <c r="G501" s="6" t="s">
        <v>84</v>
      </c>
      <c r="H501" s="6" t="s">
        <v>39</v>
      </c>
      <c r="I501" s="8">
        <v>516672235</v>
      </c>
      <c r="J501" s="8">
        <v>6389690</v>
      </c>
      <c r="K501" s="15">
        <f t="shared" si="14"/>
        <v>1.2367008651045473E-2</v>
      </c>
      <c r="L501" s="8">
        <v>510282545</v>
      </c>
      <c r="M501" s="9">
        <f t="shared" si="15"/>
        <v>4</v>
      </c>
      <c r="N501" s="6">
        <v>2023</v>
      </c>
      <c r="O501" s="6" t="s">
        <v>31</v>
      </c>
      <c r="P501" s="6" t="s">
        <v>30</v>
      </c>
      <c r="Q501" s="6" t="s">
        <v>55</v>
      </c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4.25" customHeight="1" x14ac:dyDescent="0.25">
      <c r="A502" s="7">
        <v>45476</v>
      </c>
      <c r="B502" s="6" t="s">
        <v>51</v>
      </c>
      <c r="C502" s="6" t="s">
        <v>52</v>
      </c>
      <c r="D502" s="6" t="s">
        <v>25</v>
      </c>
      <c r="E502" s="6" t="s">
        <v>53</v>
      </c>
      <c r="F502" s="6" t="s">
        <v>44</v>
      </c>
      <c r="G502" s="6" t="s">
        <v>63</v>
      </c>
      <c r="H502" s="6" t="s">
        <v>39</v>
      </c>
      <c r="I502" s="8">
        <v>177740293</v>
      </c>
      <c r="J502" s="8">
        <v>13552664</v>
      </c>
      <c r="K502" s="15">
        <f t="shared" si="14"/>
        <v>7.6249812415916288E-2</v>
      </c>
      <c r="L502" s="8">
        <v>164187629</v>
      </c>
      <c r="M502" s="9">
        <f t="shared" si="15"/>
        <v>7</v>
      </c>
      <c r="N502" s="6">
        <v>2024</v>
      </c>
      <c r="O502" s="6" t="s">
        <v>31</v>
      </c>
      <c r="P502" s="6" t="s">
        <v>30</v>
      </c>
      <c r="Q502" s="6" t="s">
        <v>32</v>
      </c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4.25" customHeight="1" x14ac:dyDescent="0.25">
      <c r="A503" s="7">
        <v>45506</v>
      </c>
      <c r="B503" s="6" t="s">
        <v>41</v>
      </c>
      <c r="C503" s="6" t="s">
        <v>61</v>
      </c>
      <c r="D503" s="6" t="s">
        <v>25</v>
      </c>
      <c r="E503" s="6" t="s">
        <v>26</v>
      </c>
      <c r="F503" s="6" t="s">
        <v>37</v>
      </c>
      <c r="G503" s="6" t="s">
        <v>78</v>
      </c>
      <c r="H503" s="6" t="s">
        <v>29</v>
      </c>
      <c r="I503" s="8">
        <v>240284985</v>
      </c>
      <c r="J503" s="8">
        <v>30535317</v>
      </c>
      <c r="K503" s="15">
        <f t="shared" si="14"/>
        <v>0.12707958843121223</v>
      </c>
      <c r="L503" s="8">
        <v>209749668</v>
      </c>
      <c r="M503" s="9">
        <f t="shared" si="15"/>
        <v>8</v>
      </c>
      <c r="N503" s="6">
        <v>2023</v>
      </c>
      <c r="O503" s="6" t="s">
        <v>31</v>
      </c>
      <c r="P503" s="6" t="s">
        <v>30</v>
      </c>
      <c r="Q503" s="6" t="s">
        <v>32</v>
      </c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4.25" customHeight="1" x14ac:dyDescent="0.25">
      <c r="A504" s="7">
        <v>45630</v>
      </c>
      <c r="B504" s="6" t="s">
        <v>69</v>
      </c>
      <c r="C504" s="6" t="s">
        <v>77</v>
      </c>
      <c r="D504" s="6" t="s">
        <v>35</v>
      </c>
      <c r="E504" s="6" t="s">
        <v>36</v>
      </c>
      <c r="F504" s="6" t="s">
        <v>37</v>
      </c>
      <c r="G504" s="6" t="s">
        <v>45</v>
      </c>
      <c r="H504" s="6" t="s">
        <v>29</v>
      </c>
      <c r="I504" s="8">
        <v>314783982</v>
      </c>
      <c r="J504" s="8">
        <v>10032514</v>
      </c>
      <c r="K504" s="15">
        <f t="shared" si="14"/>
        <v>3.1871107088288886E-2</v>
      </c>
      <c r="L504" s="8">
        <v>304751468</v>
      </c>
      <c r="M504" s="9">
        <f t="shared" si="15"/>
        <v>12</v>
      </c>
      <c r="N504" s="6">
        <v>2024</v>
      </c>
      <c r="O504" s="6" t="s">
        <v>31</v>
      </c>
      <c r="P504" s="6" t="s">
        <v>30</v>
      </c>
      <c r="Q504" s="6" t="s">
        <v>55</v>
      </c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4.25" customHeight="1" x14ac:dyDescent="0.25">
      <c r="A505" s="7">
        <v>45299</v>
      </c>
      <c r="B505" s="6" t="s">
        <v>69</v>
      </c>
      <c r="C505" s="6" t="s">
        <v>70</v>
      </c>
      <c r="D505" s="6" t="s">
        <v>25</v>
      </c>
      <c r="E505" s="6" t="s">
        <v>26</v>
      </c>
      <c r="F505" s="6" t="s">
        <v>49</v>
      </c>
      <c r="G505" s="6" t="s">
        <v>45</v>
      </c>
      <c r="H505" s="6" t="s">
        <v>39</v>
      </c>
      <c r="I505" s="8">
        <v>186785218</v>
      </c>
      <c r="J505" s="8">
        <v>33432455</v>
      </c>
      <c r="K505" s="15">
        <f t="shared" si="14"/>
        <v>0.17898876237626041</v>
      </c>
      <c r="L505" s="8">
        <v>153352763</v>
      </c>
      <c r="M505" s="9">
        <f t="shared" si="15"/>
        <v>1</v>
      </c>
      <c r="N505" s="6">
        <v>2023</v>
      </c>
      <c r="O505" s="6" t="s">
        <v>30</v>
      </c>
      <c r="P505" s="6" t="s">
        <v>30</v>
      </c>
      <c r="Q505" s="6" t="s">
        <v>40</v>
      </c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4.25" customHeight="1" x14ac:dyDescent="0.25">
      <c r="A506" s="7">
        <v>45625</v>
      </c>
      <c r="B506" s="6" t="s">
        <v>69</v>
      </c>
      <c r="C506" s="6" t="s">
        <v>77</v>
      </c>
      <c r="D506" s="6" t="s">
        <v>25</v>
      </c>
      <c r="E506" s="6" t="s">
        <v>60</v>
      </c>
      <c r="F506" s="6" t="s">
        <v>62</v>
      </c>
      <c r="G506" s="6" t="s">
        <v>63</v>
      </c>
      <c r="H506" s="6" t="s">
        <v>29</v>
      </c>
      <c r="I506" s="8">
        <v>163028847</v>
      </c>
      <c r="J506" s="8">
        <v>47238971</v>
      </c>
      <c r="K506" s="15">
        <f t="shared" si="14"/>
        <v>0.28975835791809285</v>
      </c>
      <c r="L506" s="8">
        <v>115789876</v>
      </c>
      <c r="M506" s="9">
        <f t="shared" si="15"/>
        <v>11</v>
      </c>
      <c r="N506" s="6">
        <v>2023</v>
      </c>
      <c r="O506" s="6" t="s">
        <v>31</v>
      </c>
      <c r="P506" s="6" t="s">
        <v>31</v>
      </c>
      <c r="Q506" s="6" t="s">
        <v>40</v>
      </c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4.25" customHeight="1" x14ac:dyDescent="0.25">
      <c r="A507" s="7">
        <v>45499</v>
      </c>
      <c r="B507" s="6" t="s">
        <v>33</v>
      </c>
      <c r="C507" s="6" t="s">
        <v>34</v>
      </c>
      <c r="D507" s="6" t="s">
        <v>35</v>
      </c>
      <c r="E507" s="6" t="s">
        <v>48</v>
      </c>
      <c r="F507" s="6" t="s">
        <v>62</v>
      </c>
      <c r="G507" s="6" t="s">
        <v>84</v>
      </c>
      <c r="H507" s="6" t="s">
        <v>39</v>
      </c>
      <c r="I507" s="8">
        <v>238356836</v>
      </c>
      <c r="J507" s="8">
        <v>9734409</v>
      </c>
      <c r="K507" s="15">
        <f t="shared" si="14"/>
        <v>4.0839646822631928E-2</v>
      </c>
      <c r="L507" s="8">
        <v>228622427</v>
      </c>
      <c r="M507" s="9">
        <f t="shared" si="15"/>
        <v>7</v>
      </c>
      <c r="N507" s="6">
        <v>2023</v>
      </c>
      <c r="O507" s="6" t="s">
        <v>30</v>
      </c>
      <c r="P507" s="6" t="s">
        <v>31</v>
      </c>
      <c r="Q507" s="6" t="s">
        <v>55</v>
      </c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4.25" customHeight="1" x14ac:dyDescent="0.25">
      <c r="A508" s="7">
        <v>45425</v>
      </c>
      <c r="B508" s="6" t="s">
        <v>33</v>
      </c>
      <c r="C508" s="6" t="s">
        <v>56</v>
      </c>
      <c r="D508" s="6" t="s">
        <v>25</v>
      </c>
      <c r="E508" s="6" t="s">
        <v>60</v>
      </c>
      <c r="F508" s="6" t="s">
        <v>27</v>
      </c>
      <c r="G508" s="6" t="s">
        <v>84</v>
      </c>
      <c r="H508" s="6" t="s">
        <v>39</v>
      </c>
      <c r="I508" s="8">
        <v>326415139</v>
      </c>
      <c r="J508" s="8">
        <v>22034602</v>
      </c>
      <c r="K508" s="15">
        <f t="shared" si="14"/>
        <v>6.7504840821736523E-2</v>
      </c>
      <c r="L508" s="8">
        <v>304380537</v>
      </c>
      <c r="M508" s="9">
        <f t="shared" si="15"/>
        <v>5</v>
      </c>
      <c r="N508" s="6">
        <v>2023</v>
      </c>
      <c r="O508" s="6" t="s">
        <v>30</v>
      </c>
      <c r="P508" s="6" t="s">
        <v>31</v>
      </c>
      <c r="Q508" s="6" t="s">
        <v>55</v>
      </c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4.25" customHeight="1" x14ac:dyDescent="0.25">
      <c r="A509" s="7">
        <v>45470</v>
      </c>
      <c r="B509" s="6" t="s">
        <v>46</v>
      </c>
      <c r="C509" s="6" t="s">
        <v>80</v>
      </c>
      <c r="D509" s="6" t="s">
        <v>35</v>
      </c>
      <c r="E509" s="6" t="s">
        <v>53</v>
      </c>
      <c r="F509" s="6" t="s">
        <v>62</v>
      </c>
      <c r="G509" s="6" t="s">
        <v>87</v>
      </c>
      <c r="H509" s="6" t="s">
        <v>39</v>
      </c>
      <c r="I509" s="8">
        <v>345139000</v>
      </c>
      <c r="J509" s="8">
        <v>36682843</v>
      </c>
      <c r="K509" s="15">
        <f t="shared" si="14"/>
        <v>0.10628425938534909</v>
      </c>
      <c r="L509" s="8">
        <v>308456157</v>
      </c>
      <c r="M509" s="9">
        <f t="shared" si="15"/>
        <v>6</v>
      </c>
      <c r="N509" s="6">
        <v>2024</v>
      </c>
      <c r="O509" s="6" t="s">
        <v>31</v>
      </c>
      <c r="P509" s="6" t="s">
        <v>30</v>
      </c>
      <c r="Q509" s="6" t="s">
        <v>55</v>
      </c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4.25" customHeight="1" x14ac:dyDescent="0.25">
      <c r="A510" s="7">
        <v>45297</v>
      </c>
      <c r="B510" s="6" t="s">
        <v>41</v>
      </c>
      <c r="C510" s="6" t="s">
        <v>86</v>
      </c>
      <c r="D510" s="6" t="s">
        <v>35</v>
      </c>
      <c r="E510" s="6" t="s">
        <v>43</v>
      </c>
      <c r="F510" s="6" t="s">
        <v>37</v>
      </c>
      <c r="G510" s="6" t="s">
        <v>64</v>
      </c>
      <c r="H510" s="6" t="s">
        <v>29</v>
      </c>
      <c r="I510" s="8">
        <v>327932271</v>
      </c>
      <c r="J510" s="8">
        <v>15442242</v>
      </c>
      <c r="K510" s="15">
        <f t="shared" si="14"/>
        <v>4.7089729696044462E-2</v>
      </c>
      <c r="L510" s="8">
        <v>312490029</v>
      </c>
      <c r="M510" s="9">
        <f t="shared" si="15"/>
        <v>1</v>
      </c>
      <c r="N510" s="6">
        <v>2023</v>
      </c>
      <c r="O510" s="6" t="s">
        <v>31</v>
      </c>
      <c r="P510" s="6" t="s">
        <v>31</v>
      </c>
      <c r="Q510" s="6" t="s">
        <v>55</v>
      </c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4.25" customHeight="1" x14ac:dyDescent="0.25">
      <c r="A511" s="7">
        <v>45592</v>
      </c>
      <c r="B511" s="6" t="s">
        <v>51</v>
      </c>
      <c r="C511" s="6" t="s">
        <v>74</v>
      </c>
      <c r="D511" s="6" t="s">
        <v>35</v>
      </c>
      <c r="E511" s="6" t="s">
        <v>36</v>
      </c>
      <c r="F511" s="6" t="s">
        <v>37</v>
      </c>
      <c r="G511" s="6" t="s">
        <v>84</v>
      </c>
      <c r="H511" s="6" t="s">
        <v>29</v>
      </c>
      <c r="I511" s="8">
        <v>526655817</v>
      </c>
      <c r="J511" s="8">
        <v>231414</v>
      </c>
      <c r="K511" s="15">
        <f t="shared" si="14"/>
        <v>4.3940272286026988E-4</v>
      </c>
      <c r="L511" s="8">
        <v>526424403</v>
      </c>
      <c r="M511" s="9">
        <f t="shared" si="15"/>
        <v>10</v>
      </c>
      <c r="N511" s="6">
        <v>2023</v>
      </c>
      <c r="O511" s="6" t="s">
        <v>30</v>
      </c>
      <c r="P511" s="6" t="s">
        <v>30</v>
      </c>
      <c r="Q511" s="6" t="s">
        <v>32</v>
      </c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4.25" customHeight="1" x14ac:dyDescent="0.25">
      <c r="A512" s="7">
        <v>45336</v>
      </c>
      <c r="B512" s="6" t="s">
        <v>46</v>
      </c>
      <c r="C512" s="6" t="s">
        <v>80</v>
      </c>
      <c r="D512" s="6" t="s">
        <v>35</v>
      </c>
      <c r="E512" s="6" t="s">
        <v>48</v>
      </c>
      <c r="F512" s="6" t="s">
        <v>62</v>
      </c>
      <c r="G512" s="6" t="s">
        <v>75</v>
      </c>
      <c r="H512" s="6" t="s">
        <v>29</v>
      </c>
      <c r="I512" s="8">
        <v>417557401</v>
      </c>
      <c r="J512" s="8">
        <v>36467725</v>
      </c>
      <c r="K512" s="15">
        <f t="shared" si="14"/>
        <v>8.7335836732061661E-2</v>
      </c>
      <c r="L512" s="8">
        <v>381089676</v>
      </c>
      <c r="M512" s="9">
        <f t="shared" si="15"/>
        <v>2</v>
      </c>
      <c r="N512" s="6">
        <v>2023</v>
      </c>
      <c r="O512" s="6" t="s">
        <v>31</v>
      </c>
      <c r="P512" s="6" t="s">
        <v>30</v>
      </c>
      <c r="Q512" s="6" t="s">
        <v>55</v>
      </c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4.25" customHeight="1" x14ac:dyDescent="0.25">
      <c r="A513" s="7">
        <v>45639</v>
      </c>
      <c r="B513" s="6" t="s">
        <v>46</v>
      </c>
      <c r="C513" s="6" t="s">
        <v>81</v>
      </c>
      <c r="D513" s="6" t="s">
        <v>35</v>
      </c>
      <c r="E513" s="6" t="s">
        <v>53</v>
      </c>
      <c r="F513" s="6" t="s">
        <v>62</v>
      </c>
      <c r="G513" s="6" t="s">
        <v>75</v>
      </c>
      <c r="H513" s="6" t="s">
        <v>39</v>
      </c>
      <c r="I513" s="8">
        <v>409709003</v>
      </c>
      <c r="J513" s="8">
        <v>30174939</v>
      </c>
      <c r="K513" s="15">
        <f t="shared" si="14"/>
        <v>7.3649684969212162E-2</v>
      </c>
      <c r="L513" s="8">
        <v>379534064</v>
      </c>
      <c r="M513" s="9">
        <f t="shared" si="15"/>
        <v>12</v>
      </c>
      <c r="N513" s="6">
        <v>2023</v>
      </c>
      <c r="O513" s="6" t="s">
        <v>31</v>
      </c>
      <c r="P513" s="6" t="s">
        <v>30</v>
      </c>
      <c r="Q513" s="6" t="s">
        <v>55</v>
      </c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4.25" customHeight="1" x14ac:dyDescent="0.25">
      <c r="A514" s="7">
        <v>45459</v>
      </c>
      <c r="B514" s="6" t="s">
        <v>41</v>
      </c>
      <c r="C514" s="6" t="s">
        <v>61</v>
      </c>
      <c r="D514" s="6" t="s">
        <v>35</v>
      </c>
      <c r="E514" s="6" t="s">
        <v>43</v>
      </c>
      <c r="F514" s="6" t="s">
        <v>37</v>
      </c>
      <c r="G514" s="6" t="s">
        <v>73</v>
      </c>
      <c r="H514" s="6" t="s">
        <v>39</v>
      </c>
      <c r="I514" s="8">
        <v>437979929</v>
      </c>
      <c r="J514" s="8">
        <v>41096674</v>
      </c>
      <c r="K514" s="15">
        <f t="shared" si="14"/>
        <v>9.383232262225423E-2</v>
      </c>
      <c r="L514" s="8">
        <v>396883255</v>
      </c>
      <c r="M514" s="9">
        <f t="shared" si="15"/>
        <v>6</v>
      </c>
      <c r="N514" s="6">
        <v>2024</v>
      </c>
      <c r="O514" s="6" t="s">
        <v>30</v>
      </c>
      <c r="P514" s="6" t="s">
        <v>31</v>
      </c>
      <c r="Q514" s="6" t="s">
        <v>40</v>
      </c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4.25" customHeight="1" x14ac:dyDescent="0.25">
      <c r="A515" s="7">
        <v>45376</v>
      </c>
      <c r="B515" s="6" t="s">
        <v>33</v>
      </c>
      <c r="C515" s="6" t="s">
        <v>59</v>
      </c>
      <c r="D515" s="6" t="s">
        <v>35</v>
      </c>
      <c r="E515" s="6" t="s">
        <v>60</v>
      </c>
      <c r="F515" s="6" t="s">
        <v>62</v>
      </c>
      <c r="G515" s="6" t="s">
        <v>67</v>
      </c>
      <c r="H515" s="6" t="s">
        <v>29</v>
      </c>
      <c r="I515" s="8">
        <v>469000566</v>
      </c>
      <c r="J515" s="8">
        <v>39897301</v>
      </c>
      <c r="K515" s="15">
        <f t="shared" ref="K515:K578" si="16">J515/I515</f>
        <v>8.5068769405280423E-2</v>
      </c>
      <c r="L515" s="8">
        <v>429103265</v>
      </c>
      <c r="M515" s="9">
        <f t="shared" ref="M515:M578" si="17">MONTH(A515)</f>
        <v>3</v>
      </c>
      <c r="N515" s="6">
        <v>2024</v>
      </c>
      <c r="O515" s="6" t="s">
        <v>30</v>
      </c>
      <c r="P515" s="6" t="s">
        <v>30</v>
      </c>
      <c r="Q515" s="6" t="s">
        <v>32</v>
      </c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4.25" customHeight="1" x14ac:dyDescent="0.25">
      <c r="A516" s="7">
        <v>45449</v>
      </c>
      <c r="B516" s="6" t="s">
        <v>46</v>
      </c>
      <c r="C516" s="6" t="s">
        <v>80</v>
      </c>
      <c r="D516" s="6" t="s">
        <v>25</v>
      </c>
      <c r="E516" s="6" t="s">
        <v>53</v>
      </c>
      <c r="F516" s="6" t="s">
        <v>57</v>
      </c>
      <c r="G516" s="6" t="s">
        <v>45</v>
      </c>
      <c r="H516" s="6" t="s">
        <v>29</v>
      </c>
      <c r="I516" s="8">
        <v>336356630</v>
      </c>
      <c r="J516" s="8">
        <v>46794079</v>
      </c>
      <c r="K516" s="15">
        <f t="shared" si="16"/>
        <v>0.13912043000311902</v>
      </c>
      <c r="L516" s="8">
        <v>289562551</v>
      </c>
      <c r="M516" s="9">
        <f t="shared" si="17"/>
        <v>6</v>
      </c>
      <c r="N516" s="6">
        <v>2023</v>
      </c>
      <c r="O516" s="6" t="s">
        <v>30</v>
      </c>
      <c r="P516" s="6" t="s">
        <v>30</v>
      </c>
      <c r="Q516" s="6" t="s">
        <v>32</v>
      </c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4.25" customHeight="1" x14ac:dyDescent="0.25">
      <c r="A517" s="7">
        <v>45379</v>
      </c>
      <c r="B517" s="6" t="s">
        <v>46</v>
      </c>
      <c r="C517" s="6" t="s">
        <v>47</v>
      </c>
      <c r="D517" s="6" t="s">
        <v>25</v>
      </c>
      <c r="E517" s="6" t="s">
        <v>53</v>
      </c>
      <c r="F517" s="6" t="s">
        <v>57</v>
      </c>
      <c r="G517" s="6" t="s">
        <v>63</v>
      </c>
      <c r="H517" s="6" t="s">
        <v>39</v>
      </c>
      <c r="I517" s="8">
        <v>577789227</v>
      </c>
      <c r="J517" s="8">
        <v>29988305</v>
      </c>
      <c r="K517" s="15">
        <f t="shared" si="16"/>
        <v>5.1901807092709952E-2</v>
      </c>
      <c r="L517" s="8">
        <v>547800922</v>
      </c>
      <c r="M517" s="9">
        <f t="shared" si="17"/>
        <v>3</v>
      </c>
      <c r="N517" s="6">
        <v>2024</v>
      </c>
      <c r="O517" s="6" t="s">
        <v>31</v>
      </c>
      <c r="P517" s="6" t="s">
        <v>30</v>
      </c>
      <c r="Q517" s="6" t="s">
        <v>55</v>
      </c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4.25" customHeight="1" x14ac:dyDescent="0.25">
      <c r="A518" s="7">
        <v>45578</v>
      </c>
      <c r="B518" s="6" t="s">
        <v>46</v>
      </c>
      <c r="C518" s="6" t="s">
        <v>47</v>
      </c>
      <c r="D518" s="6" t="s">
        <v>25</v>
      </c>
      <c r="E518" s="6" t="s">
        <v>26</v>
      </c>
      <c r="F518" s="6" t="s">
        <v>37</v>
      </c>
      <c r="G518" s="6" t="s">
        <v>64</v>
      </c>
      <c r="H518" s="6" t="s">
        <v>29</v>
      </c>
      <c r="I518" s="8">
        <v>439441900</v>
      </c>
      <c r="J518" s="8">
        <v>26427192</v>
      </c>
      <c r="K518" s="15">
        <f t="shared" si="16"/>
        <v>6.0138079686984786E-2</v>
      </c>
      <c r="L518" s="8">
        <v>413014708</v>
      </c>
      <c r="M518" s="9">
        <f t="shared" si="17"/>
        <v>10</v>
      </c>
      <c r="N518" s="6">
        <v>2023</v>
      </c>
      <c r="O518" s="6" t="s">
        <v>31</v>
      </c>
      <c r="P518" s="6" t="s">
        <v>30</v>
      </c>
      <c r="Q518" s="6" t="s">
        <v>55</v>
      </c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4.25" customHeight="1" x14ac:dyDescent="0.25">
      <c r="A519" s="7">
        <v>45316</v>
      </c>
      <c r="B519" s="6" t="s">
        <v>69</v>
      </c>
      <c r="C519" s="6" t="s">
        <v>70</v>
      </c>
      <c r="D519" s="6" t="s">
        <v>35</v>
      </c>
      <c r="E519" s="6" t="s">
        <v>26</v>
      </c>
      <c r="F519" s="6" t="s">
        <v>62</v>
      </c>
      <c r="G519" s="6" t="s">
        <v>71</v>
      </c>
      <c r="H519" s="6" t="s">
        <v>29</v>
      </c>
      <c r="I519" s="8">
        <v>446427547</v>
      </c>
      <c r="J519" s="8">
        <v>46712769</v>
      </c>
      <c r="K519" s="15">
        <f t="shared" si="16"/>
        <v>0.10463684267225562</v>
      </c>
      <c r="L519" s="8">
        <v>399714778</v>
      </c>
      <c r="M519" s="9">
        <f t="shared" si="17"/>
        <v>1</v>
      </c>
      <c r="N519" s="6">
        <v>2023</v>
      </c>
      <c r="O519" s="6" t="s">
        <v>30</v>
      </c>
      <c r="P519" s="6" t="s">
        <v>31</v>
      </c>
      <c r="Q519" s="6" t="s">
        <v>55</v>
      </c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4.25" customHeight="1" x14ac:dyDescent="0.25">
      <c r="A520" s="7">
        <v>45459</v>
      </c>
      <c r="B520" s="6" t="s">
        <v>69</v>
      </c>
      <c r="C520" s="6" t="s">
        <v>77</v>
      </c>
      <c r="D520" s="6" t="s">
        <v>25</v>
      </c>
      <c r="E520" s="6" t="s">
        <v>60</v>
      </c>
      <c r="F520" s="6" t="s">
        <v>27</v>
      </c>
      <c r="G520" s="6" t="s">
        <v>38</v>
      </c>
      <c r="H520" s="6" t="s">
        <v>39</v>
      </c>
      <c r="I520" s="8">
        <v>514332685</v>
      </c>
      <c r="J520" s="8">
        <v>46926657</v>
      </c>
      <c r="K520" s="15">
        <f t="shared" si="16"/>
        <v>9.1237944561116113E-2</v>
      </c>
      <c r="L520" s="8">
        <v>467406028</v>
      </c>
      <c r="M520" s="9">
        <f t="shared" si="17"/>
        <v>6</v>
      </c>
      <c r="N520" s="6">
        <v>2023</v>
      </c>
      <c r="O520" s="6" t="s">
        <v>31</v>
      </c>
      <c r="P520" s="6" t="s">
        <v>31</v>
      </c>
      <c r="Q520" s="6" t="s">
        <v>40</v>
      </c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4.25" customHeight="1" x14ac:dyDescent="0.25">
      <c r="A521" s="7">
        <v>45326</v>
      </c>
      <c r="B521" s="6" t="s">
        <v>23</v>
      </c>
      <c r="C521" s="6" t="s">
        <v>24</v>
      </c>
      <c r="D521" s="6" t="s">
        <v>35</v>
      </c>
      <c r="E521" s="6" t="s">
        <v>48</v>
      </c>
      <c r="F521" s="6" t="s">
        <v>49</v>
      </c>
      <c r="G521" s="6" t="s">
        <v>64</v>
      </c>
      <c r="H521" s="6" t="s">
        <v>29</v>
      </c>
      <c r="I521" s="8">
        <v>151612119</v>
      </c>
      <c r="J521" s="8">
        <v>24704748</v>
      </c>
      <c r="K521" s="15">
        <f t="shared" si="16"/>
        <v>0.16294705306506532</v>
      </c>
      <c r="L521" s="8">
        <v>126907371</v>
      </c>
      <c r="M521" s="9">
        <f t="shared" si="17"/>
        <v>2</v>
      </c>
      <c r="N521" s="6">
        <v>2024</v>
      </c>
      <c r="O521" s="6" t="s">
        <v>31</v>
      </c>
      <c r="P521" s="6" t="s">
        <v>30</v>
      </c>
      <c r="Q521" s="6" t="s">
        <v>55</v>
      </c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4.25" customHeight="1" x14ac:dyDescent="0.25">
      <c r="A522" s="7">
        <v>45502</v>
      </c>
      <c r="B522" s="6" t="s">
        <v>41</v>
      </c>
      <c r="C522" s="6" t="s">
        <v>86</v>
      </c>
      <c r="D522" s="6" t="s">
        <v>25</v>
      </c>
      <c r="E522" s="6" t="s">
        <v>43</v>
      </c>
      <c r="F522" s="6" t="s">
        <v>27</v>
      </c>
      <c r="G522" s="6" t="s">
        <v>67</v>
      </c>
      <c r="H522" s="6" t="s">
        <v>29</v>
      </c>
      <c r="I522" s="8">
        <v>158454364</v>
      </c>
      <c r="J522" s="8">
        <v>49477526</v>
      </c>
      <c r="K522" s="15">
        <f t="shared" si="16"/>
        <v>0.31225095195232366</v>
      </c>
      <c r="L522" s="8">
        <v>108976838</v>
      </c>
      <c r="M522" s="9">
        <f t="shared" si="17"/>
        <v>7</v>
      </c>
      <c r="N522" s="6">
        <v>2024</v>
      </c>
      <c r="O522" s="6" t="s">
        <v>30</v>
      </c>
      <c r="P522" s="6" t="s">
        <v>30</v>
      </c>
      <c r="Q522" s="6" t="s">
        <v>55</v>
      </c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4.25" customHeight="1" x14ac:dyDescent="0.25">
      <c r="A523" s="7">
        <v>45636</v>
      </c>
      <c r="B523" s="6" t="s">
        <v>23</v>
      </c>
      <c r="C523" s="6" t="s">
        <v>72</v>
      </c>
      <c r="D523" s="6" t="s">
        <v>25</v>
      </c>
      <c r="E523" s="6" t="s">
        <v>60</v>
      </c>
      <c r="F523" s="6" t="s">
        <v>44</v>
      </c>
      <c r="G523" s="6" t="s">
        <v>71</v>
      </c>
      <c r="H523" s="6" t="s">
        <v>39</v>
      </c>
      <c r="I523" s="8">
        <v>191801105</v>
      </c>
      <c r="J523" s="8">
        <v>40975905</v>
      </c>
      <c r="K523" s="15">
        <f t="shared" si="16"/>
        <v>0.21363748138990127</v>
      </c>
      <c r="L523" s="8">
        <v>150825200</v>
      </c>
      <c r="M523" s="9">
        <f t="shared" si="17"/>
        <v>12</v>
      </c>
      <c r="N523" s="6">
        <v>2023</v>
      </c>
      <c r="O523" s="6" t="s">
        <v>31</v>
      </c>
      <c r="P523" s="6" t="s">
        <v>30</v>
      </c>
      <c r="Q523" s="6" t="s">
        <v>32</v>
      </c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4.25" customHeight="1" x14ac:dyDescent="0.25">
      <c r="A524" s="7">
        <v>45565</v>
      </c>
      <c r="B524" s="6" t="s">
        <v>51</v>
      </c>
      <c r="C524" s="6" t="s">
        <v>74</v>
      </c>
      <c r="D524" s="6" t="s">
        <v>35</v>
      </c>
      <c r="E524" s="6" t="s">
        <v>36</v>
      </c>
      <c r="F524" s="6" t="s">
        <v>37</v>
      </c>
      <c r="G524" s="6" t="s">
        <v>67</v>
      </c>
      <c r="H524" s="6" t="s">
        <v>29</v>
      </c>
      <c r="I524" s="8">
        <v>227642269</v>
      </c>
      <c r="J524" s="8">
        <v>46684915</v>
      </c>
      <c r="K524" s="15">
        <f t="shared" si="16"/>
        <v>0.20508016900850695</v>
      </c>
      <c r="L524" s="8">
        <v>180957354</v>
      </c>
      <c r="M524" s="9">
        <f t="shared" si="17"/>
        <v>9</v>
      </c>
      <c r="N524" s="6">
        <v>2023</v>
      </c>
      <c r="O524" s="6" t="s">
        <v>31</v>
      </c>
      <c r="P524" s="6" t="s">
        <v>30</v>
      </c>
      <c r="Q524" s="6" t="s">
        <v>40</v>
      </c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4.25" customHeight="1" x14ac:dyDescent="0.25">
      <c r="A525" s="7">
        <v>45500</v>
      </c>
      <c r="B525" s="6" t="s">
        <v>69</v>
      </c>
      <c r="C525" s="6" t="s">
        <v>70</v>
      </c>
      <c r="D525" s="6" t="s">
        <v>35</v>
      </c>
      <c r="E525" s="6" t="s">
        <v>53</v>
      </c>
      <c r="F525" s="6" t="s">
        <v>62</v>
      </c>
      <c r="G525" s="6" t="s">
        <v>66</v>
      </c>
      <c r="H525" s="6" t="s">
        <v>29</v>
      </c>
      <c r="I525" s="8">
        <v>336980505</v>
      </c>
      <c r="J525" s="8">
        <v>46720387</v>
      </c>
      <c r="K525" s="15">
        <f t="shared" si="16"/>
        <v>0.13864418358563502</v>
      </c>
      <c r="L525" s="8">
        <v>290260118</v>
      </c>
      <c r="M525" s="9">
        <f t="shared" si="17"/>
        <v>7</v>
      </c>
      <c r="N525" s="6">
        <v>2023</v>
      </c>
      <c r="O525" s="6" t="s">
        <v>30</v>
      </c>
      <c r="P525" s="6" t="s">
        <v>31</v>
      </c>
      <c r="Q525" s="6" t="s">
        <v>32</v>
      </c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4.25" customHeight="1" x14ac:dyDescent="0.25">
      <c r="A526" s="7">
        <v>45304</v>
      </c>
      <c r="B526" s="6" t="s">
        <v>51</v>
      </c>
      <c r="C526" s="6" t="s">
        <v>52</v>
      </c>
      <c r="D526" s="6" t="s">
        <v>35</v>
      </c>
      <c r="E526" s="6" t="s">
        <v>26</v>
      </c>
      <c r="F526" s="6" t="s">
        <v>37</v>
      </c>
      <c r="G526" s="6" t="s">
        <v>78</v>
      </c>
      <c r="H526" s="6" t="s">
        <v>29</v>
      </c>
      <c r="I526" s="8">
        <v>382214273</v>
      </c>
      <c r="J526" s="8">
        <v>15371868</v>
      </c>
      <c r="K526" s="15">
        <f t="shared" si="16"/>
        <v>4.0217932939411713E-2</v>
      </c>
      <c r="L526" s="8">
        <v>366842405</v>
      </c>
      <c r="M526" s="9">
        <f t="shared" si="17"/>
        <v>1</v>
      </c>
      <c r="N526" s="6">
        <v>2023</v>
      </c>
      <c r="O526" s="6" t="s">
        <v>30</v>
      </c>
      <c r="P526" s="6" t="s">
        <v>31</v>
      </c>
      <c r="Q526" s="6" t="s">
        <v>32</v>
      </c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4.25" customHeight="1" x14ac:dyDescent="0.25">
      <c r="A527" s="7">
        <v>45558</v>
      </c>
      <c r="B527" s="6" t="s">
        <v>33</v>
      </c>
      <c r="C527" s="6" t="s">
        <v>34</v>
      </c>
      <c r="D527" s="6" t="s">
        <v>25</v>
      </c>
      <c r="E527" s="6" t="s">
        <v>60</v>
      </c>
      <c r="F527" s="6" t="s">
        <v>37</v>
      </c>
      <c r="G527" s="6" t="s">
        <v>78</v>
      </c>
      <c r="H527" s="6" t="s">
        <v>29</v>
      </c>
      <c r="I527" s="8">
        <v>204244317</v>
      </c>
      <c r="J527" s="8">
        <v>26592372</v>
      </c>
      <c r="K527" s="15">
        <f t="shared" si="16"/>
        <v>0.13019883436952617</v>
      </c>
      <c r="L527" s="8">
        <v>177651945</v>
      </c>
      <c r="M527" s="9">
        <f t="shared" si="17"/>
        <v>9</v>
      </c>
      <c r="N527" s="6">
        <v>2024</v>
      </c>
      <c r="O527" s="6" t="s">
        <v>31</v>
      </c>
      <c r="P527" s="6" t="s">
        <v>30</v>
      </c>
      <c r="Q527" s="6" t="s">
        <v>40</v>
      </c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4.25" customHeight="1" x14ac:dyDescent="0.25">
      <c r="A528" s="7">
        <v>45537</v>
      </c>
      <c r="B528" s="6" t="s">
        <v>51</v>
      </c>
      <c r="C528" s="6" t="s">
        <v>83</v>
      </c>
      <c r="D528" s="6" t="s">
        <v>35</v>
      </c>
      <c r="E528" s="6" t="s">
        <v>36</v>
      </c>
      <c r="F528" s="6" t="s">
        <v>37</v>
      </c>
      <c r="G528" s="6" t="s">
        <v>50</v>
      </c>
      <c r="H528" s="6" t="s">
        <v>39</v>
      </c>
      <c r="I528" s="8">
        <v>192973491</v>
      </c>
      <c r="J528" s="8">
        <v>420993</v>
      </c>
      <c r="K528" s="15">
        <f t="shared" si="16"/>
        <v>2.1816105301219846E-3</v>
      </c>
      <c r="L528" s="8">
        <v>192552498</v>
      </c>
      <c r="M528" s="9">
        <f t="shared" si="17"/>
        <v>9</v>
      </c>
      <c r="N528" s="6">
        <v>2023</v>
      </c>
      <c r="O528" s="6" t="s">
        <v>30</v>
      </c>
      <c r="P528" s="6" t="s">
        <v>30</v>
      </c>
      <c r="Q528" s="6" t="s">
        <v>32</v>
      </c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4.25" customHeight="1" x14ac:dyDescent="0.25">
      <c r="A529" s="7">
        <v>45527</v>
      </c>
      <c r="B529" s="6" t="s">
        <v>41</v>
      </c>
      <c r="C529" s="6" t="s">
        <v>42</v>
      </c>
      <c r="D529" s="6" t="s">
        <v>25</v>
      </c>
      <c r="E529" s="6" t="s">
        <v>48</v>
      </c>
      <c r="F529" s="6" t="s">
        <v>37</v>
      </c>
      <c r="G529" s="6" t="s">
        <v>82</v>
      </c>
      <c r="H529" s="6" t="s">
        <v>29</v>
      </c>
      <c r="I529" s="8">
        <v>539291441</v>
      </c>
      <c r="J529" s="8">
        <v>1860371</v>
      </c>
      <c r="K529" s="15">
        <f t="shared" si="16"/>
        <v>3.4496579373674875E-3</v>
      </c>
      <c r="L529" s="8">
        <v>537431070</v>
      </c>
      <c r="M529" s="9">
        <f t="shared" si="17"/>
        <v>8</v>
      </c>
      <c r="N529" s="6">
        <v>2023</v>
      </c>
      <c r="O529" s="6" t="s">
        <v>31</v>
      </c>
      <c r="P529" s="6" t="s">
        <v>30</v>
      </c>
      <c r="Q529" s="6" t="s">
        <v>55</v>
      </c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4.25" customHeight="1" x14ac:dyDescent="0.25">
      <c r="A530" s="7">
        <v>45373</v>
      </c>
      <c r="B530" s="6" t="s">
        <v>33</v>
      </c>
      <c r="C530" s="6" t="s">
        <v>59</v>
      </c>
      <c r="D530" s="6" t="s">
        <v>25</v>
      </c>
      <c r="E530" s="6" t="s">
        <v>43</v>
      </c>
      <c r="F530" s="6" t="s">
        <v>49</v>
      </c>
      <c r="G530" s="6" t="s">
        <v>85</v>
      </c>
      <c r="H530" s="6" t="s">
        <v>29</v>
      </c>
      <c r="I530" s="8">
        <v>417102905</v>
      </c>
      <c r="J530" s="8">
        <v>28355682</v>
      </c>
      <c r="K530" s="15">
        <f t="shared" si="16"/>
        <v>6.7982461066771999E-2</v>
      </c>
      <c r="L530" s="8">
        <v>388747223</v>
      </c>
      <c r="M530" s="9">
        <f t="shared" si="17"/>
        <v>3</v>
      </c>
      <c r="N530" s="6">
        <v>2024</v>
      </c>
      <c r="O530" s="6" t="s">
        <v>30</v>
      </c>
      <c r="P530" s="6" t="s">
        <v>31</v>
      </c>
      <c r="Q530" s="6" t="s">
        <v>32</v>
      </c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4.25" customHeight="1" x14ac:dyDescent="0.25">
      <c r="A531" s="7">
        <v>45507</v>
      </c>
      <c r="B531" s="6" t="s">
        <v>33</v>
      </c>
      <c r="C531" s="6" t="s">
        <v>59</v>
      </c>
      <c r="D531" s="6" t="s">
        <v>25</v>
      </c>
      <c r="E531" s="6" t="s">
        <v>36</v>
      </c>
      <c r="F531" s="6" t="s">
        <v>62</v>
      </c>
      <c r="G531" s="6" t="s">
        <v>58</v>
      </c>
      <c r="H531" s="6" t="s">
        <v>29</v>
      </c>
      <c r="I531" s="8">
        <v>349773501</v>
      </c>
      <c r="J531" s="8">
        <v>9179279</v>
      </c>
      <c r="K531" s="15">
        <f t="shared" si="16"/>
        <v>2.6243494643695148E-2</v>
      </c>
      <c r="L531" s="8">
        <v>340594222</v>
      </c>
      <c r="M531" s="9">
        <f t="shared" si="17"/>
        <v>8</v>
      </c>
      <c r="N531" s="6">
        <v>2023</v>
      </c>
      <c r="O531" s="6" t="s">
        <v>30</v>
      </c>
      <c r="P531" s="6" t="s">
        <v>31</v>
      </c>
      <c r="Q531" s="6" t="s">
        <v>40</v>
      </c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4.25" customHeight="1" x14ac:dyDescent="0.25">
      <c r="A532" s="7">
        <v>45321</v>
      </c>
      <c r="B532" s="6" t="s">
        <v>46</v>
      </c>
      <c r="C532" s="6" t="s">
        <v>81</v>
      </c>
      <c r="D532" s="6" t="s">
        <v>25</v>
      </c>
      <c r="E532" s="6" t="s">
        <v>48</v>
      </c>
      <c r="F532" s="6" t="s">
        <v>62</v>
      </c>
      <c r="G532" s="6" t="s">
        <v>73</v>
      </c>
      <c r="H532" s="6" t="s">
        <v>29</v>
      </c>
      <c r="I532" s="8">
        <v>221161443</v>
      </c>
      <c r="J532" s="8">
        <v>7200262</v>
      </c>
      <c r="K532" s="15">
        <f t="shared" si="16"/>
        <v>3.2556588084840812E-2</v>
      </c>
      <c r="L532" s="8">
        <v>213961181</v>
      </c>
      <c r="M532" s="9">
        <f t="shared" si="17"/>
        <v>1</v>
      </c>
      <c r="N532" s="6">
        <v>2024</v>
      </c>
      <c r="O532" s="6" t="s">
        <v>31</v>
      </c>
      <c r="P532" s="6" t="s">
        <v>30</v>
      </c>
      <c r="Q532" s="6" t="s">
        <v>55</v>
      </c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4.25" customHeight="1" x14ac:dyDescent="0.25">
      <c r="A533" s="7">
        <v>45464</v>
      </c>
      <c r="B533" s="6" t="s">
        <v>23</v>
      </c>
      <c r="C533" s="6" t="s">
        <v>72</v>
      </c>
      <c r="D533" s="6" t="s">
        <v>25</v>
      </c>
      <c r="E533" s="6" t="s">
        <v>53</v>
      </c>
      <c r="F533" s="6" t="s">
        <v>57</v>
      </c>
      <c r="G533" s="6" t="s">
        <v>82</v>
      </c>
      <c r="H533" s="6" t="s">
        <v>39</v>
      </c>
      <c r="I533" s="8">
        <v>152098729</v>
      </c>
      <c r="J533" s="8">
        <v>24014526</v>
      </c>
      <c r="K533" s="15">
        <f t="shared" si="16"/>
        <v>0.15788774934470359</v>
      </c>
      <c r="L533" s="8">
        <v>128084203</v>
      </c>
      <c r="M533" s="9">
        <f t="shared" si="17"/>
        <v>6</v>
      </c>
      <c r="N533" s="6">
        <v>2023</v>
      </c>
      <c r="O533" s="6" t="s">
        <v>31</v>
      </c>
      <c r="P533" s="6" t="s">
        <v>31</v>
      </c>
      <c r="Q533" s="6" t="s">
        <v>55</v>
      </c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4.25" customHeight="1" x14ac:dyDescent="0.25">
      <c r="A534" s="7">
        <v>45628</v>
      </c>
      <c r="B534" s="6" t="s">
        <v>33</v>
      </c>
      <c r="C534" s="6" t="s">
        <v>34</v>
      </c>
      <c r="D534" s="6" t="s">
        <v>35</v>
      </c>
      <c r="E534" s="6" t="s">
        <v>53</v>
      </c>
      <c r="F534" s="6" t="s">
        <v>57</v>
      </c>
      <c r="G534" s="6" t="s">
        <v>75</v>
      </c>
      <c r="H534" s="6" t="s">
        <v>39</v>
      </c>
      <c r="I534" s="8">
        <v>485694973</v>
      </c>
      <c r="J534" s="8">
        <v>14997400</v>
      </c>
      <c r="K534" s="15">
        <f t="shared" si="16"/>
        <v>3.0878227763745044E-2</v>
      </c>
      <c r="L534" s="8">
        <v>470697573</v>
      </c>
      <c r="M534" s="9">
        <f t="shared" si="17"/>
        <v>12</v>
      </c>
      <c r="N534" s="6">
        <v>2024</v>
      </c>
      <c r="O534" s="6" t="s">
        <v>31</v>
      </c>
      <c r="P534" s="6" t="s">
        <v>30</v>
      </c>
      <c r="Q534" s="6" t="s">
        <v>32</v>
      </c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4.25" customHeight="1" x14ac:dyDescent="0.25">
      <c r="A535" s="7">
        <v>45381</v>
      </c>
      <c r="B535" s="6" t="s">
        <v>33</v>
      </c>
      <c r="C535" s="6" t="s">
        <v>34</v>
      </c>
      <c r="D535" s="6" t="s">
        <v>35</v>
      </c>
      <c r="E535" s="6" t="s">
        <v>60</v>
      </c>
      <c r="F535" s="6" t="s">
        <v>44</v>
      </c>
      <c r="G535" s="6" t="s">
        <v>63</v>
      </c>
      <c r="H535" s="6" t="s">
        <v>39</v>
      </c>
      <c r="I535" s="8">
        <v>202828237</v>
      </c>
      <c r="J535" s="8">
        <v>33971122</v>
      </c>
      <c r="K535" s="15">
        <f t="shared" si="16"/>
        <v>0.16748714332117376</v>
      </c>
      <c r="L535" s="8">
        <v>168857115</v>
      </c>
      <c r="M535" s="9">
        <f t="shared" si="17"/>
        <v>3</v>
      </c>
      <c r="N535" s="6">
        <v>2023</v>
      </c>
      <c r="O535" s="6" t="s">
        <v>31</v>
      </c>
      <c r="P535" s="6" t="s">
        <v>30</v>
      </c>
      <c r="Q535" s="6" t="s">
        <v>55</v>
      </c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4.25" customHeight="1" x14ac:dyDescent="0.25">
      <c r="A536" s="7">
        <v>45448</v>
      </c>
      <c r="B536" s="6" t="s">
        <v>46</v>
      </c>
      <c r="C536" s="6" t="s">
        <v>80</v>
      </c>
      <c r="D536" s="6" t="s">
        <v>25</v>
      </c>
      <c r="E536" s="6" t="s">
        <v>43</v>
      </c>
      <c r="F536" s="6" t="s">
        <v>49</v>
      </c>
      <c r="G536" s="6" t="s">
        <v>76</v>
      </c>
      <c r="H536" s="6" t="s">
        <v>29</v>
      </c>
      <c r="I536" s="8">
        <v>178720008</v>
      </c>
      <c r="J536" s="8">
        <v>9397868</v>
      </c>
      <c r="K536" s="15">
        <f t="shared" si="16"/>
        <v>5.2584308299717622E-2</v>
      </c>
      <c r="L536" s="8">
        <v>169322140</v>
      </c>
      <c r="M536" s="9">
        <f t="shared" si="17"/>
        <v>6</v>
      </c>
      <c r="N536" s="6">
        <v>2023</v>
      </c>
      <c r="O536" s="6" t="s">
        <v>31</v>
      </c>
      <c r="P536" s="6" t="s">
        <v>30</v>
      </c>
      <c r="Q536" s="6" t="s">
        <v>32</v>
      </c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4.25" customHeight="1" x14ac:dyDescent="0.25">
      <c r="A537" s="7">
        <v>45463</v>
      </c>
      <c r="B537" s="6" t="s">
        <v>46</v>
      </c>
      <c r="C537" s="6" t="s">
        <v>47</v>
      </c>
      <c r="D537" s="6" t="s">
        <v>25</v>
      </c>
      <c r="E537" s="6" t="s">
        <v>48</v>
      </c>
      <c r="F537" s="6" t="s">
        <v>27</v>
      </c>
      <c r="G537" s="6" t="s">
        <v>28</v>
      </c>
      <c r="H537" s="6" t="s">
        <v>39</v>
      </c>
      <c r="I537" s="8">
        <v>581539930</v>
      </c>
      <c r="J537" s="8">
        <v>22969573</v>
      </c>
      <c r="K537" s="15">
        <f t="shared" si="16"/>
        <v>3.9497843252139196E-2</v>
      </c>
      <c r="L537" s="8">
        <v>558570357</v>
      </c>
      <c r="M537" s="9">
        <f t="shared" si="17"/>
        <v>6</v>
      </c>
      <c r="N537" s="6">
        <v>2023</v>
      </c>
      <c r="O537" s="6" t="s">
        <v>30</v>
      </c>
      <c r="P537" s="6" t="s">
        <v>31</v>
      </c>
      <c r="Q537" s="6" t="s">
        <v>32</v>
      </c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4.25" customHeight="1" x14ac:dyDescent="0.25">
      <c r="A538" s="7">
        <v>45500</v>
      </c>
      <c r="B538" s="6" t="s">
        <v>23</v>
      </c>
      <c r="C538" s="6" t="s">
        <v>24</v>
      </c>
      <c r="D538" s="6" t="s">
        <v>25</v>
      </c>
      <c r="E538" s="6" t="s">
        <v>60</v>
      </c>
      <c r="F538" s="6" t="s">
        <v>27</v>
      </c>
      <c r="G538" s="6" t="s">
        <v>66</v>
      </c>
      <c r="H538" s="6" t="s">
        <v>29</v>
      </c>
      <c r="I538" s="8">
        <v>197732712</v>
      </c>
      <c r="J538" s="8">
        <v>47240890</v>
      </c>
      <c r="K538" s="15">
        <f t="shared" si="16"/>
        <v>0.23891287143221906</v>
      </c>
      <c r="L538" s="8">
        <v>150491822</v>
      </c>
      <c r="M538" s="9">
        <f t="shared" si="17"/>
        <v>7</v>
      </c>
      <c r="N538" s="6">
        <v>2024</v>
      </c>
      <c r="O538" s="6" t="s">
        <v>30</v>
      </c>
      <c r="P538" s="6" t="s">
        <v>31</v>
      </c>
      <c r="Q538" s="6" t="s">
        <v>55</v>
      </c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4.25" customHeight="1" x14ac:dyDescent="0.25">
      <c r="A539" s="7">
        <v>45315</v>
      </c>
      <c r="B539" s="6" t="s">
        <v>69</v>
      </c>
      <c r="C539" s="6" t="s">
        <v>70</v>
      </c>
      <c r="D539" s="6" t="s">
        <v>35</v>
      </c>
      <c r="E539" s="6" t="s">
        <v>26</v>
      </c>
      <c r="F539" s="6" t="s">
        <v>57</v>
      </c>
      <c r="G539" s="6" t="s">
        <v>50</v>
      </c>
      <c r="H539" s="6" t="s">
        <v>39</v>
      </c>
      <c r="I539" s="8">
        <v>222989790</v>
      </c>
      <c r="J539" s="8">
        <v>18380560</v>
      </c>
      <c r="K539" s="15">
        <f t="shared" si="16"/>
        <v>8.2427809811381952E-2</v>
      </c>
      <c r="L539" s="8">
        <v>204609230</v>
      </c>
      <c r="M539" s="9">
        <f t="shared" si="17"/>
        <v>1</v>
      </c>
      <c r="N539" s="6">
        <v>2023</v>
      </c>
      <c r="O539" s="6" t="s">
        <v>30</v>
      </c>
      <c r="P539" s="6" t="s">
        <v>31</v>
      </c>
      <c r="Q539" s="6" t="s">
        <v>32</v>
      </c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4.25" customHeight="1" x14ac:dyDescent="0.25">
      <c r="A540" s="7">
        <v>45481</v>
      </c>
      <c r="B540" s="6" t="s">
        <v>51</v>
      </c>
      <c r="C540" s="6" t="s">
        <v>52</v>
      </c>
      <c r="D540" s="6" t="s">
        <v>25</v>
      </c>
      <c r="E540" s="6" t="s">
        <v>60</v>
      </c>
      <c r="F540" s="6" t="s">
        <v>62</v>
      </c>
      <c r="G540" s="6" t="s">
        <v>82</v>
      </c>
      <c r="H540" s="6" t="s">
        <v>39</v>
      </c>
      <c r="I540" s="8">
        <v>238301319</v>
      </c>
      <c r="J540" s="8">
        <v>33017422</v>
      </c>
      <c r="K540" s="15">
        <f t="shared" si="16"/>
        <v>0.1385532490485292</v>
      </c>
      <c r="L540" s="8">
        <v>205283897</v>
      </c>
      <c r="M540" s="9">
        <f t="shared" si="17"/>
        <v>7</v>
      </c>
      <c r="N540" s="6">
        <v>2024</v>
      </c>
      <c r="O540" s="6" t="s">
        <v>31</v>
      </c>
      <c r="P540" s="6" t="s">
        <v>30</v>
      </c>
      <c r="Q540" s="6" t="s">
        <v>55</v>
      </c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4.25" customHeight="1" x14ac:dyDescent="0.25">
      <c r="A541" s="7">
        <v>45325</v>
      </c>
      <c r="B541" s="6" t="s">
        <v>23</v>
      </c>
      <c r="C541" s="6" t="s">
        <v>24</v>
      </c>
      <c r="D541" s="6" t="s">
        <v>35</v>
      </c>
      <c r="E541" s="6" t="s">
        <v>36</v>
      </c>
      <c r="F541" s="6" t="s">
        <v>44</v>
      </c>
      <c r="G541" s="6" t="s">
        <v>82</v>
      </c>
      <c r="H541" s="6" t="s">
        <v>39</v>
      </c>
      <c r="I541" s="8">
        <v>564538508</v>
      </c>
      <c r="J541" s="8">
        <v>30188544</v>
      </c>
      <c r="K541" s="15">
        <f t="shared" si="16"/>
        <v>5.3474729486478183E-2</v>
      </c>
      <c r="L541" s="8">
        <v>534349964</v>
      </c>
      <c r="M541" s="9">
        <f t="shared" si="17"/>
        <v>2</v>
      </c>
      <c r="N541" s="6">
        <v>2024</v>
      </c>
      <c r="O541" s="6" t="s">
        <v>30</v>
      </c>
      <c r="P541" s="6" t="s">
        <v>30</v>
      </c>
      <c r="Q541" s="6" t="s">
        <v>32</v>
      </c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4.25" customHeight="1" x14ac:dyDescent="0.25">
      <c r="A542" s="7">
        <v>45638</v>
      </c>
      <c r="B542" s="6" t="s">
        <v>69</v>
      </c>
      <c r="C542" s="6" t="s">
        <v>70</v>
      </c>
      <c r="D542" s="6" t="s">
        <v>35</v>
      </c>
      <c r="E542" s="6" t="s">
        <v>26</v>
      </c>
      <c r="F542" s="6" t="s">
        <v>62</v>
      </c>
      <c r="G542" s="6" t="s">
        <v>85</v>
      </c>
      <c r="H542" s="6" t="s">
        <v>39</v>
      </c>
      <c r="I542" s="8">
        <v>207430565</v>
      </c>
      <c r="J542" s="8">
        <v>2705421</v>
      </c>
      <c r="K542" s="15">
        <f t="shared" si="16"/>
        <v>1.3042537872853983E-2</v>
      </c>
      <c r="L542" s="8">
        <v>204725144</v>
      </c>
      <c r="M542" s="9">
        <f t="shared" si="17"/>
        <v>12</v>
      </c>
      <c r="N542" s="6">
        <v>2023</v>
      </c>
      <c r="O542" s="6" t="s">
        <v>31</v>
      </c>
      <c r="P542" s="6" t="s">
        <v>31</v>
      </c>
      <c r="Q542" s="6" t="s">
        <v>40</v>
      </c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4.25" customHeight="1" x14ac:dyDescent="0.25">
      <c r="A543" s="7">
        <v>45313</v>
      </c>
      <c r="B543" s="6" t="s">
        <v>23</v>
      </c>
      <c r="C543" s="6" t="s">
        <v>24</v>
      </c>
      <c r="D543" s="6" t="s">
        <v>25</v>
      </c>
      <c r="E543" s="6" t="s">
        <v>60</v>
      </c>
      <c r="F543" s="6" t="s">
        <v>57</v>
      </c>
      <c r="G543" s="6" t="s">
        <v>54</v>
      </c>
      <c r="H543" s="6" t="s">
        <v>29</v>
      </c>
      <c r="I543" s="8">
        <v>303370044</v>
      </c>
      <c r="J543" s="8">
        <v>16380660</v>
      </c>
      <c r="K543" s="15">
        <f t="shared" si="16"/>
        <v>5.3995641046220108E-2</v>
      </c>
      <c r="L543" s="8">
        <v>286989384</v>
      </c>
      <c r="M543" s="9">
        <f t="shared" si="17"/>
        <v>1</v>
      </c>
      <c r="N543" s="6">
        <v>2023</v>
      </c>
      <c r="O543" s="6" t="s">
        <v>31</v>
      </c>
      <c r="P543" s="6" t="s">
        <v>31</v>
      </c>
      <c r="Q543" s="6" t="s">
        <v>32</v>
      </c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4.25" customHeight="1" x14ac:dyDescent="0.25">
      <c r="A544" s="7">
        <v>45641</v>
      </c>
      <c r="B544" s="6" t="s">
        <v>51</v>
      </c>
      <c r="C544" s="6" t="s">
        <v>83</v>
      </c>
      <c r="D544" s="6" t="s">
        <v>35</v>
      </c>
      <c r="E544" s="6" t="s">
        <v>48</v>
      </c>
      <c r="F544" s="6" t="s">
        <v>62</v>
      </c>
      <c r="G544" s="6" t="s">
        <v>85</v>
      </c>
      <c r="H544" s="6" t="s">
        <v>29</v>
      </c>
      <c r="I544" s="8">
        <v>303753510</v>
      </c>
      <c r="J544" s="8">
        <v>35882465</v>
      </c>
      <c r="K544" s="15">
        <f t="shared" si="16"/>
        <v>0.11813020695629163</v>
      </c>
      <c r="L544" s="8">
        <v>267871045</v>
      </c>
      <c r="M544" s="9">
        <f t="shared" si="17"/>
        <v>12</v>
      </c>
      <c r="N544" s="6">
        <v>2024</v>
      </c>
      <c r="O544" s="6" t="s">
        <v>31</v>
      </c>
      <c r="P544" s="6" t="s">
        <v>31</v>
      </c>
      <c r="Q544" s="6" t="s">
        <v>32</v>
      </c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4.25" customHeight="1" x14ac:dyDescent="0.25">
      <c r="A545" s="7">
        <v>45488</v>
      </c>
      <c r="B545" s="6" t="s">
        <v>41</v>
      </c>
      <c r="C545" s="6" t="s">
        <v>61</v>
      </c>
      <c r="D545" s="6" t="s">
        <v>35</v>
      </c>
      <c r="E545" s="6" t="s">
        <v>48</v>
      </c>
      <c r="F545" s="6" t="s">
        <v>57</v>
      </c>
      <c r="G545" s="6" t="s">
        <v>67</v>
      </c>
      <c r="H545" s="6" t="s">
        <v>29</v>
      </c>
      <c r="I545" s="8">
        <v>490342247</v>
      </c>
      <c r="J545" s="8">
        <v>42755784</v>
      </c>
      <c r="K545" s="15">
        <f t="shared" si="16"/>
        <v>8.7195798978340941E-2</v>
      </c>
      <c r="L545" s="8">
        <v>447586463</v>
      </c>
      <c r="M545" s="9">
        <f t="shared" si="17"/>
        <v>7</v>
      </c>
      <c r="N545" s="6">
        <v>2024</v>
      </c>
      <c r="O545" s="6" t="s">
        <v>31</v>
      </c>
      <c r="P545" s="6" t="s">
        <v>31</v>
      </c>
      <c r="Q545" s="6" t="s">
        <v>55</v>
      </c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4.25" customHeight="1" x14ac:dyDescent="0.25">
      <c r="A546" s="7">
        <v>45542</v>
      </c>
      <c r="B546" s="6" t="s">
        <v>33</v>
      </c>
      <c r="C546" s="6" t="s">
        <v>56</v>
      </c>
      <c r="D546" s="6" t="s">
        <v>35</v>
      </c>
      <c r="E546" s="6" t="s">
        <v>48</v>
      </c>
      <c r="F546" s="6" t="s">
        <v>57</v>
      </c>
      <c r="G546" s="6" t="s">
        <v>63</v>
      </c>
      <c r="H546" s="6" t="s">
        <v>29</v>
      </c>
      <c r="I546" s="8">
        <v>333887286</v>
      </c>
      <c r="J546" s="8">
        <v>12234908</v>
      </c>
      <c r="K546" s="15">
        <f t="shared" si="16"/>
        <v>3.6643827162679082E-2</v>
      </c>
      <c r="L546" s="8">
        <v>321652378</v>
      </c>
      <c r="M546" s="9">
        <f t="shared" si="17"/>
        <v>9</v>
      </c>
      <c r="N546" s="6">
        <v>2023</v>
      </c>
      <c r="O546" s="6" t="s">
        <v>30</v>
      </c>
      <c r="P546" s="6" t="s">
        <v>30</v>
      </c>
      <c r="Q546" s="6" t="s">
        <v>40</v>
      </c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4.25" customHeight="1" x14ac:dyDescent="0.25">
      <c r="A547" s="7">
        <v>45396</v>
      </c>
      <c r="B547" s="6" t="s">
        <v>51</v>
      </c>
      <c r="C547" s="6" t="s">
        <v>52</v>
      </c>
      <c r="D547" s="6" t="s">
        <v>25</v>
      </c>
      <c r="E547" s="6" t="s">
        <v>36</v>
      </c>
      <c r="F547" s="6" t="s">
        <v>49</v>
      </c>
      <c r="G547" s="6" t="s">
        <v>71</v>
      </c>
      <c r="H547" s="6" t="s">
        <v>39</v>
      </c>
      <c r="I547" s="8">
        <v>519371296</v>
      </c>
      <c r="J547" s="8">
        <v>534633</v>
      </c>
      <c r="K547" s="15">
        <f t="shared" si="16"/>
        <v>1.0293849585403349E-3</v>
      </c>
      <c r="L547" s="8">
        <v>518836663</v>
      </c>
      <c r="M547" s="9">
        <f t="shared" si="17"/>
        <v>4</v>
      </c>
      <c r="N547" s="6">
        <v>2024</v>
      </c>
      <c r="O547" s="6" t="s">
        <v>31</v>
      </c>
      <c r="P547" s="6" t="s">
        <v>30</v>
      </c>
      <c r="Q547" s="6" t="s">
        <v>55</v>
      </c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4.25" customHeight="1" x14ac:dyDescent="0.25">
      <c r="A548" s="7">
        <v>45309</v>
      </c>
      <c r="B548" s="6" t="s">
        <v>51</v>
      </c>
      <c r="C548" s="6" t="s">
        <v>83</v>
      </c>
      <c r="D548" s="6" t="s">
        <v>35</v>
      </c>
      <c r="E548" s="6" t="s">
        <v>60</v>
      </c>
      <c r="F548" s="6" t="s">
        <v>62</v>
      </c>
      <c r="G548" s="6" t="s">
        <v>85</v>
      </c>
      <c r="H548" s="6" t="s">
        <v>29</v>
      </c>
      <c r="I548" s="8">
        <v>222202252</v>
      </c>
      <c r="J548" s="8">
        <v>13053367</v>
      </c>
      <c r="K548" s="15">
        <f t="shared" si="16"/>
        <v>5.8745430716876802E-2</v>
      </c>
      <c r="L548" s="8">
        <v>209148885</v>
      </c>
      <c r="M548" s="9">
        <f t="shared" si="17"/>
        <v>1</v>
      </c>
      <c r="N548" s="6">
        <v>2023</v>
      </c>
      <c r="O548" s="6" t="s">
        <v>30</v>
      </c>
      <c r="P548" s="6" t="s">
        <v>31</v>
      </c>
      <c r="Q548" s="6" t="s">
        <v>40</v>
      </c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4.25" customHeight="1" x14ac:dyDescent="0.25">
      <c r="A549" s="7">
        <v>45577</v>
      </c>
      <c r="B549" s="6" t="s">
        <v>51</v>
      </c>
      <c r="C549" s="6" t="s">
        <v>52</v>
      </c>
      <c r="D549" s="6" t="s">
        <v>35</v>
      </c>
      <c r="E549" s="6" t="s">
        <v>26</v>
      </c>
      <c r="F549" s="6" t="s">
        <v>57</v>
      </c>
      <c r="G549" s="6" t="s">
        <v>65</v>
      </c>
      <c r="H549" s="6" t="s">
        <v>29</v>
      </c>
      <c r="I549" s="8">
        <v>350092853</v>
      </c>
      <c r="J549" s="8">
        <v>42566130</v>
      </c>
      <c r="K549" s="15">
        <f t="shared" si="16"/>
        <v>0.12158525841143064</v>
      </c>
      <c r="L549" s="8">
        <v>307526723</v>
      </c>
      <c r="M549" s="9">
        <f t="shared" si="17"/>
        <v>10</v>
      </c>
      <c r="N549" s="6">
        <v>2023</v>
      </c>
      <c r="O549" s="6" t="s">
        <v>31</v>
      </c>
      <c r="P549" s="6" t="s">
        <v>31</v>
      </c>
      <c r="Q549" s="6" t="s">
        <v>55</v>
      </c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4.25" customHeight="1" x14ac:dyDescent="0.25">
      <c r="A550" s="7">
        <v>45359</v>
      </c>
      <c r="B550" s="6" t="s">
        <v>33</v>
      </c>
      <c r="C550" s="6" t="s">
        <v>56</v>
      </c>
      <c r="D550" s="6" t="s">
        <v>35</v>
      </c>
      <c r="E550" s="6" t="s">
        <v>48</v>
      </c>
      <c r="F550" s="6" t="s">
        <v>49</v>
      </c>
      <c r="G550" s="6" t="s">
        <v>84</v>
      </c>
      <c r="H550" s="6" t="s">
        <v>29</v>
      </c>
      <c r="I550" s="8">
        <v>289587065</v>
      </c>
      <c r="J550" s="8">
        <v>30687424</v>
      </c>
      <c r="K550" s="15">
        <f t="shared" si="16"/>
        <v>0.10596959501626911</v>
      </c>
      <c r="L550" s="8">
        <v>258899641</v>
      </c>
      <c r="M550" s="9">
        <f t="shared" si="17"/>
        <v>3</v>
      </c>
      <c r="N550" s="6">
        <v>2023</v>
      </c>
      <c r="O550" s="6" t="s">
        <v>30</v>
      </c>
      <c r="P550" s="6" t="s">
        <v>31</v>
      </c>
      <c r="Q550" s="6" t="s">
        <v>55</v>
      </c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4.25" customHeight="1" x14ac:dyDescent="0.25">
      <c r="A551" s="7">
        <v>45475</v>
      </c>
      <c r="B551" s="6" t="s">
        <v>41</v>
      </c>
      <c r="C551" s="6" t="s">
        <v>42</v>
      </c>
      <c r="D551" s="6" t="s">
        <v>25</v>
      </c>
      <c r="E551" s="6" t="s">
        <v>43</v>
      </c>
      <c r="F551" s="6" t="s">
        <v>49</v>
      </c>
      <c r="G551" s="6" t="s">
        <v>71</v>
      </c>
      <c r="H551" s="6" t="s">
        <v>39</v>
      </c>
      <c r="I551" s="8">
        <v>475907886</v>
      </c>
      <c r="J551" s="8">
        <v>3939625</v>
      </c>
      <c r="K551" s="15">
        <f t="shared" si="16"/>
        <v>8.2781250655720381E-3</v>
      </c>
      <c r="L551" s="8">
        <v>471968261</v>
      </c>
      <c r="M551" s="9">
        <f t="shared" si="17"/>
        <v>7</v>
      </c>
      <c r="N551" s="6">
        <v>2023</v>
      </c>
      <c r="O551" s="6" t="s">
        <v>31</v>
      </c>
      <c r="P551" s="6" t="s">
        <v>30</v>
      </c>
      <c r="Q551" s="6" t="s">
        <v>40</v>
      </c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4.25" customHeight="1" x14ac:dyDescent="0.25">
      <c r="A552" s="7">
        <v>45607</v>
      </c>
      <c r="B552" s="6" t="s">
        <v>46</v>
      </c>
      <c r="C552" s="6" t="s">
        <v>81</v>
      </c>
      <c r="D552" s="6" t="s">
        <v>25</v>
      </c>
      <c r="E552" s="6" t="s">
        <v>43</v>
      </c>
      <c r="F552" s="6" t="s">
        <v>44</v>
      </c>
      <c r="G552" s="6" t="s">
        <v>28</v>
      </c>
      <c r="H552" s="6" t="s">
        <v>39</v>
      </c>
      <c r="I552" s="8">
        <v>388583614</v>
      </c>
      <c r="J552" s="8">
        <v>43426742</v>
      </c>
      <c r="K552" s="15">
        <f t="shared" si="16"/>
        <v>0.11175649315979649</v>
      </c>
      <c r="L552" s="8">
        <v>345156872</v>
      </c>
      <c r="M552" s="9">
        <f t="shared" si="17"/>
        <v>11</v>
      </c>
      <c r="N552" s="6">
        <v>2024</v>
      </c>
      <c r="O552" s="6" t="s">
        <v>30</v>
      </c>
      <c r="P552" s="6" t="s">
        <v>30</v>
      </c>
      <c r="Q552" s="6" t="s">
        <v>40</v>
      </c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4.25" customHeight="1" x14ac:dyDescent="0.25">
      <c r="A553" s="7">
        <v>45449</v>
      </c>
      <c r="B553" s="6" t="s">
        <v>51</v>
      </c>
      <c r="C553" s="6" t="s">
        <v>74</v>
      </c>
      <c r="D553" s="6" t="s">
        <v>35</v>
      </c>
      <c r="E553" s="6" t="s">
        <v>26</v>
      </c>
      <c r="F553" s="6" t="s">
        <v>57</v>
      </c>
      <c r="G553" s="6" t="s">
        <v>54</v>
      </c>
      <c r="H553" s="6" t="s">
        <v>39</v>
      </c>
      <c r="I553" s="8">
        <v>536537408</v>
      </c>
      <c r="J553" s="8">
        <v>1193502</v>
      </c>
      <c r="K553" s="15">
        <f t="shared" si="16"/>
        <v>2.2244525399429372E-3</v>
      </c>
      <c r="L553" s="8">
        <v>535343906</v>
      </c>
      <c r="M553" s="9">
        <f t="shared" si="17"/>
        <v>6</v>
      </c>
      <c r="N553" s="6">
        <v>2024</v>
      </c>
      <c r="O553" s="6" t="s">
        <v>30</v>
      </c>
      <c r="P553" s="6" t="s">
        <v>30</v>
      </c>
      <c r="Q553" s="6" t="s">
        <v>32</v>
      </c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4.25" customHeight="1" x14ac:dyDescent="0.25">
      <c r="A554" s="7">
        <v>45348</v>
      </c>
      <c r="B554" s="6" t="s">
        <v>33</v>
      </c>
      <c r="C554" s="6" t="s">
        <v>56</v>
      </c>
      <c r="D554" s="6" t="s">
        <v>35</v>
      </c>
      <c r="E554" s="6" t="s">
        <v>26</v>
      </c>
      <c r="F554" s="6" t="s">
        <v>27</v>
      </c>
      <c r="G554" s="6" t="s">
        <v>84</v>
      </c>
      <c r="H554" s="6" t="s">
        <v>29</v>
      </c>
      <c r="I554" s="8">
        <v>549142850</v>
      </c>
      <c r="J554" s="8">
        <v>42548791</v>
      </c>
      <c r="K554" s="15">
        <f t="shared" si="16"/>
        <v>7.7482190654034735E-2</v>
      </c>
      <c r="L554" s="8">
        <v>506594059</v>
      </c>
      <c r="M554" s="9">
        <f t="shared" si="17"/>
        <v>2</v>
      </c>
      <c r="N554" s="6">
        <v>2023</v>
      </c>
      <c r="O554" s="6" t="s">
        <v>31</v>
      </c>
      <c r="P554" s="6" t="s">
        <v>30</v>
      </c>
      <c r="Q554" s="6" t="s">
        <v>40</v>
      </c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4.25" customHeight="1" x14ac:dyDescent="0.25">
      <c r="A555" s="7">
        <v>45510</v>
      </c>
      <c r="B555" s="6" t="s">
        <v>33</v>
      </c>
      <c r="C555" s="6" t="s">
        <v>34</v>
      </c>
      <c r="D555" s="6" t="s">
        <v>25</v>
      </c>
      <c r="E555" s="6" t="s">
        <v>60</v>
      </c>
      <c r="F555" s="6" t="s">
        <v>49</v>
      </c>
      <c r="G555" s="6" t="s">
        <v>87</v>
      </c>
      <c r="H555" s="6" t="s">
        <v>39</v>
      </c>
      <c r="I555" s="8">
        <v>351333056</v>
      </c>
      <c r="J555" s="8">
        <v>9978034</v>
      </c>
      <c r="K555" s="15">
        <f t="shared" si="16"/>
        <v>2.8400498699444894E-2</v>
      </c>
      <c r="L555" s="8">
        <v>341355022</v>
      </c>
      <c r="M555" s="9">
        <f t="shared" si="17"/>
        <v>8</v>
      </c>
      <c r="N555" s="6">
        <v>2024</v>
      </c>
      <c r="O555" s="6" t="s">
        <v>31</v>
      </c>
      <c r="P555" s="6" t="s">
        <v>30</v>
      </c>
      <c r="Q555" s="6" t="s">
        <v>55</v>
      </c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4.25" customHeight="1" x14ac:dyDescent="0.25">
      <c r="A556" s="7">
        <v>45314</v>
      </c>
      <c r="B556" s="6" t="s">
        <v>46</v>
      </c>
      <c r="C556" s="6" t="s">
        <v>47</v>
      </c>
      <c r="D556" s="6" t="s">
        <v>25</v>
      </c>
      <c r="E556" s="6" t="s">
        <v>36</v>
      </c>
      <c r="F556" s="6" t="s">
        <v>37</v>
      </c>
      <c r="G556" s="6" t="s">
        <v>63</v>
      </c>
      <c r="H556" s="6" t="s">
        <v>39</v>
      </c>
      <c r="I556" s="8">
        <v>449036536</v>
      </c>
      <c r="J556" s="8">
        <v>26226362</v>
      </c>
      <c r="K556" s="15">
        <f t="shared" si="16"/>
        <v>5.840585319320208E-2</v>
      </c>
      <c r="L556" s="8">
        <v>422810174</v>
      </c>
      <c r="M556" s="9">
        <f t="shared" si="17"/>
        <v>1</v>
      </c>
      <c r="N556" s="6">
        <v>2023</v>
      </c>
      <c r="O556" s="6" t="s">
        <v>31</v>
      </c>
      <c r="P556" s="6" t="s">
        <v>31</v>
      </c>
      <c r="Q556" s="6" t="s">
        <v>40</v>
      </c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4.25" customHeight="1" x14ac:dyDescent="0.25">
      <c r="A557" s="7">
        <v>45618</v>
      </c>
      <c r="B557" s="6" t="s">
        <v>23</v>
      </c>
      <c r="C557" s="6" t="s">
        <v>68</v>
      </c>
      <c r="D557" s="6" t="s">
        <v>35</v>
      </c>
      <c r="E557" s="6" t="s">
        <v>53</v>
      </c>
      <c r="F557" s="6" t="s">
        <v>57</v>
      </c>
      <c r="G557" s="6" t="s">
        <v>78</v>
      </c>
      <c r="H557" s="6" t="s">
        <v>39</v>
      </c>
      <c r="I557" s="8">
        <v>341363661</v>
      </c>
      <c r="J557" s="8">
        <v>34157583</v>
      </c>
      <c r="K557" s="15">
        <f t="shared" si="16"/>
        <v>0.10006215336435591</v>
      </c>
      <c r="L557" s="8">
        <v>307206078</v>
      </c>
      <c r="M557" s="9">
        <f t="shared" si="17"/>
        <v>11</v>
      </c>
      <c r="N557" s="6">
        <v>2023</v>
      </c>
      <c r="O557" s="6" t="s">
        <v>30</v>
      </c>
      <c r="P557" s="6" t="s">
        <v>30</v>
      </c>
      <c r="Q557" s="6" t="s">
        <v>55</v>
      </c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4.25" customHeight="1" x14ac:dyDescent="0.25">
      <c r="A558" s="7">
        <v>45530</v>
      </c>
      <c r="B558" s="6" t="s">
        <v>33</v>
      </c>
      <c r="C558" s="6" t="s">
        <v>34</v>
      </c>
      <c r="D558" s="6" t="s">
        <v>25</v>
      </c>
      <c r="E558" s="6" t="s">
        <v>26</v>
      </c>
      <c r="F558" s="6" t="s">
        <v>44</v>
      </c>
      <c r="G558" s="6" t="s">
        <v>75</v>
      </c>
      <c r="H558" s="6" t="s">
        <v>39</v>
      </c>
      <c r="I558" s="8">
        <v>238194387</v>
      </c>
      <c r="J558" s="8">
        <v>30548096</v>
      </c>
      <c r="K558" s="15">
        <f t="shared" si="16"/>
        <v>0.12824859722660048</v>
      </c>
      <c r="L558" s="8">
        <v>207646291</v>
      </c>
      <c r="M558" s="9">
        <f t="shared" si="17"/>
        <v>8</v>
      </c>
      <c r="N558" s="6">
        <v>2024</v>
      </c>
      <c r="O558" s="6" t="s">
        <v>30</v>
      </c>
      <c r="P558" s="6" t="s">
        <v>30</v>
      </c>
      <c r="Q558" s="6" t="s">
        <v>32</v>
      </c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4.25" customHeight="1" x14ac:dyDescent="0.25">
      <c r="A559" s="7">
        <v>45335</v>
      </c>
      <c r="B559" s="6" t="s">
        <v>51</v>
      </c>
      <c r="C559" s="6" t="s">
        <v>83</v>
      </c>
      <c r="D559" s="6" t="s">
        <v>25</v>
      </c>
      <c r="E559" s="6" t="s">
        <v>26</v>
      </c>
      <c r="F559" s="6" t="s">
        <v>62</v>
      </c>
      <c r="G559" s="6" t="s">
        <v>45</v>
      </c>
      <c r="H559" s="6" t="s">
        <v>39</v>
      </c>
      <c r="I559" s="8">
        <v>496386822</v>
      </c>
      <c r="J559" s="8">
        <v>46894926</v>
      </c>
      <c r="K559" s="15">
        <f t="shared" si="16"/>
        <v>9.4472544236881451E-2</v>
      </c>
      <c r="L559" s="8">
        <v>449491896</v>
      </c>
      <c r="M559" s="9">
        <f t="shared" si="17"/>
        <v>2</v>
      </c>
      <c r="N559" s="6">
        <v>2023</v>
      </c>
      <c r="O559" s="6" t="s">
        <v>30</v>
      </c>
      <c r="P559" s="6" t="s">
        <v>31</v>
      </c>
      <c r="Q559" s="6" t="s">
        <v>32</v>
      </c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4.25" customHeight="1" x14ac:dyDescent="0.25">
      <c r="A560" s="7">
        <v>45346</v>
      </c>
      <c r="B560" s="6" t="s">
        <v>41</v>
      </c>
      <c r="C560" s="6" t="s">
        <v>61</v>
      </c>
      <c r="D560" s="6" t="s">
        <v>35</v>
      </c>
      <c r="E560" s="6" t="s">
        <v>48</v>
      </c>
      <c r="F560" s="6" t="s">
        <v>44</v>
      </c>
      <c r="G560" s="6" t="s">
        <v>73</v>
      </c>
      <c r="H560" s="6" t="s">
        <v>39</v>
      </c>
      <c r="I560" s="8">
        <v>219574460</v>
      </c>
      <c r="J560" s="8">
        <v>15842433</v>
      </c>
      <c r="K560" s="15">
        <f t="shared" si="16"/>
        <v>7.2150618063685543E-2</v>
      </c>
      <c r="L560" s="8">
        <v>203732027</v>
      </c>
      <c r="M560" s="9">
        <f t="shared" si="17"/>
        <v>2</v>
      </c>
      <c r="N560" s="6">
        <v>2023</v>
      </c>
      <c r="O560" s="6" t="s">
        <v>31</v>
      </c>
      <c r="P560" s="6" t="s">
        <v>30</v>
      </c>
      <c r="Q560" s="6" t="s">
        <v>32</v>
      </c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4.25" customHeight="1" x14ac:dyDescent="0.25">
      <c r="A561" s="7">
        <v>45388</v>
      </c>
      <c r="B561" s="6" t="s">
        <v>46</v>
      </c>
      <c r="C561" s="6" t="s">
        <v>80</v>
      </c>
      <c r="D561" s="6" t="s">
        <v>25</v>
      </c>
      <c r="E561" s="6" t="s">
        <v>48</v>
      </c>
      <c r="F561" s="6" t="s">
        <v>27</v>
      </c>
      <c r="G561" s="6" t="s">
        <v>84</v>
      </c>
      <c r="H561" s="6" t="s">
        <v>29</v>
      </c>
      <c r="I561" s="8">
        <v>185490204</v>
      </c>
      <c r="J561" s="8">
        <v>23175713</v>
      </c>
      <c r="K561" s="15">
        <f t="shared" si="16"/>
        <v>0.12494305629207243</v>
      </c>
      <c r="L561" s="8">
        <v>162314491</v>
      </c>
      <c r="M561" s="9">
        <f t="shared" si="17"/>
        <v>4</v>
      </c>
      <c r="N561" s="6">
        <v>2023</v>
      </c>
      <c r="O561" s="6" t="s">
        <v>30</v>
      </c>
      <c r="P561" s="6" t="s">
        <v>30</v>
      </c>
      <c r="Q561" s="6" t="s">
        <v>40</v>
      </c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4.25" customHeight="1" x14ac:dyDescent="0.25">
      <c r="A562" s="7">
        <v>45449</v>
      </c>
      <c r="B562" s="6" t="s">
        <v>33</v>
      </c>
      <c r="C562" s="6" t="s">
        <v>56</v>
      </c>
      <c r="D562" s="6" t="s">
        <v>35</v>
      </c>
      <c r="E562" s="6" t="s">
        <v>60</v>
      </c>
      <c r="F562" s="6" t="s">
        <v>44</v>
      </c>
      <c r="G562" s="6" t="s">
        <v>54</v>
      </c>
      <c r="H562" s="6" t="s">
        <v>29</v>
      </c>
      <c r="I562" s="8">
        <v>250960838</v>
      </c>
      <c r="J562" s="8">
        <v>11669729</v>
      </c>
      <c r="K562" s="15">
        <f t="shared" si="16"/>
        <v>4.6500199365767179E-2</v>
      </c>
      <c r="L562" s="8">
        <v>239291109</v>
      </c>
      <c r="M562" s="9">
        <f t="shared" si="17"/>
        <v>6</v>
      </c>
      <c r="N562" s="6">
        <v>2024</v>
      </c>
      <c r="O562" s="6" t="s">
        <v>30</v>
      </c>
      <c r="P562" s="6" t="s">
        <v>30</v>
      </c>
      <c r="Q562" s="6" t="s">
        <v>32</v>
      </c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4.25" customHeight="1" x14ac:dyDescent="0.25">
      <c r="A563" s="7">
        <v>45347</v>
      </c>
      <c r="B563" s="6" t="s">
        <v>51</v>
      </c>
      <c r="C563" s="6" t="s">
        <v>52</v>
      </c>
      <c r="D563" s="6" t="s">
        <v>35</v>
      </c>
      <c r="E563" s="6" t="s">
        <v>48</v>
      </c>
      <c r="F563" s="6" t="s">
        <v>44</v>
      </c>
      <c r="G563" s="6" t="s">
        <v>54</v>
      </c>
      <c r="H563" s="6" t="s">
        <v>39</v>
      </c>
      <c r="I563" s="8">
        <v>226429247</v>
      </c>
      <c r="J563" s="8">
        <v>47595211</v>
      </c>
      <c r="K563" s="15">
        <f t="shared" si="16"/>
        <v>0.21019904288247709</v>
      </c>
      <c r="L563" s="8">
        <v>178834036</v>
      </c>
      <c r="M563" s="9">
        <f t="shared" si="17"/>
        <v>2</v>
      </c>
      <c r="N563" s="6">
        <v>2024</v>
      </c>
      <c r="O563" s="6" t="s">
        <v>30</v>
      </c>
      <c r="P563" s="6" t="s">
        <v>31</v>
      </c>
      <c r="Q563" s="6" t="s">
        <v>55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4.25" customHeight="1" x14ac:dyDescent="0.25">
      <c r="A564" s="7">
        <v>45304</v>
      </c>
      <c r="B564" s="6" t="s">
        <v>51</v>
      </c>
      <c r="C564" s="6" t="s">
        <v>52</v>
      </c>
      <c r="D564" s="6" t="s">
        <v>25</v>
      </c>
      <c r="E564" s="6" t="s">
        <v>48</v>
      </c>
      <c r="F564" s="6" t="s">
        <v>49</v>
      </c>
      <c r="G564" s="6" t="s">
        <v>38</v>
      </c>
      <c r="H564" s="6" t="s">
        <v>29</v>
      </c>
      <c r="I564" s="8">
        <v>224274929</v>
      </c>
      <c r="J564" s="8">
        <v>37297350</v>
      </c>
      <c r="K564" s="15">
        <f t="shared" si="16"/>
        <v>0.16630191420102958</v>
      </c>
      <c r="L564" s="8">
        <v>186977579</v>
      </c>
      <c r="M564" s="9">
        <f t="shared" si="17"/>
        <v>1</v>
      </c>
      <c r="N564" s="6">
        <v>2024</v>
      </c>
      <c r="O564" s="6" t="s">
        <v>30</v>
      </c>
      <c r="P564" s="6" t="s">
        <v>30</v>
      </c>
      <c r="Q564" s="6" t="s">
        <v>32</v>
      </c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4.25" customHeight="1" x14ac:dyDescent="0.25">
      <c r="A565" s="7">
        <v>45635</v>
      </c>
      <c r="B565" s="6" t="s">
        <v>69</v>
      </c>
      <c r="C565" s="6" t="s">
        <v>79</v>
      </c>
      <c r="D565" s="6" t="s">
        <v>35</v>
      </c>
      <c r="E565" s="6" t="s">
        <v>43</v>
      </c>
      <c r="F565" s="6" t="s">
        <v>62</v>
      </c>
      <c r="G565" s="6" t="s">
        <v>54</v>
      </c>
      <c r="H565" s="6" t="s">
        <v>39</v>
      </c>
      <c r="I565" s="8">
        <v>481354152</v>
      </c>
      <c r="J565" s="8">
        <v>10547628</v>
      </c>
      <c r="K565" s="15">
        <f t="shared" si="16"/>
        <v>2.1912406813518043E-2</v>
      </c>
      <c r="L565" s="8">
        <v>470806524</v>
      </c>
      <c r="M565" s="9">
        <f t="shared" si="17"/>
        <v>12</v>
      </c>
      <c r="N565" s="6">
        <v>2023</v>
      </c>
      <c r="O565" s="6" t="s">
        <v>30</v>
      </c>
      <c r="P565" s="6" t="s">
        <v>31</v>
      </c>
      <c r="Q565" s="6" t="s">
        <v>40</v>
      </c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4.25" customHeight="1" x14ac:dyDescent="0.25">
      <c r="A566" s="7">
        <v>45615</v>
      </c>
      <c r="B566" s="6" t="s">
        <v>23</v>
      </c>
      <c r="C566" s="6" t="s">
        <v>68</v>
      </c>
      <c r="D566" s="6" t="s">
        <v>25</v>
      </c>
      <c r="E566" s="6" t="s">
        <v>48</v>
      </c>
      <c r="F566" s="6" t="s">
        <v>37</v>
      </c>
      <c r="G566" s="6" t="s">
        <v>84</v>
      </c>
      <c r="H566" s="6" t="s">
        <v>39</v>
      </c>
      <c r="I566" s="8">
        <v>417688919</v>
      </c>
      <c r="J566" s="8">
        <v>46403208</v>
      </c>
      <c r="K566" s="15">
        <f t="shared" si="16"/>
        <v>0.11109513776686999</v>
      </c>
      <c r="L566" s="8">
        <v>371285711</v>
      </c>
      <c r="M566" s="9">
        <f t="shared" si="17"/>
        <v>11</v>
      </c>
      <c r="N566" s="6">
        <v>2024</v>
      </c>
      <c r="O566" s="6" t="s">
        <v>31</v>
      </c>
      <c r="P566" s="6" t="s">
        <v>31</v>
      </c>
      <c r="Q566" s="6" t="s">
        <v>32</v>
      </c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4.25" customHeight="1" x14ac:dyDescent="0.25">
      <c r="A567" s="7">
        <v>45443</v>
      </c>
      <c r="B567" s="6" t="s">
        <v>69</v>
      </c>
      <c r="C567" s="6" t="s">
        <v>70</v>
      </c>
      <c r="D567" s="6" t="s">
        <v>35</v>
      </c>
      <c r="E567" s="6" t="s">
        <v>60</v>
      </c>
      <c r="F567" s="6" t="s">
        <v>62</v>
      </c>
      <c r="G567" s="6" t="s">
        <v>84</v>
      </c>
      <c r="H567" s="6" t="s">
        <v>39</v>
      </c>
      <c r="I567" s="8">
        <v>445370641</v>
      </c>
      <c r="J567" s="8">
        <v>40710838</v>
      </c>
      <c r="K567" s="15">
        <f t="shared" si="16"/>
        <v>9.1408894642428851E-2</v>
      </c>
      <c r="L567" s="8">
        <v>404659803</v>
      </c>
      <c r="M567" s="9">
        <f t="shared" si="17"/>
        <v>5</v>
      </c>
      <c r="N567" s="6">
        <v>2024</v>
      </c>
      <c r="O567" s="6" t="s">
        <v>31</v>
      </c>
      <c r="P567" s="6" t="s">
        <v>30</v>
      </c>
      <c r="Q567" s="6" t="s">
        <v>40</v>
      </c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4.25" customHeight="1" x14ac:dyDescent="0.25">
      <c r="A568" s="7">
        <v>45448</v>
      </c>
      <c r="B568" s="6" t="s">
        <v>51</v>
      </c>
      <c r="C568" s="6" t="s">
        <v>83</v>
      </c>
      <c r="D568" s="6" t="s">
        <v>25</v>
      </c>
      <c r="E568" s="6" t="s">
        <v>36</v>
      </c>
      <c r="F568" s="6" t="s">
        <v>57</v>
      </c>
      <c r="G568" s="6" t="s">
        <v>66</v>
      </c>
      <c r="H568" s="6" t="s">
        <v>39</v>
      </c>
      <c r="I568" s="8">
        <v>215440781</v>
      </c>
      <c r="J568" s="8">
        <v>42192304</v>
      </c>
      <c r="K568" s="15">
        <f t="shared" si="16"/>
        <v>0.19584177055132379</v>
      </c>
      <c r="L568" s="8">
        <v>173248477</v>
      </c>
      <c r="M568" s="9">
        <f t="shared" si="17"/>
        <v>6</v>
      </c>
      <c r="N568" s="6">
        <v>2024</v>
      </c>
      <c r="O568" s="6" t="s">
        <v>30</v>
      </c>
      <c r="P568" s="6" t="s">
        <v>30</v>
      </c>
      <c r="Q568" s="6" t="s">
        <v>40</v>
      </c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4.25" customHeight="1" x14ac:dyDescent="0.25">
      <c r="A569" s="7">
        <v>45538</v>
      </c>
      <c r="B569" s="6" t="s">
        <v>69</v>
      </c>
      <c r="C569" s="6" t="s">
        <v>77</v>
      </c>
      <c r="D569" s="6" t="s">
        <v>25</v>
      </c>
      <c r="E569" s="6" t="s">
        <v>26</v>
      </c>
      <c r="F569" s="6" t="s">
        <v>49</v>
      </c>
      <c r="G569" s="6" t="s">
        <v>50</v>
      </c>
      <c r="H569" s="6" t="s">
        <v>39</v>
      </c>
      <c r="I569" s="8">
        <v>536703118</v>
      </c>
      <c r="J569" s="8">
        <v>35341284</v>
      </c>
      <c r="K569" s="15">
        <f t="shared" si="16"/>
        <v>6.5848851655078325E-2</v>
      </c>
      <c r="L569" s="8">
        <v>501361834</v>
      </c>
      <c r="M569" s="9">
        <f t="shared" si="17"/>
        <v>9</v>
      </c>
      <c r="N569" s="6">
        <v>2023</v>
      </c>
      <c r="O569" s="6" t="s">
        <v>31</v>
      </c>
      <c r="P569" s="6" t="s">
        <v>31</v>
      </c>
      <c r="Q569" s="6" t="s">
        <v>40</v>
      </c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4.25" customHeight="1" x14ac:dyDescent="0.25">
      <c r="A570" s="7">
        <v>45566</v>
      </c>
      <c r="B570" s="6" t="s">
        <v>46</v>
      </c>
      <c r="C570" s="6" t="s">
        <v>81</v>
      </c>
      <c r="D570" s="6" t="s">
        <v>25</v>
      </c>
      <c r="E570" s="6" t="s">
        <v>36</v>
      </c>
      <c r="F570" s="6" t="s">
        <v>62</v>
      </c>
      <c r="G570" s="6" t="s">
        <v>58</v>
      </c>
      <c r="H570" s="6" t="s">
        <v>29</v>
      </c>
      <c r="I570" s="8">
        <v>331336032</v>
      </c>
      <c r="J570" s="8">
        <v>14166825</v>
      </c>
      <c r="K570" s="15">
        <f t="shared" si="16"/>
        <v>4.275666885513979E-2</v>
      </c>
      <c r="L570" s="8">
        <v>317169207</v>
      </c>
      <c r="M570" s="9">
        <f t="shared" si="17"/>
        <v>10</v>
      </c>
      <c r="N570" s="6">
        <v>2024</v>
      </c>
      <c r="O570" s="6" t="s">
        <v>30</v>
      </c>
      <c r="P570" s="6" t="s">
        <v>30</v>
      </c>
      <c r="Q570" s="6" t="s">
        <v>32</v>
      </c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4.25" customHeight="1" x14ac:dyDescent="0.25">
      <c r="A571" s="7">
        <v>45491</v>
      </c>
      <c r="B571" s="6" t="s">
        <v>41</v>
      </c>
      <c r="C571" s="6" t="s">
        <v>42</v>
      </c>
      <c r="D571" s="6" t="s">
        <v>35</v>
      </c>
      <c r="E571" s="6" t="s">
        <v>36</v>
      </c>
      <c r="F571" s="6" t="s">
        <v>37</v>
      </c>
      <c r="G571" s="6" t="s">
        <v>63</v>
      </c>
      <c r="H571" s="6" t="s">
        <v>39</v>
      </c>
      <c r="I571" s="8">
        <v>506213401</v>
      </c>
      <c r="J571" s="8">
        <v>16665954</v>
      </c>
      <c r="K571" s="15">
        <f t="shared" si="16"/>
        <v>3.2922783093211713E-2</v>
      </c>
      <c r="L571" s="8">
        <v>489547447</v>
      </c>
      <c r="M571" s="9">
        <f t="shared" si="17"/>
        <v>7</v>
      </c>
      <c r="N571" s="6">
        <v>2024</v>
      </c>
      <c r="O571" s="6" t="s">
        <v>31</v>
      </c>
      <c r="P571" s="6" t="s">
        <v>31</v>
      </c>
      <c r="Q571" s="6" t="s">
        <v>40</v>
      </c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4.25" customHeight="1" x14ac:dyDescent="0.25">
      <c r="A572" s="7">
        <v>45316</v>
      </c>
      <c r="B572" s="6" t="s">
        <v>33</v>
      </c>
      <c r="C572" s="6" t="s">
        <v>56</v>
      </c>
      <c r="D572" s="6" t="s">
        <v>35</v>
      </c>
      <c r="E572" s="6" t="s">
        <v>43</v>
      </c>
      <c r="F572" s="6" t="s">
        <v>57</v>
      </c>
      <c r="G572" s="6" t="s">
        <v>87</v>
      </c>
      <c r="H572" s="6" t="s">
        <v>29</v>
      </c>
      <c r="I572" s="8">
        <v>454751744</v>
      </c>
      <c r="J572" s="8">
        <v>18848304</v>
      </c>
      <c r="K572" s="15">
        <f t="shared" si="16"/>
        <v>4.1447458418103392E-2</v>
      </c>
      <c r="L572" s="8">
        <v>435903440</v>
      </c>
      <c r="M572" s="9">
        <f t="shared" si="17"/>
        <v>1</v>
      </c>
      <c r="N572" s="6">
        <v>2023</v>
      </c>
      <c r="O572" s="6" t="s">
        <v>31</v>
      </c>
      <c r="P572" s="6" t="s">
        <v>31</v>
      </c>
      <c r="Q572" s="6" t="s">
        <v>32</v>
      </c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4.25" customHeight="1" x14ac:dyDescent="0.25">
      <c r="A573" s="7">
        <v>45381</v>
      </c>
      <c r="B573" s="6" t="s">
        <v>41</v>
      </c>
      <c r="C573" s="6" t="s">
        <v>86</v>
      </c>
      <c r="D573" s="6" t="s">
        <v>35</v>
      </c>
      <c r="E573" s="6" t="s">
        <v>48</v>
      </c>
      <c r="F573" s="6" t="s">
        <v>57</v>
      </c>
      <c r="G573" s="6" t="s">
        <v>64</v>
      </c>
      <c r="H573" s="6" t="s">
        <v>39</v>
      </c>
      <c r="I573" s="8">
        <v>346262698</v>
      </c>
      <c r="J573" s="8">
        <v>14895769</v>
      </c>
      <c r="K573" s="15">
        <f t="shared" si="16"/>
        <v>4.3018693858845866E-2</v>
      </c>
      <c r="L573" s="8">
        <v>331366929</v>
      </c>
      <c r="M573" s="9">
        <f t="shared" si="17"/>
        <v>3</v>
      </c>
      <c r="N573" s="6">
        <v>2023</v>
      </c>
      <c r="O573" s="6" t="s">
        <v>30</v>
      </c>
      <c r="P573" s="6" t="s">
        <v>31</v>
      </c>
      <c r="Q573" s="6" t="s">
        <v>40</v>
      </c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4.25" customHeight="1" x14ac:dyDescent="0.25">
      <c r="A574" s="7">
        <v>45577</v>
      </c>
      <c r="B574" s="6" t="s">
        <v>51</v>
      </c>
      <c r="C574" s="6" t="s">
        <v>52</v>
      </c>
      <c r="D574" s="6" t="s">
        <v>25</v>
      </c>
      <c r="E574" s="6" t="s">
        <v>36</v>
      </c>
      <c r="F574" s="6" t="s">
        <v>57</v>
      </c>
      <c r="G574" s="6" t="s">
        <v>58</v>
      </c>
      <c r="H574" s="6" t="s">
        <v>29</v>
      </c>
      <c r="I574" s="8">
        <v>373789453</v>
      </c>
      <c r="J574" s="8">
        <v>37483115</v>
      </c>
      <c r="K574" s="15">
        <f t="shared" si="16"/>
        <v>0.10027868549838403</v>
      </c>
      <c r="L574" s="8">
        <v>336306338</v>
      </c>
      <c r="M574" s="9">
        <f t="shared" si="17"/>
        <v>10</v>
      </c>
      <c r="N574" s="6">
        <v>2023</v>
      </c>
      <c r="O574" s="6" t="s">
        <v>31</v>
      </c>
      <c r="P574" s="6" t="s">
        <v>31</v>
      </c>
      <c r="Q574" s="6" t="s">
        <v>55</v>
      </c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4.25" customHeight="1" x14ac:dyDescent="0.25">
      <c r="A575" s="7">
        <v>45595</v>
      </c>
      <c r="B575" s="6" t="s">
        <v>51</v>
      </c>
      <c r="C575" s="6" t="s">
        <v>74</v>
      </c>
      <c r="D575" s="6" t="s">
        <v>35</v>
      </c>
      <c r="E575" s="6" t="s">
        <v>26</v>
      </c>
      <c r="F575" s="6" t="s">
        <v>57</v>
      </c>
      <c r="G575" s="6" t="s">
        <v>67</v>
      </c>
      <c r="H575" s="6" t="s">
        <v>29</v>
      </c>
      <c r="I575" s="8">
        <v>197118996</v>
      </c>
      <c r="J575" s="8">
        <v>12262299</v>
      </c>
      <c r="K575" s="15">
        <f t="shared" si="16"/>
        <v>6.2207596674244421E-2</v>
      </c>
      <c r="L575" s="8">
        <v>184856697</v>
      </c>
      <c r="M575" s="9">
        <f t="shared" si="17"/>
        <v>10</v>
      </c>
      <c r="N575" s="6">
        <v>2023</v>
      </c>
      <c r="O575" s="6" t="s">
        <v>30</v>
      </c>
      <c r="P575" s="6" t="s">
        <v>30</v>
      </c>
      <c r="Q575" s="6" t="s">
        <v>40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4.25" customHeight="1" x14ac:dyDescent="0.25">
      <c r="A576" s="7">
        <v>45337</v>
      </c>
      <c r="B576" s="6" t="s">
        <v>33</v>
      </c>
      <c r="C576" s="6" t="s">
        <v>56</v>
      </c>
      <c r="D576" s="6" t="s">
        <v>25</v>
      </c>
      <c r="E576" s="6" t="s">
        <v>36</v>
      </c>
      <c r="F576" s="6" t="s">
        <v>57</v>
      </c>
      <c r="G576" s="6" t="s">
        <v>65</v>
      </c>
      <c r="H576" s="6" t="s">
        <v>39</v>
      </c>
      <c r="I576" s="8">
        <v>270879699</v>
      </c>
      <c r="J576" s="8">
        <v>40228538</v>
      </c>
      <c r="K576" s="15">
        <f t="shared" si="16"/>
        <v>0.14851071582149092</v>
      </c>
      <c r="L576" s="8">
        <v>230651161</v>
      </c>
      <c r="M576" s="9">
        <f t="shared" si="17"/>
        <v>2</v>
      </c>
      <c r="N576" s="6">
        <v>2024</v>
      </c>
      <c r="O576" s="6" t="s">
        <v>30</v>
      </c>
      <c r="P576" s="6" t="s">
        <v>31</v>
      </c>
      <c r="Q576" s="6" t="s">
        <v>40</v>
      </c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4.25" customHeight="1" x14ac:dyDescent="0.25">
      <c r="A577" s="7">
        <v>45569</v>
      </c>
      <c r="B577" s="6" t="s">
        <v>33</v>
      </c>
      <c r="C577" s="6" t="s">
        <v>56</v>
      </c>
      <c r="D577" s="6" t="s">
        <v>35</v>
      </c>
      <c r="E577" s="6" t="s">
        <v>36</v>
      </c>
      <c r="F577" s="6" t="s">
        <v>49</v>
      </c>
      <c r="G577" s="6" t="s">
        <v>75</v>
      </c>
      <c r="H577" s="6" t="s">
        <v>39</v>
      </c>
      <c r="I577" s="8">
        <v>246195775</v>
      </c>
      <c r="J577" s="8">
        <v>28093795</v>
      </c>
      <c r="K577" s="15">
        <f t="shared" si="16"/>
        <v>0.11411160488030309</v>
      </c>
      <c r="L577" s="8">
        <v>218101980</v>
      </c>
      <c r="M577" s="9">
        <f t="shared" si="17"/>
        <v>10</v>
      </c>
      <c r="N577" s="6">
        <v>2023</v>
      </c>
      <c r="O577" s="6" t="s">
        <v>31</v>
      </c>
      <c r="P577" s="6" t="s">
        <v>31</v>
      </c>
      <c r="Q577" s="6" t="s">
        <v>32</v>
      </c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4.25" customHeight="1" x14ac:dyDescent="0.25">
      <c r="A578" s="7">
        <v>45648</v>
      </c>
      <c r="B578" s="6" t="s">
        <v>33</v>
      </c>
      <c r="C578" s="6" t="s">
        <v>59</v>
      </c>
      <c r="D578" s="6" t="s">
        <v>35</v>
      </c>
      <c r="E578" s="6" t="s">
        <v>53</v>
      </c>
      <c r="F578" s="6" t="s">
        <v>37</v>
      </c>
      <c r="G578" s="6" t="s">
        <v>28</v>
      </c>
      <c r="H578" s="6" t="s">
        <v>29</v>
      </c>
      <c r="I578" s="8">
        <v>585534388</v>
      </c>
      <c r="J578" s="8">
        <v>42990186</v>
      </c>
      <c r="K578" s="15">
        <f t="shared" si="16"/>
        <v>7.3420429066242993E-2</v>
      </c>
      <c r="L578" s="8">
        <v>542544202</v>
      </c>
      <c r="M578" s="9">
        <f t="shared" si="17"/>
        <v>12</v>
      </c>
      <c r="N578" s="6">
        <v>2024</v>
      </c>
      <c r="O578" s="6" t="s">
        <v>30</v>
      </c>
      <c r="P578" s="6" t="s">
        <v>31</v>
      </c>
      <c r="Q578" s="6" t="s">
        <v>40</v>
      </c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4.25" customHeight="1" x14ac:dyDescent="0.25">
      <c r="A579" s="7">
        <v>45308</v>
      </c>
      <c r="B579" s="6" t="s">
        <v>69</v>
      </c>
      <c r="C579" s="6" t="s">
        <v>70</v>
      </c>
      <c r="D579" s="6" t="s">
        <v>35</v>
      </c>
      <c r="E579" s="6" t="s">
        <v>60</v>
      </c>
      <c r="F579" s="6" t="s">
        <v>37</v>
      </c>
      <c r="G579" s="6" t="s">
        <v>28</v>
      </c>
      <c r="H579" s="6" t="s">
        <v>39</v>
      </c>
      <c r="I579" s="8">
        <v>194338446</v>
      </c>
      <c r="J579" s="8">
        <v>38598748</v>
      </c>
      <c r="K579" s="15">
        <f t="shared" ref="K579:K642" si="18">J579/I579</f>
        <v>0.19861611942703297</v>
      </c>
      <c r="L579" s="8">
        <v>155739698</v>
      </c>
      <c r="M579" s="9">
        <f t="shared" ref="M579:M642" si="19">MONTH(A579)</f>
        <v>1</v>
      </c>
      <c r="N579" s="6">
        <v>2024</v>
      </c>
      <c r="O579" s="6" t="s">
        <v>31</v>
      </c>
      <c r="P579" s="6" t="s">
        <v>31</v>
      </c>
      <c r="Q579" s="6" t="s">
        <v>40</v>
      </c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4.25" customHeight="1" x14ac:dyDescent="0.25">
      <c r="A580" s="7">
        <v>45557</v>
      </c>
      <c r="B580" s="6" t="s">
        <v>46</v>
      </c>
      <c r="C580" s="6" t="s">
        <v>80</v>
      </c>
      <c r="D580" s="6" t="s">
        <v>35</v>
      </c>
      <c r="E580" s="6" t="s">
        <v>43</v>
      </c>
      <c r="F580" s="6" t="s">
        <v>49</v>
      </c>
      <c r="G580" s="6" t="s">
        <v>50</v>
      </c>
      <c r="H580" s="6" t="s">
        <v>39</v>
      </c>
      <c r="I580" s="8">
        <v>485523341</v>
      </c>
      <c r="J580" s="8">
        <v>2126861</v>
      </c>
      <c r="K580" s="15">
        <f t="shared" si="18"/>
        <v>4.3805535602458295E-3</v>
      </c>
      <c r="L580" s="8">
        <v>483396480</v>
      </c>
      <c r="M580" s="9">
        <f t="shared" si="19"/>
        <v>9</v>
      </c>
      <c r="N580" s="6">
        <v>2023</v>
      </c>
      <c r="O580" s="6" t="s">
        <v>31</v>
      </c>
      <c r="P580" s="6" t="s">
        <v>31</v>
      </c>
      <c r="Q580" s="6" t="s">
        <v>40</v>
      </c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4.25" customHeight="1" x14ac:dyDescent="0.25">
      <c r="A581" s="7">
        <v>45548</v>
      </c>
      <c r="B581" s="6" t="s">
        <v>41</v>
      </c>
      <c r="C581" s="6" t="s">
        <v>42</v>
      </c>
      <c r="D581" s="6" t="s">
        <v>35</v>
      </c>
      <c r="E581" s="6" t="s">
        <v>36</v>
      </c>
      <c r="F581" s="6" t="s">
        <v>57</v>
      </c>
      <c r="G581" s="6" t="s">
        <v>64</v>
      </c>
      <c r="H581" s="6" t="s">
        <v>39</v>
      </c>
      <c r="I581" s="8">
        <v>376667453</v>
      </c>
      <c r="J581" s="8">
        <v>5243762</v>
      </c>
      <c r="K581" s="15">
        <f t="shared" si="18"/>
        <v>1.3921462972804289E-2</v>
      </c>
      <c r="L581" s="8">
        <v>371423691</v>
      </c>
      <c r="M581" s="9">
        <f t="shared" si="19"/>
        <v>9</v>
      </c>
      <c r="N581" s="6">
        <v>2024</v>
      </c>
      <c r="O581" s="6" t="s">
        <v>30</v>
      </c>
      <c r="P581" s="6" t="s">
        <v>31</v>
      </c>
      <c r="Q581" s="6" t="s">
        <v>40</v>
      </c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4.25" customHeight="1" x14ac:dyDescent="0.25">
      <c r="A582" s="7">
        <v>45303</v>
      </c>
      <c r="B582" s="6" t="s">
        <v>23</v>
      </c>
      <c r="C582" s="6" t="s">
        <v>68</v>
      </c>
      <c r="D582" s="6" t="s">
        <v>25</v>
      </c>
      <c r="E582" s="6" t="s">
        <v>26</v>
      </c>
      <c r="F582" s="6" t="s">
        <v>57</v>
      </c>
      <c r="G582" s="6" t="s">
        <v>71</v>
      </c>
      <c r="H582" s="6" t="s">
        <v>39</v>
      </c>
      <c r="I582" s="8">
        <v>590797380</v>
      </c>
      <c r="J582" s="8">
        <v>3129985</v>
      </c>
      <c r="K582" s="15">
        <f t="shared" si="18"/>
        <v>5.2978992560867482E-3</v>
      </c>
      <c r="L582" s="8">
        <v>587667395</v>
      </c>
      <c r="M582" s="9">
        <f t="shared" si="19"/>
        <v>1</v>
      </c>
      <c r="N582" s="6">
        <v>2023</v>
      </c>
      <c r="O582" s="6" t="s">
        <v>30</v>
      </c>
      <c r="P582" s="6" t="s">
        <v>30</v>
      </c>
      <c r="Q582" s="6" t="s">
        <v>32</v>
      </c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4.25" customHeight="1" x14ac:dyDescent="0.25">
      <c r="A583" s="7">
        <v>45415</v>
      </c>
      <c r="B583" s="6" t="s">
        <v>41</v>
      </c>
      <c r="C583" s="6" t="s">
        <v>42</v>
      </c>
      <c r="D583" s="6" t="s">
        <v>25</v>
      </c>
      <c r="E583" s="6" t="s">
        <v>36</v>
      </c>
      <c r="F583" s="6" t="s">
        <v>57</v>
      </c>
      <c r="G583" s="6" t="s">
        <v>66</v>
      </c>
      <c r="H583" s="6" t="s">
        <v>39</v>
      </c>
      <c r="I583" s="8">
        <v>291259777</v>
      </c>
      <c r="J583" s="8">
        <v>27133578</v>
      </c>
      <c r="K583" s="15">
        <f t="shared" si="18"/>
        <v>9.3159372294650905E-2</v>
      </c>
      <c r="L583" s="8">
        <v>264126199</v>
      </c>
      <c r="M583" s="9">
        <f t="shared" si="19"/>
        <v>5</v>
      </c>
      <c r="N583" s="6">
        <v>2024</v>
      </c>
      <c r="O583" s="6" t="s">
        <v>31</v>
      </c>
      <c r="P583" s="6" t="s">
        <v>30</v>
      </c>
      <c r="Q583" s="6" t="s">
        <v>55</v>
      </c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4.25" customHeight="1" x14ac:dyDescent="0.25">
      <c r="A584" s="7">
        <v>45533</v>
      </c>
      <c r="B584" s="6" t="s">
        <v>23</v>
      </c>
      <c r="C584" s="6" t="s">
        <v>24</v>
      </c>
      <c r="D584" s="6" t="s">
        <v>25</v>
      </c>
      <c r="E584" s="6" t="s">
        <v>43</v>
      </c>
      <c r="F584" s="6" t="s">
        <v>37</v>
      </c>
      <c r="G584" s="6" t="s">
        <v>58</v>
      </c>
      <c r="H584" s="6" t="s">
        <v>39</v>
      </c>
      <c r="I584" s="8">
        <v>293054349</v>
      </c>
      <c r="J584" s="8">
        <v>931253</v>
      </c>
      <c r="K584" s="15">
        <f t="shared" si="18"/>
        <v>3.177748438737553E-3</v>
      </c>
      <c r="L584" s="8">
        <v>292123096</v>
      </c>
      <c r="M584" s="9">
        <f t="shared" si="19"/>
        <v>8</v>
      </c>
      <c r="N584" s="6">
        <v>2024</v>
      </c>
      <c r="O584" s="6" t="s">
        <v>30</v>
      </c>
      <c r="P584" s="6" t="s">
        <v>31</v>
      </c>
      <c r="Q584" s="6" t="s">
        <v>32</v>
      </c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4.25" customHeight="1" x14ac:dyDescent="0.25">
      <c r="A585" s="7">
        <v>45585</v>
      </c>
      <c r="B585" s="6" t="s">
        <v>41</v>
      </c>
      <c r="C585" s="6" t="s">
        <v>61</v>
      </c>
      <c r="D585" s="6" t="s">
        <v>35</v>
      </c>
      <c r="E585" s="6" t="s">
        <v>60</v>
      </c>
      <c r="F585" s="6" t="s">
        <v>49</v>
      </c>
      <c r="G585" s="6" t="s">
        <v>58</v>
      </c>
      <c r="H585" s="6" t="s">
        <v>39</v>
      </c>
      <c r="I585" s="8">
        <v>578192153</v>
      </c>
      <c r="J585" s="8">
        <v>11842981</v>
      </c>
      <c r="K585" s="15">
        <f t="shared" si="18"/>
        <v>2.0482777115793892E-2</v>
      </c>
      <c r="L585" s="8">
        <v>566349172</v>
      </c>
      <c r="M585" s="9">
        <f t="shared" si="19"/>
        <v>10</v>
      </c>
      <c r="N585" s="6">
        <v>2023</v>
      </c>
      <c r="O585" s="6" t="s">
        <v>31</v>
      </c>
      <c r="P585" s="6" t="s">
        <v>31</v>
      </c>
      <c r="Q585" s="6" t="s">
        <v>55</v>
      </c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4.25" customHeight="1" x14ac:dyDescent="0.25">
      <c r="A586" s="7">
        <v>45342</v>
      </c>
      <c r="B586" s="6" t="s">
        <v>41</v>
      </c>
      <c r="C586" s="6" t="s">
        <v>42</v>
      </c>
      <c r="D586" s="6" t="s">
        <v>35</v>
      </c>
      <c r="E586" s="6" t="s">
        <v>60</v>
      </c>
      <c r="F586" s="6" t="s">
        <v>44</v>
      </c>
      <c r="G586" s="6" t="s">
        <v>63</v>
      </c>
      <c r="H586" s="6" t="s">
        <v>39</v>
      </c>
      <c r="I586" s="8">
        <v>421039781</v>
      </c>
      <c r="J586" s="8">
        <v>2761623</v>
      </c>
      <c r="K586" s="15">
        <f t="shared" si="18"/>
        <v>6.5590548081726277E-3</v>
      </c>
      <c r="L586" s="8">
        <v>418278158</v>
      </c>
      <c r="M586" s="9">
        <f t="shared" si="19"/>
        <v>2</v>
      </c>
      <c r="N586" s="6">
        <v>2023</v>
      </c>
      <c r="O586" s="6" t="s">
        <v>30</v>
      </c>
      <c r="P586" s="6" t="s">
        <v>31</v>
      </c>
      <c r="Q586" s="6" t="s">
        <v>40</v>
      </c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4.25" customHeight="1" x14ac:dyDescent="0.25">
      <c r="A587" s="7">
        <v>45401</v>
      </c>
      <c r="B587" s="6" t="s">
        <v>23</v>
      </c>
      <c r="C587" s="6" t="s">
        <v>68</v>
      </c>
      <c r="D587" s="6" t="s">
        <v>25</v>
      </c>
      <c r="E587" s="6" t="s">
        <v>36</v>
      </c>
      <c r="F587" s="6" t="s">
        <v>57</v>
      </c>
      <c r="G587" s="6" t="s">
        <v>78</v>
      </c>
      <c r="H587" s="6" t="s">
        <v>39</v>
      </c>
      <c r="I587" s="8">
        <v>450468506</v>
      </c>
      <c r="J587" s="8">
        <v>22992457</v>
      </c>
      <c r="K587" s="15">
        <f t="shared" si="18"/>
        <v>5.1041208638900937E-2</v>
      </c>
      <c r="L587" s="8">
        <v>427476049</v>
      </c>
      <c r="M587" s="9">
        <f t="shared" si="19"/>
        <v>4</v>
      </c>
      <c r="N587" s="6">
        <v>2023</v>
      </c>
      <c r="O587" s="6" t="s">
        <v>30</v>
      </c>
      <c r="P587" s="6" t="s">
        <v>30</v>
      </c>
      <c r="Q587" s="6" t="s">
        <v>55</v>
      </c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4.25" customHeight="1" x14ac:dyDescent="0.25">
      <c r="A588" s="7">
        <v>45578</v>
      </c>
      <c r="B588" s="6" t="s">
        <v>41</v>
      </c>
      <c r="C588" s="6" t="s">
        <v>86</v>
      </c>
      <c r="D588" s="6" t="s">
        <v>35</v>
      </c>
      <c r="E588" s="6" t="s">
        <v>48</v>
      </c>
      <c r="F588" s="6" t="s">
        <v>37</v>
      </c>
      <c r="G588" s="6" t="s">
        <v>82</v>
      </c>
      <c r="H588" s="6" t="s">
        <v>39</v>
      </c>
      <c r="I588" s="8">
        <v>183857878</v>
      </c>
      <c r="J588" s="8">
        <v>36925916</v>
      </c>
      <c r="K588" s="15">
        <f t="shared" si="18"/>
        <v>0.2008394549185431</v>
      </c>
      <c r="L588" s="8">
        <v>146931962</v>
      </c>
      <c r="M588" s="9">
        <f t="shared" si="19"/>
        <v>10</v>
      </c>
      <c r="N588" s="6">
        <v>2023</v>
      </c>
      <c r="O588" s="6" t="s">
        <v>30</v>
      </c>
      <c r="P588" s="6" t="s">
        <v>30</v>
      </c>
      <c r="Q588" s="6" t="s">
        <v>55</v>
      </c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4.25" customHeight="1" x14ac:dyDescent="0.25">
      <c r="A589" s="7">
        <v>45537</v>
      </c>
      <c r="B589" s="6" t="s">
        <v>23</v>
      </c>
      <c r="C589" s="6" t="s">
        <v>72</v>
      </c>
      <c r="D589" s="6" t="s">
        <v>35</v>
      </c>
      <c r="E589" s="6" t="s">
        <v>43</v>
      </c>
      <c r="F589" s="6" t="s">
        <v>44</v>
      </c>
      <c r="G589" s="6" t="s">
        <v>87</v>
      </c>
      <c r="H589" s="6" t="s">
        <v>29</v>
      </c>
      <c r="I589" s="8">
        <v>483345649</v>
      </c>
      <c r="J589" s="8">
        <v>10509308</v>
      </c>
      <c r="K589" s="15">
        <f t="shared" si="18"/>
        <v>2.1742841839463834E-2</v>
      </c>
      <c r="L589" s="8">
        <v>472836341</v>
      </c>
      <c r="M589" s="9">
        <f t="shared" si="19"/>
        <v>9</v>
      </c>
      <c r="N589" s="6">
        <v>2024</v>
      </c>
      <c r="O589" s="6" t="s">
        <v>31</v>
      </c>
      <c r="P589" s="6" t="s">
        <v>30</v>
      </c>
      <c r="Q589" s="6" t="s">
        <v>55</v>
      </c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4.25" customHeight="1" x14ac:dyDescent="0.25">
      <c r="A590" s="7">
        <v>45477</v>
      </c>
      <c r="B590" s="6" t="s">
        <v>23</v>
      </c>
      <c r="C590" s="6" t="s">
        <v>24</v>
      </c>
      <c r="D590" s="6" t="s">
        <v>35</v>
      </c>
      <c r="E590" s="6" t="s">
        <v>36</v>
      </c>
      <c r="F590" s="6" t="s">
        <v>62</v>
      </c>
      <c r="G590" s="6" t="s">
        <v>45</v>
      </c>
      <c r="H590" s="6" t="s">
        <v>29</v>
      </c>
      <c r="I590" s="8">
        <v>542020106</v>
      </c>
      <c r="J590" s="8">
        <v>39436481</v>
      </c>
      <c r="K590" s="15">
        <f t="shared" si="18"/>
        <v>7.2758336016413377E-2</v>
      </c>
      <c r="L590" s="8">
        <v>502583625</v>
      </c>
      <c r="M590" s="9">
        <f t="shared" si="19"/>
        <v>7</v>
      </c>
      <c r="N590" s="6">
        <v>2024</v>
      </c>
      <c r="O590" s="6" t="s">
        <v>30</v>
      </c>
      <c r="P590" s="6" t="s">
        <v>31</v>
      </c>
      <c r="Q590" s="6" t="s">
        <v>55</v>
      </c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4.25" customHeight="1" x14ac:dyDescent="0.25">
      <c r="A591" s="7">
        <v>45566</v>
      </c>
      <c r="B591" s="6" t="s">
        <v>46</v>
      </c>
      <c r="C591" s="6" t="s">
        <v>81</v>
      </c>
      <c r="D591" s="6" t="s">
        <v>35</v>
      </c>
      <c r="E591" s="6" t="s">
        <v>53</v>
      </c>
      <c r="F591" s="6" t="s">
        <v>44</v>
      </c>
      <c r="G591" s="6" t="s">
        <v>73</v>
      </c>
      <c r="H591" s="6" t="s">
        <v>29</v>
      </c>
      <c r="I591" s="8">
        <v>496387172</v>
      </c>
      <c r="J591" s="8">
        <v>37770077</v>
      </c>
      <c r="K591" s="15">
        <f t="shared" si="18"/>
        <v>7.6089953831441876E-2</v>
      </c>
      <c r="L591" s="8">
        <v>458617095</v>
      </c>
      <c r="M591" s="9">
        <f t="shared" si="19"/>
        <v>10</v>
      </c>
      <c r="N591" s="6">
        <v>2024</v>
      </c>
      <c r="O591" s="6" t="s">
        <v>31</v>
      </c>
      <c r="P591" s="6" t="s">
        <v>31</v>
      </c>
      <c r="Q591" s="6" t="s">
        <v>40</v>
      </c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4.25" customHeight="1" x14ac:dyDescent="0.25">
      <c r="A592" s="7">
        <v>45296</v>
      </c>
      <c r="B592" s="6" t="s">
        <v>41</v>
      </c>
      <c r="C592" s="6" t="s">
        <v>86</v>
      </c>
      <c r="D592" s="6" t="s">
        <v>35</v>
      </c>
      <c r="E592" s="6" t="s">
        <v>43</v>
      </c>
      <c r="F592" s="6" t="s">
        <v>44</v>
      </c>
      <c r="G592" s="6" t="s">
        <v>64</v>
      </c>
      <c r="H592" s="6" t="s">
        <v>29</v>
      </c>
      <c r="I592" s="8">
        <v>312353208</v>
      </c>
      <c r="J592" s="8">
        <v>1931375</v>
      </c>
      <c r="K592" s="15">
        <f t="shared" si="18"/>
        <v>6.1833045108344144E-3</v>
      </c>
      <c r="L592" s="8">
        <v>310421833</v>
      </c>
      <c r="M592" s="9">
        <f t="shared" si="19"/>
        <v>1</v>
      </c>
      <c r="N592" s="6">
        <v>2023</v>
      </c>
      <c r="O592" s="6" t="s">
        <v>30</v>
      </c>
      <c r="P592" s="6" t="s">
        <v>31</v>
      </c>
      <c r="Q592" s="6" t="s">
        <v>32</v>
      </c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4.25" customHeight="1" x14ac:dyDescent="0.25">
      <c r="A593" s="7">
        <v>45399</v>
      </c>
      <c r="B593" s="6" t="s">
        <v>51</v>
      </c>
      <c r="C593" s="6" t="s">
        <v>74</v>
      </c>
      <c r="D593" s="6" t="s">
        <v>35</v>
      </c>
      <c r="E593" s="6" t="s">
        <v>26</v>
      </c>
      <c r="F593" s="6" t="s">
        <v>37</v>
      </c>
      <c r="G593" s="6" t="s">
        <v>85</v>
      </c>
      <c r="H593" s="6" t="s">
        <v>39</v>
      </c>
      <c r="I593" s="8">
        <v>157605502</v>
      </c>
      <c r="J593" s="8">
        <v>25038411</v>
      </c>
      <c r="K593" s="15">
        <f t="shared" si="18"/>
        <v>0.15886761998956103</v>
      </c>
      <c r="L593" s="8">
        <v>132567091</v>
      </c>
      <c r="M593" s="9">
        <f t="shared" si="19"/>
        <v>4</v>
      </c>
      <c r="N593" s="6">
        <v>2024</v>
      </c>
      <c r="O593" s="6" t="s">
        <v>31</v>
      </c>
      <c r="P593" s="6" t="s">
        <v>30</v>
      </c>
      <c r="Q593" s="6" t="s">
        <v>40</v>
      </c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4.25" customHeight="1" x14ac:dyDescent="0.25">
      <c r="A594" s="7">
        <v>45307</v>
      </c>
      <c r="B594" s="6" t="s">
        <v>51</v>
      </c>
      <c r="C594" s="6" t="s">
        <v>74</v>
      </c>
      <c r="D594" s="6" t="s">
        <v>25</v>
      </c>
      <c r="E594" s="6" t="s">
        <v>43</v>
      </c>
      <c r="F594" s="6" t="s">
        <v>49</v>
      </c>
      <c r="G594" s="6" t="s">
        <v>67</v>
      </c>
      <c r="H594" s="6" t="s">
        <v>39</v>
      </c>
      <c r="I594" s="8">
        <v>474979799</v>
      </c>
      <c r="J594" s="8">
        <v>9057483</v>
      </c>
      <c r="K594" s="15">
        <f t="shared" si="18"/>
        <v>1.9069196245964978E-2</v>
      </c>
      <c r="L594" s="8">
        <v>465922316</v>
      </c>
      <c r="M594" s="9">
        <f t="shared" si="19"/>
        <v>1</v>
      </c>
      <c r="N594" s="6">
        <v>2023</v>
      </c>
      <c r="O594" s="6" t="s">
        <v>30</v>
      </c>
      <c r="P594" s="6" t="s">
        <v>30</v>
      </c>
      <c r="Q594" s="6" t="s">
        <v>40</v>
      </c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4.25" customHeight="1" x14ac:dyDescent="0.25">
      <c r="A595" s="7">
        <v>45472</v>
      </c>
      <c r="B595" s="6" t="s">
        <v>46</v>
      </c>
      <c r="C595" s="6" t="s">
        <v>81</v>
      </c>
      <c r="D595" s="6" t="s">
        <v>35</v>
      </c>
      <c r="E595" s="6" t="s">
        <v>26</v>
      </c>
      <c r="F595" s="6" t="s">
        <v>57</v>
      </c>
      <c r="G595" s="6" t="s">
        <v>63</v>
      </c>
      <c r="H595" s="6" t="s">
        <v>39</v>
      </c>
      <c r="I595" s="8">
        <v>554733747</v>
      </c>
      <c r="J595" s="8">
        <v>25449640</v>
      </c>
      <c r="K595" s="15">
        <f t="shared" si="18"/>
        <v>4.5877216119682006E-2</v>
      </c>
      <c r="L595" s="8">
        <v>529284107</v>
      </c>
      <c r="M595" s="9">
        <f t="shared" si="19"/>
        <v>6</v>
      </c>
      <c r="N595" s="6">
        <v>2024</v>
      </c>
      <c r="O595" s="6" t="s">
        <v>31</v>
      </c>
      <c r="P595" s="6" t="s">
        <v>30</v>
      </c>
      <c r="Q595" s="6" t="s">
        <v>32</v>
      </c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4.25" customHeight="1" x14ac:dyDescent="0.25">
      <c r="A596" s="7">
        <v>45302</v>
      </c>
      <c r="B596" s="6" t="s">
        <v>23</v>
      </c>
      <c r="C596" s="6" t="s">
        <v>24</v>
      </c>
      <c r="D596" s="6" t="s">
        <v>35</v>
      </c>
      <c r="E596" s="6" t="s">
        <v>26</v>
      </c>
      <c r="F596" s="6" t="s">
        <v>37</v>
      </c>
      <c r="G596" s="6" t="s">
        <v>85</v>
      </c>
      <c r="H596" s="6" t="s">
        <v>29</v>
      </c>
      <c r="I596" s="8">
        <v>575880128</v>
      </c>
      <c r="J596" s="8">
        <v>25392003</v>
      </c>
      <c r="K596" s="15">
        <f t="shared" si="18"/>
        <v>4.4092514683889215E-2</v>
      </c>
      <c r="L596" s="8">
        <v>550488125</v>
      </c>
      <c r="M596" s="9">
        <f t="shared" si="19"/>
        <v>1</v>
      </c>
      <c r="N596" s="6">
        <v>2023</v>
      </c>
      <c r="O596" s="6" t="s">
        <v>30</v>
      </c>
      <c r="P596" s="6" t="s">
        <v>31</v>
      </c>
      <c r="Q596" s="6" t="s">
        <v>40</v>
      </c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4.25" customHeight="1" x14ac:dyDescent="0.25">
      <c r="A597" s="7">
        <v>45442</v>
      </c>
      <c r="B597" s="6" t="s">
        <v>69</v>
      </c>
      <c r="C597" s="6" t="s">
        <v>70</v>
      </c>
      <c r="D597" s="6" t="s">
        <v>25</v>
      </c>
      <c r="E597" s="6" t="s">
        <v>43</v>
      </c>
      <c r="F597" s="6" t="s">
        <v>37</v>
      </c>
      <c r="G597" s="6" t="s">
        <v>65</v>
      </c>
      <c r="H597" s="6" t="s">
        <v>39</v>
      </c>
      <c r="I597" s="8">
        <v>567768934</v>
      </c>
      <c r="J597" s="8">
        <v>25651111</v>
      </c>
      <c r="K597" s="15">
        <f t="shared" si="18"/>
        <v>4.5178785706510668E-2</v>
      </c>
      <c r="L597" s="8">
        <v>542117823</v>
      </c>
      <c r="M597" s="9">
        <f t="shared" si="19"/>
        <v>5</v>
      </c>
      <c r="N597" s="6">
        <v>2024</v>
      </c>
      <c r="O597" s="6" t="s">
        <v>30</v>
      </c>
      <c r="P597" s="6" t="s">
        <v>30</v>
      </c>
      <c r="Q597" s="6" t="s">
        <v>55</v>
      </c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4.25" customHeight="1" x14ac:dyDescent="0.25">
      <c r="A598" s="7">
        <v>45644</v>
      </c>
      <c r="B598" s="6" t="s">
        <v>41</v>
      </c>
      <c r="C598" s="6" t="s">
        <v>86</v>
      </c>
      <c r="D598" s="6" t="s">
        <v>35</v>
      </c>
      <c r="E598" s="6" t="s">
        <v>48</v>
      </c>
      <c r="F598" s="6" t="s">
        <v>49</v>
      </c>
      <c r="G598" s="6" t="s">
        <v>85</v>
      </c>
      <c r="H598" s="6" t="s">
        <v>39</v>
      </c>
      <c r="I598" s="8">
        <v>436282084</v>
      </c>
      <c r="J598" s="8">
        <v>21192959</v>
      </c>
      <c r="K598" s="15">
        <f t="shared" si="18"/>
        <v>4.8576276169066804E-2</v>
      </c>
      <c r="L598" s="8">
        <v>415089125</v>
      </c>
      <c r="M598" s="9">
        <f t="shared" si="19"/>
        <v>12</v>
      </c>
      <c r="N598" s="6">
        <v>2024</v>
      </c>
      <c r="O598" s="6" t="s">
        <v>31</v>
      </c>
      <c r="P598" s="6" t="s">
        <v>31</v>
      </c>
      <c r="Q598" s="6" t="s">
        <v>32</v>
      </c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4.25" customHeight="1" x14ac:dyDescent="0.25">
      <c r="A599" s="7">
        <v>45394</v>
      </c>
      <c r="B599" s="6" t="s">
        <v>69</v>
      </c>
      <c r="C599" s="6" t="s">
        <v>79</v>
      </c>
      <c r="D599" s="6" t="s">
        <v>35</v>
      </c>
      <c r="E599" s="6" t="s">
        <v>60</v>
      </c>
      <c r="F599" s="6" t="s">
        <v>57</v>
      </c>
      <c r="G599" s="6" t="s">
        <v>50</v>
      </c>
      <c r="H599" s="6" t="s">
        <v>29</v>
      </c>
      <c r="I599" s="8">
        <v>409392365</v>
      </c>
      <c r="J599" s="8">
        <v>6113100</v>
      </c>
      <c r="K599" s="15">
        <f t="shared" si="18"/>
        <v>1.493212996290246E-2</v>
      </c>
      <c r="L599" s="8">
        <v>403279265</v>
      </c>
      <c r="M599" s="9">
        <f t="shared" si="19"/>
        <v>4</v>
      </c>
      <c r="N599" s="6">
        <v>2024</v>
      </c>
      <c r="O599" s="6" t="s">
        <v>31</v>
      </c>
      <c r="P599" s="6" t="s">
        <v>31</v>
      </c>
      <c r="Q599" s="6" t="s">
        <v>40</v>
      </c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4.25" customHeight="1" x14ac:dyDescent="0.25">
      <c r="A600" s="7">
        <v>45491</v>
      </c>
      <c r="B600" s="6" t="s">
        <v>41</v>
      </c>
      <c r="C600" s="6" t="s">
        <v>42</v>
      </c>
      <c r="D600" s="6" t="s">
        <v>25</v>
      </c>
      <c r="E600" s="6" t="s">
        <v>53</v>
      </c>
      <c r="F600" s="6" t="s">
        <v>57</v>
      </c>
      <c r="G600" s="6" t="s">
        <v>28</v>
      </c>
      <c r="H600" s="6" t="s">
        <v>29</v>
      </c>
      <c r="I600" s="8">
        <v>475594679</v>
      </c>
      <c r="J600" s="8">
        <v>10599528</v>
      </c>
      <c r="K600" s="15">
        <f t="shared" si="18"/>
        <v>2.2286893584021784E-2</v>
      </c>
      <c r="L600" s="8">
        <v>464995151</v>
      </c>
      <c r="M600" s="9">
        <f t="shared" si="19"/>
        <v>7</v>
      </c>
      <c r="N600" s="6">
        <v>2023</v>
      </c>
      <c r="O600" s="6" t="s">
        <v>31</v>
      </c>
      <c r="P600" s="6" t="s">
        <v>30</v>
      </c>
      <c r="Q600" s="6" t="s">
        <v>40</v>
      </c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4.25" customHeight="1" x14ac:dyDescent="0.25">
      <c r="A601" s="7">
        <v>45295</v>
      </c>
      <c r="B601" s="6" t="s">
        <v>69</v>
      </c>
      <c r="C601" s="6" t="s">
        <v>77</v>
      </c>
      <c r="D601" s="6" t="s">
        <v>25</v>
      </c>
      <c r="E601" s="6" t="s">
        <v>26</v>
      </c>
      <c r="F601" s="6" t="s">
        <v>49</v>
      </c>
      <c r="G601" s="6" t="s">
        <v>58</v>
      </c>
      <c r="H601" s="6" t="s">
        <v>39</v>
      </c>
      <c r="I601" s="8">
        <v>290726578</v>
      </c>
      <c r="J601" s="8">
        <v>1559049</v>
      </c>
      <c r="K601" s="15">
        <f t="shared" si="18"/>
        <v>5.3625953661519035E-3</v>
      </c>
      <c r="L601" s="8">
        <v>289167529</v>
      </c>
      <c r="M601" s="9">
        <f t="shared" si="19"/>
        <v>1</v>
      </c>
      <c r="N601" s="6">
        <v>2024</v>
      </c>
      <c r="O601" s="6" t="s">
        <v>30</v>
      </c>
      <c r="P601" s="6" t="s">
        <v>30</v>
      </c>
      <c r="Q601" s="6" t="s">
        <v>40</v>
      </c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4.25" customHeight="1" x14ac:dyDescent="0.25">
      <c r="A602" s="7">
        <v>45354</v>
      </c>
      <c r="B602" s="6" t="s">
        <v>69</v>
      </c>
      <c r="C602" s="6" t="s">
        <v>70</v>
      </c>
      <c r="D602" s="6" t="s">
        <v>25</v>
      </c>
      <c r="E602" s="6" t="s">
        <v>26</v>
      </c>
      <c r="F602" s="6" t="s">
        <v>62</v>
      </c>
      <c r="G602" s="6" t="s">
        <v>50</v>
      </c>
      <c r="H602" s="6" t="s">
        <v>39</v>
      </c>
      <c r="I602" s="8">
        <v>389047313</v>
      </c>
      <c r="J602" s="8">
        <v>27892650</v>
      </c>
      <c r="K602" s="15">
        <f t="shared" si="18"/>
        <v>7.1694750401733273E-2</v>
      </c>
      <c r="L602" s="8">
        <v>361154663</v>
      </c>
      <c r="M602" s="9">
        <f t="shared" si="19"/>
        <v>3</v>
      </c>
      <c r="N602" s="6">
        <v>2023</v>
      </c>
      <c r="O602" s="6" t="s">
        <v>30</v>
      </c>
      <c r="P602" s="6" t="s">
        <v>30</v>
      </c>
      <c r="Q602" s="6" t="s">
        <v>40</v>
      </c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4.25" customHeight="1" x14ac:dyDescent="0.25">
      <c r="A603" s="7">
        <v>45627</v>
      </c>
      <c r="B603" s="6" t="s">
        <v>51</v>
      </c>
      <c r="C603" s="6" t="s">
        <v>52</v>
      </c>
      <c r="D603" s="6" t="s">
        <v>35</v>
      </c>
      <c r="E603" s="6" t="s">
        <v>36</v>
      </c>
      <c r="F603" s="6" t="s">
        <v>37</v>
      </c>
      <c r="G603" s="6" t="s">
        <v>82</v>
      </c>
      <c r="H603" s="6" t="s">
        <v>39</v>
      </c>
      <c r="I603" s="8">
        <v>329072027</v>
      </c>
      <c r="J603" s="8">
        <v>41151145</v>
      </c>
      <c r="K603" s="15">
        <f t="shared" si="18"/>
        <v>0.12505209079956225</v>
      </c>
      <c r="L603" s="8">
        <v>287920882</v>
      </c>
      <c r="M603" s="9">
        <f t="shared" si="19"/>
        <v>12</v>
      </c>
      <c r="N603" s="6">
        <v>2023</v>
      </c>
      <c r="O603" s="6" t="s">
        <v>30</v>
      </c>
      <c r="P603" s="6" t="s">
        <v>31</v>
      </c>
      <c r="Q603" s="6" t="s">
        <v>55</v>
      </c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4.25" customHeight="1" x14ac:dyDescent="0.25">
      <c r="A604" s="7">
        <v>45465</v>
      </c>
      <c r="B604" s="6" t="s">
        <v>41</v>
      </c>
      <c r="C604" s="6" t="s">
        <v>42</v>
      </c>
      <c r="D604" s="6" t="s">
        <v>35</v>
      </c>
      <c r="E604" s="6" t="s">
        <v>43</v>
      </c>
      <c r="F604" s="6" t="s">
        <v>57</v>
      </c>
      <c r="G604" s="6" t="s">
        <v>54</v>
      </c>
      <c r="H604" s="6" t="s">
        <v>39</v>
      </c>
      <c r="I604" s="8">
        <v>396496090</v>
      </c>
      <c r="J604" s="8">
        <v>26612567</v>
      </c>
      <c r="K604" s="15">
        <f t="shared" si="18"/>
        <v>6.711936806236854E-2</v>
      </c>
      <c r="L604" s="8">
        <v>369883523</v>
      </c>
      <c r="M604" s="9">
        <f t="shared" si="19"/>
        <v>6</v>
      </c>
      <c r="N604" s="6">
        <v>2024</v>
      </c>
      <c r="O604" s="6" t="s">
        <v>30</v>
      </c>
      <c r="P604" s="6" t="s">
        <v>31</v>
      </c>
      <c r="Q604" s="6" t="s">
        <v>40</v>
      </c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4.25" customHeight="1" x14ac:dyDescent="0.25">
      <c r="A605" s="7">
        <v>45506</v>
      </c>
      <c r="B605" s="6" t="s">
        <v>46</v>
      </c>
      <c r="C605" s="6" t="s">
        <v>47</v>
      </c>
      <c r="D605" s="6" t="s">
        <v>35</v>
      </c>
      <c r="E605" s="6" t="s">
        <v>48</v>
      </c>
      <c r="F605" s="6" t="s">
        <v>44</v>
      </c>
      <c r="G605" s="6" t="s">
        <v>45</v>
      </c>
      <c r="H605" s="6" t="s">
        <v>29</v>
      </c>
      <c r="I605" s="8">
        <v>516347075</v>
      </c>
      <c r="J605" s="8">
        <v>19916998</v>
      </c>
      <c r="K605" s="15">
        <f t="shared" si="18"/>
        <v>3.857288820702625E-2</v>
      </c>
      <c r="L605" s="8">
        <v>496430077</v>
      </c>
      <c r="M605" s="9">
        <f t="shared" si="19"/>
        <v>8</v>
      </c>
      <c r="N605" s="6">
        <v>2023</v>
      </c>
      <c r="O605" s="6" t="s">
        <v>31</v>
      </c>
      <c r="P605" s="6" t="s">
        <v>31</v>
      </c>
      <c r="Q605" s="6" t="s">
        <v>32</v>
      </c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4.25" customHeight="1" x14ac:dyDescent="0.25">
      <c r="A606" s="7">
        <v>45371</v>
      </c>
      <c r="B606" s="6" t="s">
        <v>46</v>
      </c>
      <c r="C606" s="6" t="s">
        <v>81</v>
      </c>
      <c r="D606" s="6" t="s">
        <v>25</v>
      </c>
      <c r="E606" s="6" t="s">
        <v>60</v>
      </c>
      <c r="F606" s="6" t="s">
        <v>27</v>
      </c>
      <c r="G606" s="6" t="s">
        <v>65</v>
      </c>
      <c r="H606" s="6" t="s">
        <v>39</v>
      </c>
      <c r="I606" s="8">
        <v>300023895</v>
      </c>
      <c r="J606" s="8">
        <v>1481177</v>
      </c>
      <c r="K606" s="15">
        <f t="shared" si="18"/>
        <v>4.9368634454932331E-3</v>
      </c>
      <c r="L606" s="8">
        <v>298542718</v>
      </c>
      <c r="M606" s="9">
        <f t="shared" si="19"/>
        <v>3</v>
      </c>
      <c r="N606" s="6">
        <v>2024</v>
      </c>
      <c r="O606" s="6" t="s">
        <v>31</v>
      </c>
      <c r="P606" s="6" t="s">
        <v>31</v>
      </c>
      <c r="Q606" s="6" t="s">
        <v>55</v>
      </c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4.25" customHeight="1" x14ac:dyDescent="0.25">
      <c r="A607" s="7">
        <v>45633</v>
      </c>
      <c r="B607" s="6" t="s">
        <v>23</v>
      </c>
      <c r="C607" s="6" t="s">
        <v>72</v>
      </c>
      <c r="D607" s="6" t="s">
        <v>35</v>
      </c>
      <c r="E607" s="6" t="s">
        <v>48</v>
      </c>
      <c r="F607" s="6" t="s">
        <v>57</v>
      </c>
      <c r="G607" s="6" t="s">
        <v>54</v>
      </c>
      <c r="H607" s="6" t="s">
        <v>39</v>
      </c>
      <c r="I607" s="8">
        <v>459951701</v>
      </c>
      <c r="J607" s="8">
        <v>6962544</v>
      </c>
      <c r="K607" s="15">
        <f t="shared" si="18"/>
        <v>1.5137554627719487E-2</v>
      </c>
      <c r="L607" s="8">
        <v>452989157</v>
      </c>
      <c r="M607" s="9">
        <f t="shared" si="19"/>
        <v>12</v>
      </c>
      <c r="N607" s="6">
        <v>2023</v>
      </c>
      <c r="O607" s="6" t="s">
        <v>30</v>
      </c>
      <c r="P607" s="6" t="s">
        <v>31</v>
      </c>
      <c r="Q607" s="6" t="s">
        <v>32</v>
      </c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4.25" customHeight="1" x14ac:dyDescent="0.25">
      <c r="A608" s="7">
        <v>45375</v>
      </c>
      <c r="B608" s="6" t="s">
        <v>23</v>
      </c>
      <c r="C608" s="6" t="s">
        <v>72</v>
      </c>
      <c r="D608" s="6" t="s">
        <v>25</v>
      </c>
      <c r="E608" s="6" t="s">
        <v>36</v>
      </c>
      <c r="F608" s="6" t="s">
        <v>37</v>
      </c>
      <c r="G608" s="6" t="s">
        <v>45</v>
      </c>
      <c r="H608" s="6" t="s">
        <v>29</v>
      </c>
      <c r="I608" s="8">
        <v>561082425</v>
      </c>
      <c r="J608" s="8">
        <v>9440501</v>
      </c>
      <c r="K608" s="15">
        <f t="shared" si="18"/>
        <v>1.6825515431177513E-2</v>
      </c>
      <c r="L608" s="8">
        <v>551641924</v>
      </c>
      <c r="M608" s="9">
        <f t="shared" si="19"/>
        <v>3</v>
      </c>
      <c r="N608" s="6">
        <v>2024</v>
      </c>
      <c r="O608" s="6" t="s">
        <v>30</v>
      </c>
      <c r="P608" s="6" t="s">
        <v>30</v>
      </c>
      <c r="Q608" s="6" t="s">
        <v>32</v>
      </c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4.25" customHeight="1" x14ac:dyDescent="0.25">
      <c r="A609" s="7">
        <v>45353</v>
      </c>
      <c r="B609" s="6" t="s">
        <v>33</v>
      </c>
      <c r="C609" s="6" t="s">
        <v>34</v>
      </c>
      <c r="D609" s="6" t="s">
        <v>35</v>
      </c>
      <c r="E609" s="6" t="s">
        <v>36</v>
      </c>
      <c r="F609" s="6" t="s">
        <v>49</v>
      </c>
      <c r="G609" s="6" t="s">
        <v>66</v>
      </c>
      <c r="H609" s="6" t="s">
        <v>29</v>
      </c>
      <c r="I609" s="8">
        <v>440667921</v>
      </c>
      <c r="J609" s="8">
        <v>16308429</v>
      </c>
      <c r="K609" s="15">
        <f t="shared" si="18"/>
        <v>3.7008432479023134E-2</v>
      </c>
      <c r="L609" s="8">
        <v>424359492</v>
      </c>
      <c r="M609" s="9">
        <f t="shared" si="19"/>
        <v>3</v>
      </c>
      <c r="N609" s="6">
        <v>2023</v>
      </c>
      <c r="O609" s="6" t="s">
        <v>31</v>
      </c>
      <c r="P609" s="6" t="s">
        <v>30</v>
      </c>
      <c r="Q609" s="6" t="s">
        <v>40</v>
      </c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4.25" customHeight="1" x14ac:dyDescent="0.25">
      <c r="A610" s="7">
        <v>45325</v>
      </c>
      <c r="B610" s="6" t="s">
        <v>23</v>
      </c>
      <c r="C610" s="6" t="s">
        <v>24</v>
      </c>
      <c r="D610" s="6" t="s">
        <v>35</v>
      </c>
      <c r="E610" s="6" t="s">
        <v>60</v>
      </c>
      <c r="F610" s="6" t="s">
        <v>57</v>
      </c>
      <c r="G610" s="6" t="s">
        <v>78</v>
      </c>
      <c r="H610" s="6" t="s">
        <v>29</v>
      </c>
      <c r="I610" s="8">
        <v>505320387</v>
      </c>
      <c r="J610" s="8">
        <v>3661306</v>
      </c>
      <c r="K610" s="15">
        <f t="shared" si="18"/>
        <v>7.2455141217170008E-3</v>
      </c>
      <c r="L610" s="8">
        <v>501659081</v>
      </c>
      <c r="M610" s="9">
        <f t="shared" si="19"/>
        <v>2</v>
      </c>
      <c r="N610" s="6">
        <v>2023</v>
      </c>
      <c r="O610" s="6" t="s">
        <v>30</v>
      </c>
      <c r="P610" s="6" t="s">
        <v>30</v>
      </c>
      <c r="Q610" s="6" t="s">
        <v>55</v>
      </c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4.25" customHeight="1" x14ac:dyDescent="0.25">
      <c r="A611" s="7">
        <v>45419</v>
      </c>
      <c r="B611" s="6" t="s">
        <v>51</v>
      </c>
      <c r="C611" s="6" t="s">
        <v>74</v>
      </c>
      <c r="D611" s="6" t="s">
        <v>25</v>
      </c>
      <c r="E611" s="6" t="s">
        <v>60</v>
      </c>
      <c r="F611" s="6" t="s">
        <v>62</v>
      </c>
      <c r="G611" s="6" t="s">
        <v>54</v>
      </c>
      <c r="H611" s="6" t="s">
        <v>29</v>
      </c>
      <c r="I611" s="8">
        <v>513660645</v>
      </c>
      <c r="J611" s="8">
        <v>34938842</v>
      </c>
      <c r="K611" s="15">
        <f t="shared" si="18"/>
        <v>6.8019308740306553E-2</v>
      </c>
      <c r="L611" s="8">
        <v>478721803</v>
      </c>
      <c r="M611" s="9">
        <f t="shared" si="19"/>
        <v>5</v>
      </c>
      <c r="N611" s="6">
        <v>2024</v>
      </c>
      <c r="O611" s="6" t="s">
        <v>30</v>
      </c>
      <c r="P611" s="6" t="s">
        <v>31</v>
      </c>
      <c r="Q611" s="6" t="s">
        <v>40</v>
      </c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4.25" customHeight="1" x14ac:dyDescent="0.25">
      <c r="A612" s="7">
        <v>45349</v>
      </c>
      <c r="B612" s="6" t="s">
        <v>41</v>
      </c>
      <c r="C612" s="6" t="s">
        <v>61</v>
      </c>
      <c r="D612" s="6" t="s">
        <v>25</v>
      </c>
      <c r="E612" s="6" t="s">
        <v>43</v>
      </c>
      <c r="F612" s="6" t="s">
        <v>49</v>
      </c>
      <c r="G612" s="6" t="s">
        <v>87</v>
      </c>
      <c r="H612" s="6" t="s">
        <v>39</v>
      </c>
      <c r="I612" s="8">
        <v>352114192</v>
      </c>
      <c r="J612" s="8">
        <v>38056004</v>
      </c>
      <c r="K612" s="15">
        <f t="shared" si="18"/>
        <v>0.10807858605142505</v>
      </c>
      <c r="L612" s="8">
        <v>314058188</v>
      </c>
      <c r="M612" s="9">
        <f t="shared" si="19"/>
        <v>2</v>
      </c>
      <c r="N612" s="6">
        <v>2023</v>
      </c>
      <c r="O612" s="6" t="s">
        <v>30</v>
      </c>
      <c r="P612" s="6" t="s">
        <v>30</v>
      </c>
      <c r="Q612" s="6" t="s">
        <v>55</v>
      </c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4.25" customHeight="1" x14ac:dyDescent="0.25">
      <c r="A613" s="7">
        <v>45388</v>
      </c>
      <c r="B613" s="6" t="s">
        <v>41</v>
      </c>
      <c r="C613" s="6" t="s">
        <v>61</v>
      </c>
      <c r="D613" s="6" t="s">
        <v>35</v>
      </c>
      <c r="E613" s="6" t="s">
        <v>60</v>
      </c>
      <c r="F613" s="6" t="s">
        <v>27</v>
      </c>
      <c r="G613" s="6" t="s">
        <v>54</v>
      </c>
      <c r="H613" s="6" t="s">
        <v>39</v>
      </c>
      <c r="I613" s="8">
        <v>201066701</v>
      </c>
      <c r="J613" s="8">
        <v>562167</v>
      </c>
      <c r="K613" s="15">
        <f t="shared" si="18"/>
        <v>2.7959229310675366E-3</v>
      </c>
      <c r="L613" s="8">
        <v>200504534</v>
      </c>
      <c r="M613" s="9">
        <f t="shared" si="19"/>
        <v>4</v>
      </c>
      <c r="N613" s="6">
        <v>2024</v>
      </c>
      <c r="O613" s="6" t="s">
        <v>31</v>
      </c>
      <c r="P613" s="6" t="s">
        <v>31</v>
      </c>
      <c r="Q613" s="6" t="s">
        <v>32</v>
      </c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4.25" customHeight="1" x14ac:dyDescent="0.25">
      <c r="A614" s="7">
        <v>45510</v>
      </c>
      <c r="B614" s="6" t="s">
        <v>33</v>
      </c>
      <c r="C614" s="6" t="s">
        <v>34</v>
      </c>
      <c r="D614" s="6" t="s">
        <v>25</v>
      </c>
      <c r="E614" s="6" t="s">
        <v>36</v>
      </c>
      <c r="F614" s="6" t="s">
        <v>44</v>
      </c>
      <c r="G614" s="6" t="s">
        <v>66</v>
      </c>
      <c r="H614" s="6" t="s">
        <v>39</v>
      </c>
      <c r="I614" s="8">
        <v>231318784</v>
      </c>
      <c r="J614" s="8">
        <v>16921670</v>
      </c>
      <c r="K614" s="15">
        <f t="shared" si="18"/>
        <v>7.3153030235538499E-2</v>
      </c>
      <c r="L614" s="8">
        <v>214397114</v>
      </c>
      <c r="M614" s="9">
        <f t="shared" si="19"/>
        <v>8</v>
      </c>
      <c r="N614" s="6">
        <v>2024</v>
      </c>
      <c r="O614" s="6" t="s">
        <v>31</v>
      </c>
      <c r="P614" s="6" t="s">
        <v>30</v>
      </c>
      <c r="Q614" s="6" t="s">
        <v>40</v>
      </c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4.25" customHeight="1" x14ac:dyDescent="0.25">
      <c r="A615" s="7">
        <v>45348</v>
      </c>
      <c r="B615" s="6" t="s">
        <v>69</v>
      </c>
      <c r="C615" s="6" t="s">
        <v>79</v>
      </c>
      <c r="D615" s="6" t="s">
        <v>25</v>
      </c>
      <c r="E615" s="6" t="s">
        <v>53</v>
      </c>
      <c r="F615" s="6" t="s">
        <v>62</v>
      </c>
      <c r="G615" s="6" t="s">
        <v>38</v>
      </c>
      <c r="H615" s="6" t="s">
        <v>29</v>
      </c>
      <c r="I615" s="8">
        <v>469240110</v>
      </c>
      <c r="J615" s="8">
        <v>5584581</v>
      </c>
      <c r="K615" s="15">
        <f t="shared" si="18"/>
        <v>1.1901329151082161E-2</v>
      </c>
      <c r="L615" s="8">
        <v>463655529</v>
      </c>
      <c r="M615" s="9">
        <f t="shared" si="19"/>
        <v>2</v>
      </c>
      <c r="N615" s="6">
        <v>2023</v>
      </c>
      <c r="O615" s="6" t="s">
        <v>31</v>
      </c>
      <c r="P615" s="6" t="s">
        <v>30</v>
      </c>
      <c r="Q615" s="6" t="s">
        <v>32</v>
      </c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4.25" customHeight="1" x14ac:dyDescent="0.25">
      <c r="A616" s="7">
        <v>45346</v>
      </c>
      <c r="B616" s="6" t="s">
        <v>41</v>
      </c>
      <c r="C616" s="6" t="s">
        <v>42</v>
      </c>
      <c r="D616" s="6" t="s">
        <v>35</v>
      </c>
      <c r="E616" s="6" t="s">
        <v>36</v>
      </c>
      <c r="F616" s="6" t="s">
        <v>49</v>
      </c>
      <c r="G616" s="6" t="s">
        <v>64</v>
      </c>
      <c r="H616" s="6" t="s">
        <v>39</v>
      </c>
      <c r="I616" s="8">
        <v>427295742</v>
      </c>
      <c r="J616" s="8">
        <v>44925925</v>
      </c>
      <c r="K616" s="15">
        <f t="shared" si="18"/>
        <v>0.10514011862069994</v>
      </c>
      <c r="L616" s="8">
        <v>382369817</v>
      </c>
      <c r="M616" s="9">
        <f t="shared" si="19"/>
        <v>2</v>
      </c>
      <c r="N616" s="6">
        <v>2023</v>
      </c>
      <c r="O616" s="6" t="s">
        <v>31</v>
      </c>
      <c r="P616" s="6" t="s">
        <v>30</v>
      </c>
      <c r="Q616" s="6" t="s">
        <v>32</v>
      </c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4.25" customHeight="1" x14ac:dyDescent="0.25">
      <c r="A617" s="7">
        <v>45378</v>
      </c>
      <c r="B617" s="6" t="s">
        <v>33</v>
      </c>
      <c r="C617" s="6" t="s">
        <v>59</v>
      </c>
      <c r="D617" s="6" t="s">
        <v>25</v>
      </c>
      <c r="E617" s="6" t="s">
        <v>48</v>
      </c>
      <c r="F617" s="6" t="s">
        <v>37</v>
      </c>
      <c r="G617" s="6" t="s">
        <v>82</v>
      </c>
      <c r="H617" s="6" t="s">
        <v>29</v>
      </c>
      <c r="I617" s="8">
        <v>187413236</v>
      </c>
      <c r="J617" s="8">
        <v>35879884</v>
      </c>
      <c r="K617" s="15">
        <f t="shared" si="18"/>
        <v>0.1914479722232639</v>
      </c>
      <c r="L617" s="8">
        <v>151533352</v>
      </c>
      <c r="M617" s="9">
        <f t="shared" si="19"/>
        <v>3</v>
      </c>
      <c r="N617" s="6">
        <v>2023</v>
      </c>
      <c r="O617" s="6" t="s">
        <v>31</v>
      </c>
      <c r="P617" s="6" t="s">
        <v>30</v>
      </c>
      <c r="Q617" s="6" t="s">
        <v>55</v>
      </c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4.25" customHeight="1" x14ac:dyDescent="0.25">
      <c r="A618" s="7">
        <v>45620</v>
      </c>
      <c r="B618" s="6" t="s">
        <v>51</v>
      </c>
      <c r="C618" s="6" t="s">
        <v>74</v>
      </c>
      <c r="D618" s="6" t="s">
        <v>25</v>
      </c>
      <c r="E618" s="6" t="s">
        <v>53</v>
      </c>
      <c r="F618" s="6" t="s">
        <v>57</v>
      </c>
      <c r="G618" s="6" t="s">
        <v>65</v>
      </c>
      <c r="H618" s="6" t="s">
        <v>29</v>
      </c>
      <c r="I618" s="8">
        <v>439358138</v>
      </c>
      <c r="J618" s="8">
        <v>27015955</v>
      </c>
      <c r="K618" s="15">
        <f t="shared" si="18"/>
        <v>6.148959735440248E-2</v>
      </c>
      <c r="L618" s="8">
        <v>412342183</v>
      </c>
      <c r="M618" s="9">
        <f t="shared" si="19"/>
        <v>11</v>
      </c>
      <c r="N618" s="6">
        <v>2023</v>
      </c>
      <c r="O618" s="6" t="s">
        <v>30</v>
      </c>
      <c r="P618" s="6" t="s">
        <v>30</v>
      </c>
      <c r="Q618" s="6" t="s">
        <v>55</v>
      </c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4.25" customHeight="1" x14ac:dyDescent="0.25">
      <c r="A619" s="7">
        <v>45372</v>
      </c>
      <c r="B619" s="6" t="s">
        <v>69</v>
      </c>
      <c r="C619" s="6" t="s">
        <v>79</v>
      </c>
      <c r="D619" s="6" t="s">
        <v>25</v>
      </c>
      <c r="E619" s="6" t="s">
        <v>36</v>
      </c>
      <c r="F619" s="6" t="s">
        <v>37</v>
      </c>
      <c r="G619" s="6" t="s">
        <v>65</v>
      </c>
      <c r="H619" s="6" t="s">
        <v>39</v>
      </c>
      <c r="I619" s="8">
        <v>314154106</v>
      </c>
      <c r="J619" s="8">
        <v>10051526</v>
      </c>
      <c r="K619" s="15">
        <f t="shared" si="18"/>
        <v>3.1995526424855959E-2</v>
      </c>
      <c r="L619" s="8">
        <v>304102580</v>
      </c>
      <c r="M619" s="9">
        <f t="shared" si="19"/>
        <v>3</v>
      </c>
      <c r="N619" s="6">
        <v>2023</v>
      </c>
      <c r="O619" s="6" t="s">
        <v>30</v>
      </c>
      <c r="P619" s="6" t="s">
        <v>31</v>
      </c>
      <c r="Q619" s="6" t="s">
        <v>40</v>
      </c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4.25" customHeight="1" x14ac:dyDescent="0.25">
      <c r="A620" s="7">
        <v>45616</v>
      </c>
      <c r="B620" s="6" t="s">
        <v>41</v>
      </c>
      <c r="C620" s="6" t="s">
        <v>42</v>
      </c>
      <c r="D620" s="6" t="s">
        <v>35</v>
      </c>
      <c r="E620" s="6" t="s">
        <v>26</v>
      </c>
      <c r="F620" s="6" t="s">
        <v>62</v>
      </c>
      <c r="G620" s="6" t="s">
        <v>75</v>
      </c>
      <c r="H620" s="6" t="s">
        <v>39</v>
      </c>
      <c r="I620" s="8">
        <v>595630103</v>
      </c>
      <c r="J620" s="8">
        <v>32083981</v>
      </c>
      <c r="K620" s="15">
        <f t="shared" si="18"/>
        <v>5.3865613639074252E-2</v>
      </c>
      <c r="L620" s="8">
        <v>563546122</v>
      </c>
      <c r="M620" s="9">
        <f t="shared" si="19"/>
        <v>11</v>
      </c>
      <c r="N620" s="6">
        <v>2024</v>
      </c>
      <c r="O620" s="6" t="s">
        <v>30</v>
      </c>
      <c r="P620" s="6" t="s">
        <v>31</v>
      </c>
      <c r="Q620" s="6" t="s">
        <v>32</v>
      </c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4.25" customHeight="1" x14ac:dyDescent="0.25">
      <c r="A621" s="7">
        <v>45626</v>
      </c>
      <c r="B621" s="6" t="s">
        <v>46</v>
      </c>
      <c r="C621" s="6" t="s">
        <v>80</v>
      </c>
      <c r="D621" s="6" t="s">
        <v>35</v>
      </c>
      <c r="E621" s="6" t="s">
        <v>36</v>
      </c>
      <c r="F621" s="6" t="s">
        <v>62</v>
      </c>
      <c r="G621" s="6" t="s">
        <v>45</v>
      </c>
      <c r="H621" s="6" t="s">
        <v>39</v>
      </c>
      <c r="I621" s="8">
        <v>190870096</v>
      </c>
      <c r="J621" s="8">
        <v>21910144</v>
      </c>
      <c r="K621" s="15">
        <f t="shared" si="18"/>
        <v>0.11479086802575926</v>
      </c>
      <c r="L621" s="8">
        <v>168959952</v>
      </c>
      <c r="M621" s="9">
        <f t="shared" si="19"/>
        <v>11</v>
      </c>
      <c r="N621" s="6">
        <v>2024</v>
      </c>
      <c r="O621" s="6" t="s">
        <v>31</v>
      </c>
      <c r="P621" s="6" t="s">
        <v>30</v>
      </c>
      <c r="Q621" s="6" t="s">
        <v>32</v>
      </c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4.25" customHeight="1" x14ac:dyDescent="0.25">
      <c r="A622" s="7">
        <v>45367</v>
      </c>
      <c r="B622" s="6" t="s">
        <v>33</v>
      </c>
      <c r="C622" s="6" t="s">
        <v>59</v>
      </c>
      <c r="D622" s="6" t="s">
        <v>35</v>
      </c>
      <c r="E622" s="6" t="s">
        <v>48</v>
      </c>
      <c r="F622" s="6" t="s">
        <v>37</v>
      </c>
      <c r="G622" s="6" t="s">
        <v>54</v>
      </c>
      <c r="H622" s="6" t="s">
        <v>29</v>
      </c>
      <c r="I622" s="8">
        <v>545435218</v>
      </c>
      <c r="J622" s="8">
        <v>42333548</v>
      </c>
      <c r="K622" s="15">
        <f t="shared" si="18"/>
        <v>7.7614254824300691E-2</v>
      </c>
      <c r="L622" s="8">
        <v>503101670</v>
      </c>
      <c r="M622" s="9">
        <f t="shared" si="19"/>
        <v>3</v>
      </c>
      <c r="N622" s="6">
        <v>2023</v>
      </c>
      <c r="O622" s="6" t="s">
        <v>31</v>
      </c>
      <c r="P622" s="6" t="s">
        <v>30</v>
      </c>
      <c r="Q622" s="6" t="s">
        <v>32</v>
      </c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4.25" customHeight="1" x14ac:dyDescent="0.25">
      <c r="A623" s="7">
        <v>45633</v>
      </c>
      <c r="B623" s="6" t="s">
        <v>46</v>
      </c>
      <c r="C623" s="6" t="s">
        <v>81</v>
      </c>
      <c r="D623" s="6" t="s">
        <v>35</v>
      </c>
      <c r="E623" s="6" t="s">
        <v>43</v>
      </c>
      <c r="F623" s="6" t="s">
        <v>27</v>
      </c>
      <c r="G623" s="6" t="s">
        <v>84</v>
      </c>
      <c r="H623" s="6" t="s">
        <v>29</v>
      </c>
      <c r="I623" s="8">
        <v>395084262</v>
      </c>
      <c r="J623" s="8">
        <v>47647611</v>
      </c>
      <c r="K623" s="15">
        <f t="shared" si="18"/>
        <v>0.12060113647351511</v>
      </c>
      <c r="L623" s="8">
        <v>347436651</v>
      </c>
      <c r="M623" s="9">
        <f t="shared" si="19"/>
        <v>12</v>
      </c>
      <c r="N623" s="6">
        <v>2023</v>
      </c>
      <c r="O623" s="6" t="s">
        <v>30</v>
      </c>
      <c r="P623" s="6" t="s">
        <v>30</v>
      </c>
      <c r="Q623" s="6" t="s">
        <v>55</v>
      </c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4.25" customHeight="1" x14ac:dyDescent="0.25">
      <c r="A624" s="7">
        <v>45618</v>
      </c>
      <c r="B624" s="6" t="s">
        <v>23</v>
      </c>
      <c r="C624" s="6" t="s">
        <v>68</v>
      </c>
      <c r="D624" s="6" t="s">
        <v>35</v>
      </c>
      <c r="E624" s="6" t="s">
        <v>26</v>
      </c>
      <c r="F624" s="6" t="s">
        <v>49</v>
      </c>
      <c r="G624" s="6" t="s">
        <v>71</v>
      </c>
      <c r="H624" s="6" t="s">
        <v>29</v>
      </c>
      <c r="I624" s="8">
        <v>368301918</v>
      </c>
      <c r="J624" s="8">
        <v>16077985</v>
      </c>
      <c r="K624" s="15">
        <f t="shared" si="18"/>
        <v>4.3654361311254428E-2</v>
      </c>
      <c r="L624" s="8">
        <v>352223933</v>
      </c>
      <c r="M624" s="9">
        <f t="shared" si="19"/>
        <v>11</v>
      </c>
      <c r="N624" s="6">
        <v>2023</v>
      </c>
      <c r="O624" s="6" t="s">
        <v>30</v>
      </c>
      <c r="P624" s="6" t="s">
        <v>30</v>
      </c>
      <c r="Q624" s="6" t="s">
        <v>40</v>
      </c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4.25" customHeight="1" x14ac:dyDescent="0.25">
      <c r="A625" s="7">
        <v>45373</v>
      </c>
      <c r="B625" s="6" t="s">
        <v>33</v>
      </c>
      <c r="C625" s="6" t="s">
        <v>59</v>
      </c>
      <c r="D625" s="6" t="s">
        <v>25</v>
      </c>
      <c r="E625" s="6" t="s">
        <v>43</v>
      </c>
      <c r="F625" s="6" t="s">
        <v>49</v>
      </c>
      <c r="G625" s="6" t="s">
        <v>65</v>
      </c>
      <c r="H625" s="6" t="s">
        <v>29</v>
      </c>
      <c r="I625" s="8">
        <v>577766962</v>
      </c>
      <c r="J625" s="8">
        <v>21531170</v>
      </c>
      <c r="K625" s="15">
        <f t="shared" si="18"/>
        <v>3.7266184147095621E-2</v>
      </c>
      <c r="L625" s="8">
        <v>556235792</v>
      </c>
      <c r="M625" s="9">
        <f t="shared" si="19"/>
        <v>3</v>
      </c>
      <c r="N625" s="6">
        <v>2024</v>
      </c>
      <c r="O625" s="6" t="s">
        <v>31</v>
      </c>
      <c r="P625" s="6" t="s">
        <v>30</v>
      </c>
      <c r="Q625" s="6" t="s">
        <v>55</v>
      </c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4.25" customHeight="1" x14ac:dyDescent="0.25">
      <c r="A626" s="7">
        <v>45570</v>
      </c>
      <c r="B626" s="6" t="s">
        <v>46</v>
      </c>
      <c r="C626" s="6" t="s">
        <v>81</v>
      </c>
      <c r="D626" s="6" t="s">
        <v>35</v>
      </c>
      <c r="E626" s="6" t="s">
        <v>36</v>
      </c>
      <c r="F626" s="6" t="s">
        <v>37</v>
      </c>
      <c r="G626" s="6" t="s">
        <v>71</v>
      </c>
      <c r="H626" s="6" t="s">
        <v>29</v>
      </c>
      <c r="I626" s="8">
        <v>419591701</v>
      </c>
      <c r="J626" s="8">
        <v>4926622</v>
      </c>
      <c r="K626" s="15">
        <f t="shared" si="18"/>
        <v>1.1741466736016306E-2</v>
      </c>
      <c r="L626" s="8">
        <v>414665079</v>
      </c>
      <c r="M626" s="9">
        <f t="shared" si="19"/>
        <v>10</v>
      </c>
      <c r="N626" s="6">
        <v>2024</v>
      </c>
      <c r="O626" s="6" t="s">
        <v>30</v>
      </c>
      <c r="P626" s="6" t="s">
        <v>31</v>
      </c>
      <c r="Q626" s="6" t="s">
        <v>40</v>
      </c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4.25" customHeight="1" x14ac:dyDescent="0.25">
      <c r="A627" s="7">
        <v>45431</v>
      </c>
      <c r="B627" s="6" t="s">
        <v>41</v>
      </c>
      <c r="C627" s="6" t="s">
        <v>42</v>
      </c>
      <c r="D627" s="6" t="s">
        <v>35</v>
      </c>
      <c r="E627" s="6" t="s">
        <v>60</v>
      </c>
      <c r="F627" s="6" t="s">
        <v>49</v>
      </c>
      <c r="G627" s="6" t="s">
        <v>84</v>
      </c>
      <c r="H627" s="6" t="s">
        <v>39</v>
      </c>
      <c r="I627" s="8">
        <v>431892536</v>
      </c>
      <c r="J627" s="8">
        <v>4461918</v>
      </c>
      <c r="K627" s="15">
        <f t="shared" si="18"/>
        <v>1.0331083841652683E-2</v>
      </c>
      <c r="L627" s="8">
        <v>427430618</v>
      </c>
      <c r="M627" s="9">
        <f t="shared" si="19"/>
        <v>5</v>
      </c>
      <c r="N627" s="6">
        <v>2024</v>
      </c>
      <c r="O627" s="6" t="s">
        <v>31</v>
      </c>
      <c r="P627" s="6" t="s">
        <v>31</v>
      </c>
      <c r="Q627" s="6" t="s">
        <v>32</v>
      </c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4.25" customHeight="1" x14ac:dyDescent="0.25">
      <c r="A628" s="7">
        <v>45399</v>
      </c>
      <c r="B628" s="6" t="s">
        <v>51</v>
      </c>
      <c r="C628" s="6" t="s">
        <v>74</v>
      </c>
      <c r="D628" s="6" t="s">
        <v>35</v>
      </c>
      <c r="E628" s="6" t="s">
        <v>48</v>
      </c>
      <c r="F628" s="6" t="s">
        <v>49</v>
      </c>
      <c r="G628" s="6" t="s">
        <v>63</v>
      </c>
      <c r="H628" s="6" t="s">
        <v>39</v>
      </c>
      <c r="I628" s="8">
        <v>449414089</v>
      </c>
      <c r="J628" s="8">
        <v>29514190</v>
      </c>
      <c r="K628" s="15">
        <f t="shared" si="18"/>
        <v>6.5672596214490286E-2</v>
      </c>
      <c r="L628" s="8">
        <v>419899899</v>
      </c>
      <c r="M628" s="9">
        <f t="shared" si="19"/>
        <v>4</v>
      </c>
      <c r="N628" s="6">
        <v>2023</v>
      </c>
      <c r="O628" s="6" t="s">
        <v>30</v>
      </c>
      <c r="P628" s="6" t="s">
        <v>30</v>
      </c>
      <c r="Q628" s="6" t="s">
        <v>32</v>
      </c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4.25" customHeight="1" x14ac:dyDescent="0.25">
      <c r="A629" s="7">
        <v>45605</v>
      </c>
      <c r="B629" s="6" t="s">
        <v>51</v>
      </c>
      <c r="C629" s="6" t="s">
        <v>74</v>
      </c>
      <c r="D629" s="6" t="s">
        <v>25</v>
      </c>
      <c r="E629" s="6" t="s">
        <v>43</v>
      </c>
      <c r="F629" s="6" t="s">
        <v>57</v>
      </c>
      <c r="G629" s="6" t="s">
        <v>58</v>
      </c>
      <c r="H629" s="6" t="s">
        <v>29</v>
      </c>
      <c r="I629" s="8">
        <v>562929509</v>
      </c>
      <c r="J629" s="8">
        <v>9072684</v>
      </c>
      <c r="K629" s="15">
        <f t="shared" si="18"/>
        <v>1.611690958627646E-2</v>
      </c>
      <c r="L629" s="8">
        <v>553856825</v>
      </c>
      <c r="M629" s="9">
        <f t="shared" si="19"/>
        <v>11</v>
      </c>
      <c r="N629" s="6">
        <v>2024</v>
      </c>
      <c r="O629" s="6" t="s">
        <v>31</v>
      </c>
      <c r="P629" s="6" t="s">
        <v>31</v>
      </c>
      <c r="Q629" s="6" t="s">
        <v>40</v>
      </c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4.25" customHeight="1" x14ac:dyDescent="0.25">
      <c r="A630" s="7">
        <v>45633</v>
      </c>
      <c r="B630" s="6" t="s">
        <v>51</v>
      </c>
      <c r="C630" s="6" t="s">
        <v>52</v>
      </c>
      <c r="D630" s="6" t="s">
        <v>35</v>
      </c>
      <c r="E630" s="6" t="s">
        <v>53</v>
      </c>
      <c r="F630" s="6" t="s">
        <v>27</v>
      </c>
      <c r="G630" s="6" t="s">
        <v>58</v>
      </c>
      <c r="H630" s="6" t="s">
        <v>29</v>
      </c>
      <c r="I630" s="8">
        <v>419834754</v>
      </c>
      <c r="J630" s="8">
        <v>37701845</v>
      </c>
      <c r="K630" s="15">
        <f t="shared" si="18"/>
        <v>8.9801629428706134E-2</v>
      </c>
      <c r="L630" s="8">
        <v>382132909</v>
      </c>
      <c r="M630" s="9">
        <f t="shared" si="19"/>
        <v>12</v>
      </c>
      <c r="N630" s="6">
        <v>2024</v>
      </c>
      <c r="O630" s="6" t="s">
        <v>30</v>
      </c>
      <c r="P630" s="6" t="s">
        <v>30</v>
      </c>
      <c r="Q630" s="6" t="s">
        <v>40</v>
      </c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4.25" customHeight="1" x14ac:dyDescent="0.25">
      <c r="A631" s="7">
        <v>45343</v>
      </c>
      <c r="B631" s="6" t="s">
        <v>51</v>
      </c>
      <c r="C631" s="6" t="s">
        <v>74</v>
      </c>
      <c r="D631" s="6" t="s">
        <v>35</v>
      </c>
      <c r="E631" s="6" t="s">
        <v>53</v>
      </c>
      <c r="F631" s="6" t="s">
        <v>37</v>
      </c>
      <c r="G631" s="6" t="s">
        <v>78</v>
      </c>
      <c r="H631" s="6" t="s">
        <v>29</v>
      </c>
      <c r="I631" s="8">
        <v>320630374</v>
      </c>
      <c r="J631" s="8">
        <v>18798096</v>
      </c>
      <c r="K631" s="15">
        <f t="shared" si="18"/>
        <v>5.8628556507250934E-2</v>
      </c>
      <c r="L631" s="8">
        <v>301832278</v>
      </c>
      <c r="M631" s="9">
        <f t="shared" si="19"/>
        <v>2</v>
      </c>
      <c r="N631" s="6">
        <v>2023</v>
      </c>
      <c r="O631" s="6" t="s">
        <v>30</v>
      </c>
      <c r="P631" s="6" t="s">
        <v>30</v>
      </c>
      <c r="Q631" s="6" t="s">
        <v>40</v>
      </c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4.25" customHeight="1" x14ac:dyDescent="0.25">
      <c r="A632" s="7">
        <v>45615</v>
      </c>
      <c r="B632" s="6" t="s">
        <v>33</v>
      </c>
      <c r="C632" s="6" t="s">
        <v>59</v>
      </c>
      <c r="D632" s="6" t="s">
        <v>25</v>
      </c>
      <c r="E632" s="6" t="s">
        <v>60</v>
      </c>
      <c r="F632" s="6" t="s">
        <v>44</v>
      </c>
      <c r="G632" s="6" t="s">
        <v>76</v>
      </c>
      <c r="H632" s="6" t="s">
        <v>29</v>
      </c>
      <c r="I632" s="8">
        <v>336168802</v>
      </c>
      <c r="J632" s="8">
        <v>14012674</v>
      </c>
      <c r="K632" s="15">
        <f t="shared" si="18"/>
        <v>4.1683445687503151E-2</v>
      </c>
      <c r="L632" s="8">
        <v>322156128</v>
      </c>
      <c r="M632" s="9">
        <f t="shared" si="19"/>
        <v>11</v>
      </c>
      <c r="N632" s="6">
        <v>2024</v>
      </c>
      <c r="O632" s="6" t="s">
        <v>31</v>
      </c>
      <c r="P632" s="6" t="s">
        <v>30</v>
      </c>
      <c r="Q632" s="6" t="s">
        <v>40</v>
      </c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4.25" customHeight="1" x14ac:dyDescent="0.25">
      <c r="A633" s="7">
        <v>45553</v>
      </c>
      <c r="B633" s="6" t="s">
        <v>23</v>
      </c>
      <c r="C633" s="6" t="s">
        <v>68</v>
      </c>
      <c r="D633" s="6" t="s">
        <v>25</v>
      </c>
      <c r="E633" s="6" t="s">
        <v>36</v>
      </c>
      <c r="F633" s="6" t="s">
        <v>62</v>
      </c>
      <c r="G633" s="6" t="s">
        <v>76</v>
      </c>
      <c r="H633" s="6" t="s">
        <v>29</v>
      </c>
      <c r="I633" s="8">
        <v>557438157</v>
      </c>
      <c r="J633" s="8">
        <v>1290906</v>
      </c>
      <c r="K633" s="15">
        <f t="shared" si="18"/>
        <v>2.3157833452725051E-3</v>
      </c>
      <c r="L633" s="8">
        <v>556147251</v>
      </c>
      <c r="M633" s="9">
        <f t="shared" si="19"/>
        <v>9</v>
      </c>
      <c r="N633" s="6">
        <v>2023</v>
      </c>
      <c r="O633" s="6" t="s">
        <v>31</v>
      </c>
      <c r="P633" s="6" t="s">
        <v>30</v>
      </c>
      <c r="Q633" s="6" t="s">
        <v>40</v>
      </c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4.25" customHeight="1" x14ac:dyDescent="0.25">
      <c r="A634" s="7">
        <v>45462</v>
      </c>
      <c r="B634" s="6" t="s">
        <v>23</v>
      </c>
      <c r="C634" s="6" t="s">
        <v>68</v>
      </c>
      <c r="D634" s="6" t="s">
        <v>25</v>
      </c>
      <c r="E634" s="6" t="s">
        <v>26</v>
      </c>
      <c r="F634" s="6" t="s">
        <v>44</v>
      </c>
      <c r="G634" s="6" t="s">
        <v>45</v>
      </c>
      <c r="H634" s="6" t="s">
        <v>29</v>
      </c>
      <c r="I634" s="8">
        <v>490931379</v>
      </c>
      <c r="J634" s="8">
        <v>17823067</v>
      </c>
      <c r="K634" s="15">
        <f t="shared" si="18"/>
        <v>3.6304599303276557E-2</v>
      </c>
      <c r="L634" s="8">
        <v>473108312</v>
      </c>
      <c r="M634" s="9">
        <f t="shared" si="19"/>
        <v>6</v>
      </c>
      <c r="N634" s="6">
        <v>2023</v>
      </c>
      <c r="O634" s="6" t="s">
        <v>30</v>
      </c>
      <c r="P634" s="6" t="s">
        <v>30</v>
      </c>
      <c r="Q634" s="6" t="s">
        <v>55</v>
      </c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4.25" customHeight="1" x14ac:dyDescent="0.25">
      <c r="A635" s="7">
        <v>45330</v>
      </c>
      <c r="B635" s="6" t="s">
        <v>23</v>
      </c>
      <c r="C635" s="6" t="s">
        <v>24</v>
      </c>
      <c r="D635" s="6" t="s">
        <v>25</v>
      </c>
      <c r="E635" s="6" t="s">
        <v>48</v>
      </c>
      <c r="F635" s="6" t="s">
        <v>62</v>
      </c>
      <c r="G635" s="6" t="s">
        <v>64</v>
      </c>
      <c r="H635" s="6" t="s">
        <v>39</v>
      </c>
      <c r="I635" s="8">
        <v>441715155</v>
      </c>
      <c r="J635" s="8">
        <v>34532966</v>
      </c>
      <c r="K635" s="15">
        <f t="shared" si="18"/>
        <v>7.8179264643976273E-2</v>
      </c>
      <c r="L635" s="8">
        <v>407182189</v>
      </c>
      <c r="M635" s="9">
        <f t="shared" si="19"/>
        <v>2</v>
      </c>
      <c r="N635" s="6">
        <v>2023</v>
      </c>
      <c r="O635" s="6" t="s">
        <v>31</v>
      </c>
      <c r="P635" s="6" t="s">
        <v>31</v>
      </c>
      <c r="Q635" s="6" t="s">
        <v>40</v>
      </c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4.25" customHeight="1" x14ac:dyDescent="0.25">
      <c r="A636" s="7">
        <v>45464</v>
      </c>
      <c r="B636" s="6" t="s">
        <v>41</v>
      </c>
      <c r="C636" s="6" t="s">
        <v>86</v>
      </c>
      <c r="D636" s="6" t="s">
        <v>25</v>
      </c>
      <c r="E636" s="6" t="s">
        <v>53</v>
      </c>
      <c r="F636" s="6" t="s">
        <v>37</v>
      </c>
      <c r="G636" s="6" t="s">
        <v>28</v>
      </c>
      <c r="H636" s="6" t="s">
        <v>39</v>
      </c>
      <c r="I636" s="8">
        <v>443211471</v>
      </c>
      <c r="J636" s="8">
        <v>29196927</v>
      </c>
      <c r="K636" s="15">
        <f t="shared" si="18"/>
        <v>6.5875837857093736E-2</v>
      </c>
      <c r="L636" s="8">
        <v>414014544</v>
      </c>
      <c r="M636" s="9">
        <f t="shared" si="19"/>
        <v>6</v>
      </c>
      <c r="N636" s="6">
        <v>2023</v>
      </c>
      <c r="O636" s="6" t="s">
        <v>30</v>
      </c>
      <c r="P636" s="6" t="s">
        <v>31</v>
      </c>
      <c r="Q636" s="6" t="s">
        <v>55</v>
      </c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4.25" customHeight="1" x14ac:dyDescent="0.25">
      <c r="A637" s="7">
        <v>45322</v>
      </c>
      <c r="B637" s="6" t="s">
        <v>51</v>
      </c>
      <c r="C637" s="6" t="s">
        <v>74</v>
      </c>
      <c r="D637" s="6" t="s">
        <v>25</v>
      </c>
      <c r="E637" s="6" t="s">
        <v>60</v>
      </c>
      <c r="F637" s="6" t="s">
        <v>37</v>
      </c>
      <c r="G637" s="6" t="s">
        <v>82</v>
      </c>
      <c r="H637" s="6" t="s">
        <v>39</v>
      </c>
      <c r="I637" s="8">
        <v>449048514</v>
      </c>
      <c r="J637" s="8">
        <v>18427591</v>
      </c>
      <c r="K637" s="15">
        <f t="shared" si="18"/>
        <v>4.1036971341586494E-2</v>
      </c>
      <c r="L637" s="8">
        <v>430620923</v>
      </c>
      <c r="M637" s="9">
        <f t="shared" si="19"/>
        <v>1</v>
      </c>
      <c r="N637" s="6">
        <v>2023</v>
      </c>
      <c r="O637" s="6" t="s">
        <v>30</v>
      </c>
      <c r="P637" s="6" t="s">
        <v>31</v>
      </c>
      <c r="Q637" s="6" t="s">
        <v>40</v>
      </c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4.25" customHeight="1" x14ac:dyDescent="0.25">
      <c r="A638" s="7">
        <v>45490</v>
      </c>
      <c r="B638" s="6" t="s">
        <v>51</v>
      </c>
      <c r="C638" s="6" t="s">
        <v>74</v>
      </c>
      <c r="D638" s="6" t="s">
        <v>25</v>
      </c>
      <c r="E638" s="6" t="s">
        <v>48</v>
      </c>
      <c r="F638" s="6" t="s">
        <v>37</v>
      </c>
      <c r="G638" s="6" t="s">
        <v>28</v>
      </c>
      <c r="H638" s="6" t="s">
        <v>39</v>
      </c>
      <c r="I638" s="8">
        <v>455674703</v>
      </c>
      <c r="J638" s="8">
        <v>46645144</v>
      </c>
      <c r="K638" s="15">
        <f t="shared" si="18"/>
        <v>0.10236500664378553</v>
      </c>
      <c r="L638" s="8">
        <v>409029559</v>
      </c>
      <c r="M638" s="9">
        <f t="shared" si="19"/>
        <v>7</v>
      </c>
      <c r="N638" s="6">
        <v>2023</v>
      </c>
      <c r="O638" s="6" t="s">
        <v>30</v>
      </c>
      <c r="P638" s="6" t="s">
        <v>30</v>
      </c>
      <c r="Q638" s="6" t="s">
        <v>55</v>
      </c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4.25" customHeight="1" x14ac:dyDescent="0.25">
      <c r="A639" s="7">
        <v>45505</v>
      </c>
      <c r="B639" s="6" t="s">
        <v>33</v>
      </c>
      <c r="C639" s="6" t="s">
        <v>56</v>
      </c>
      <c r="D639" s="6" t="s">
        <v>35</v>
      </c>
      <c r="E639" s="6" t="s">
        <v>48</v>
      </c>
      <c r="F639" s="6" t="s">
        <v>49</v>
      </c>
      <c r="G639" s="6" t="s">
        <v>54</v>
      </c>
      <c r="H639" s="6" t="s">
        <v>29</v>
      </c>
      <c r="I639" s="8">
        <v>398924801</v>
      </c>
      <c r="J639" s="8">
        <v>39161855</v>
      </c>
      <c r="K639" s="15">
        <f t="shared" si="18"/>
        <v>9.8168514220804234E-2</v>
      </c>
      <c r="L639" s="8">
        <v>359762946</v>
      </c>
      <c r="M639" s="9">
        <f t="shared" si="19"/>
        <v>8</v>
      </c>
      <c r="N639" s="6">
        <v>2024</v>
      </c>
      <c r="O639" s="6" t="s">
        <v>30</v>
      </c>
      <c r="P639" s="6" t="s">
        <v>30</v>
      </c>
      <c r="Q639" s="6" t="s">
        <v>40</v>
      </c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4.25" customHeight="1" x14ac:dyDescent="0.25">
      <c r="A640" s="7">
        <v>45565</v>
      </c>
      <c r="B640" s="6" t="s">
        <v>33</v>
      </c>
      <c r="C640" s="6" t="s">
        <v>56</v>
      </c>
      <c r="D640" s="6" t="s">
        <v>35</v>
      </c>
      <c r="E640" s="6" t="s">
        <v>43</v>
      </c>
      <c r="F640" s="6" t="s">
        <v>37</v>
      </c>
      <c r="G640" s="6" t="s">
        <v>85</v>
      </c>
      <c r="H640" s="6" t="s">
        <v>39</v>
      </c>
      <c r="I640" s="8">
        <v>273297006</v>
      </c>
      <c r="J640" s="8">
        <v>7760004</v>
      </c>
      <c r="K640" s="15">
        <f t="shared" si="18"/>
        <v>2.8394032241977799E-2</v>
      </c>
      <c r="L640" s="8">
        <v>265537002</v>
      </c>
      <c r="M640" s="9">
        <f t="shared" si="19"/>
        <v>9</v>
      </c>
      <c r="N640" s="6">
        <v>2023</v>
      </c>
      <c r="O640" s="6" t="s">
        <v>30</v>
      </c>
      <c r="P640" s="6" t="s">
        <v>31</v>
      </c>
      <c r="Q640" s="6" t="s">
        <v>55</v>
      </c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4.25" customHeight="1" x14ac:dyDescent="0.25">
      <c r="A641" s="7">
        <v>45516</v>
      </c>
      <c r="B641" s="6" t="s">
        <v>51</v>
      </c>
      <c r="C641" s="6" t="s">
        <v>52</v>
      </c>
      <c r="D641" s="6" t="s">
        <v>35</v>
      </c>
      <c r="E641" s="6" t="s">
        <v>43</v>
      </c>
      <c r="F641" s="6" t="s">
        <v>44</v>
      </c>
      <c r="G641" s="6" t="s">
        <v>76</v>
      </c>
      <c r="H641" s="6" t="s">
        <v>39</v>
      </c>
      <c r="I641" s="8">
        <v>436231215</v>
      </c>
      <c r="J641" s="8">
        <v>6774870</v>
      </c>
      <c r="K641" s="15">
        <f t="shared" si="18"/>
        <v>1.553045670975196E-2</v>
      </c>
      <c r="L641" s="8">
        <v>429456345</v>
      </c>
      <c r="M641" s="9">
        <f t="shared" si="19"/>
        <v>8</v>
      </c>
      <c r="N641" s="6">
        <v>2024</v>
      </c>
      <c r="O641" s="6" t="s">
        <v>31</v>
      </c>
      <c r="P641" s="6" t="s">
        <v>31</v>
      </c>
      <c r="Q641" s="6" t="s">
        <v>40</v>
      </c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4.25" customHeight="1" x14ac:dyDescent="0.25">
      <c r="A642" s="7">
        <v>45383</v>
      </c>
      <c r="B642" s="6" t="s">
        <v>41</v>
      </c>
      <c r="C642" s="6" t="s">
        <v>42</v>
      </c>
      <c r="D642" s="6" t="s">
        <v>25</v>
      </c>
      <c r="E642" s="6" t="s">
        <v>60</v>
      </c>
      <c r="F642" s="6" t="s">
        <v>49</v>
      </c>
      <c r="G642" s="6" t="s">
        <v>64</v>
      </c>
      <c r="H642" s="6" t="s">
        <v>29</v>
      </c>
      <c r="I642" s="8">
        <v>303179972</v>
      </c>
      <c r="J642" s="8">
        <v>38358390</v>
      </c>
      <c r="K642" s="15">
        <f t="shared" si="18"/>
        <v>0.12652019771279616</v>
      </c>
      <c r="L642" s="8">
        <v>264821582</v>
      </c>
      <c r="M642" s="9">
        <f t="shared" si="19"/>
        <v>4</v>
      </c>
      <c r="N642" s="6">
        <v>2024</v>
      </c>
      <c r="O642" s="6" t="s">
        <v>31</v>
      </c>
      <c r="P642" s="6" t="s">
        <v>30</v>
      </c>
      <c r="Q642" s="6" t="s">
        <v>55</v>
      </c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4.25" customHeight="1" x14ac:dyDescent="0.25">
      <c r="A643" s="7">
        <v>45517</v>
      </c>
      <c r="B643" s="6" t="s">
        <v>69</v>
      </c>
      <c r="C643" s="6" t="s">
        <v>77</v>
      </c>
      <c r="D643" s="6" t="s">
        <v>25</v>
      </c>
      <c r="E643" s="6" t="s">
        <v>26</v>
      </c>
      <c r="F643" s="6" t="s">
        <v>27</v>
      </c>
      <c r="G643" s="6" t="s">
        <v>67</v>
      </c>
      <c r="H643" s="6" t="s">
        <v>39</v>
      </c>
      <c r="I643" s="8">
        <v>193199013</v>
      </c>
      <c r="J643" s="8">
        <v>23548374</v>
      </c>
      <c r="K643" s="15">
        <f t="shared" ref="K643:K706" si="20">J643/I643</f>
        <v>0.12188661647044749</v>
      </c>
      <c r="L643" s="8">
        <v>169650639</v>
      </c>
      <c r="M643" s="9">
        <f t="shared" ref="M643:M706" si="21">MONTH(A643)</f>
        <v>8</v>
      </c>
      <c r="N643" s="6">
        <v>2023</v>
      </c>
      <c r="O643" s="6" t="s">
        <v>31</v>
      </c>
      <c r="P643" s="6" t="s">
        <v>30</v>
      </c>
      <c r="Q643" s="6" t="s">
        <v>55</v>
      </c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4.25" customHeight="1" x14ac:dyDescent="0.25">
      <c r="A644" s="7">
        <v>45355</v>
      </c>
      <c r="B644" s="6" t="s">
        <v>46</v>
      </c>
      <c r="C644" s="6" t="s">
        <v>80</v>
      </c>
      <c r="D644" s="6" t="s">
        <v>25</v>
      </c>
      <c r="E644" s="6" t="s">
        <v>36</v>
      </c>
      <c r="F644" s="6" t="s">
        <v>27</v>
      </c>
      <c r="G644" s="6" t="s">
        <v>38</v>
      </c>
      <c r="H644" s="6" t="s">
        <v>39</v>
      </c>
      <c r="I644" s="8">
        <v>532253949</v>
      </c>
      <c r="J644" s="8">
        <v>33698807</v>
      </c>
      <c r="K644" s="15">
        <f t="shared" si="20"/>
        <v>6.3313399671929907E-2</v>
      </c>
      <c r="L644" s="8">
        <v>498555142</v>
      </c>
      <c r="M644" s="9">
        <f t="shared" si="21"/>
        <v>3</v>
      </c>
      <c r="N644" s="6">
        <v>2024</v>
      </c>
      <c r="O644" s="6" t="s">
        <v>30</v>
      </c>
      <c r="P644" s="6" t="s">
        <v>30</v>
      </c>
      <c r="Q644" s="6" t="s">
        <v>40</v>
      </c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4.25" customHeight="1" x14ac:dyDescent="0.25">
      <c r="A645" s="7">
        <v>45337</v>
      </c>
      <c r="B645" s="6" t="s">
        <v>69</v>
      </c>
      <c r="C645" s="6" t="s">
        <v>77</v>
      </c>
      <c r="D645" s="6" t="s">
        <v>35</v>
      </c>
      <c r="E645" s="6" t="s">
        <v>53</v>
      </c>
      <c r="F645" s="6" t="s">
        <v>49</v>
      </c>
      <c r="G645" s="6" t="s">
        <v>28</v>
      </c>
      <c r="H645" s="6" t="s">
        <v>29</v>
      </c>
      <c r="I645" s="8">
        <v>577088606</v>
      </c>
      <c r="J645" s="8">
        <v>17319013</v>
      </c>
      <c r="K645" s="15">
        <f t="shared" si="20"/>
        <v>3.0011011861842234E-2</v>
      </c>
      <c r="L645" s="8">
        <v>559769593</v>
      </c>
      <c r="M645" s="9">
        <f t="shared" si="21"/>
        <v>2</v>
      </c>
      <c r="N645" s="6">
        <v>2024</v>
      </c>
      <c r="O645" s="6" t="s">
        <v>30</v>
      </c>
      <c r="P645" s="6" t="s">
        <v>30</v>
      </c>
      <c r="Q645" s="6" t="s">
        <v>32</v>
      </c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4.25" customHeight="1" x14ac:dyDescent="0.25">
      <c r="A646" s="7">
        <v>45394</v>
      </c>
      <c r="B646" s="6" t="s">
        <v>46</v>
      </c>
      <c r="C646" s="6" t="s">
        <v>80</v>
      </c>
      <c r="D646" s="6" t="s">
        <v>25</v>
      </c>
      <c r="E646" s="6" t="s">
        <v>48</v>
      </c>
      <c r="F646" s="6" t="s">
        <v>27</v>
      </c>
      <c r="G646" s="6" t="s">
        <v>71</v>
      </c>
      <c r="H646" s="6" t="s">
        <v>39</v>
      </c>
      <c r="I646" s="8">
        <v>258178078</v>
      </c>
      <c r="J646" s="8">
        <v>21876123</v>
      </c>
      <c r="K646" s="15">
        <f t="shared" si="20"/>
        <v>8.4732689814198708E-2</v>
      </c>
      <c r="L646" s="8">
        <v>236301955</v>
      </c>
      <c r="M646" s="9">
        <f t="shared" si="21"/>
        <v>4</v>
      </c>
      <c r="N646" s="6">
        <v>2023</v>
      </c>
      <c r="O646" s="6" t="s">
        <v>30</v>
      </c>
      <c r="P646" s="6" t="s">
        <v>30</v>
      </c>
      <c r="Q646" s="6" t="s">
        <v>55</v>
      </c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4.25" customHeight="1" x14ac:dyDescent="0.25">
      <c r="A647" s="7">
        <v>45360</v>
      </c>
      <c r="B647" s="6" t="s">
        <v>51</v>
      </c>
      <c r="C647" s="6" t="s">
        <v>74</v>
      </c>
      <c r="D647" s="6" t="s">
        <v>25</v>
      </c>
      <c r="E647" s="6" t="s">
        <v>26</v>
      </c>
      <c r="F647" s="6" t="s">
        <v>57</v>
      </c>
      <c r="G647" s="6" t="s">
        <v>71</v>
      </c>
      <c r="H647" s="6" t="s">
        <v>29</v>
      </c>
      <c r="I647" s="8">
        <v>478561131</v>
      </c>
      <c r="J647" s="8">
        <v>26708927</v>
      </c>
      <c r="K647" s="15">
        <f t="shared" si="20"/>
        <v>5.5810899109564334E-2</v>
      </c>
      <c r="L647" s="8">
        <v>451852204</v>
      </c>
      <c r="M647" s="9">
        <f t="shared" si="21"/>
        <v>3</v>
      </c>
      <c r="N647" s="6">
        <v>2023</v>
      </c>
      <c r="O647" s="6" t="s">
        <v>31</v>
      </c>
      <c r="P647" s="6" t="s">
        <v>31</v>
      </c>
      <c r="Q647" s="6" t="s">
        <v>55</v>
      </c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4.25" customHeight="1" x14ac:dyDescent="0.25">
      <c r="A648" s="7">
        <v>45468</v>
      </c>
      <c r="B648" s="6" t="s">
        <v>69</v>
      </c>
      <c r="C648" s="6" t="s">
        <v>70</v>
      </c>
      <c r="D648" s="6" t="s">
        <v>25</v>
      </c>
      <c r="E648" s="6" t="s">
        <v>26</v>
      </c>
      <c r="F648" s="6" t="s">
        <v>37</v>
      </c>
      <c r="G648" s="6" t="s">
        <v>50</v>
      </c>
      <c r="H648" s="6" t="s">
        <v>39</v>
      </c>
      <c r="I648" s="8">
        <v>528949102</v>
      </c>
      <c r="J648" s="8">
        <v>16399173</v>
      </c>
      <c r="K648" s="15">
        <f t="shared" si="20"/>
        <v>3.100331003114171E-2</v>
      </c>
      <c r="L648" s="8">
        <v>512549929</v>
      </c>
      <c r="M648" s="9">
        <f t="shared" si="21"/>
        <v>6</v>
      </c>
      <c r="N648" s="6">
        <v>2023</v>
      </c>
      <c r="O648" s="6" t="s">
        <v>30</v>
      </c>
      <c r="P648" s="6" t="s">
        <v>30</v>
      </c>
      <c r="Q648" s="6" t="s">
        <v>55</v>
      </c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4.25" customHeight="1" x14ac:dyDescent="0.25">
      <c r="A649" s="7">
        <v>45363</v>
      </c>
      <c r="B649" s="6" t="s">
        <v>33</v>
      </c>
      <c r="C649" s="6" t="s">
        <v>59</v>
      </c>
      <c r="D649" s="6" t="s">
        <v>25</v>
      </c>
      <c r="E649" s="6" t="s">
        <v>43</v>
      </c>
      <c r="F649" s="6" t="s">
        <v>27</v>
      </c>
      <c r="G649" s="6" t="s">
        <v>73</v>
      </c>
      <c r="H649" s="6" t="s">
        <v>29</v>
      </c>
      <c r="I649" s="8">
        <v>227924587</v>
      </c>
      <c r="J649" s="8">
        <v>43891737</v>
      </c>
      <c r="K649" s="15">
        <f t="shared" si="20"/>
        <v>0.19257131307207326</v>
      </c>
      <c r="L649" s="8">
        <v>184032850</v>
      </c>
      <c r="M649" s="9">
        <f t="shared" si="21"/>
        <v>3</v>
      </c>
      <c r="N649" s="6">
        <v>2024</v>
      </c>
      <c r="O649" s="6" t="s">
        <v>30</v>
      </c>
      <c r="P649" s="6" t="s">
        <v>30</v>
      </c>
      <c r="Q649" s="6" t="s">
        <v>32</v>
      </c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4.25" customHeight="1" x14ac:dyDescent="0.25">
      <c r="A650" s="7">
        <v>45446</v>
      </c>
      <c r="B650" s="6" t="s">
        <v>69</v>
      </c>
      <c r="C650" s="6" t="s">
        <v>77</v>
      </c>
      <c r="D650" s="6" t="s">
        <v>35</v>
      </c>
      <c r="E650" s="6" t="s">
        <v>26</v>
      </c>
      <c r="F650" s="6" t="s">
        <v>57</v>
      </c>
      <c r="G650" s="6" t="s">
        <v>71</v>
      </c>
      <c r="H650" s="6" t="s">
        <v>39</v>
      </c>
      <c r="I650" s="8">
        <v>480580116</v>
      </c>
      <c r="J650" s="8">
        <v>42852161</v>
      </c>
      <c r="K650" s="15">
        <f t="shared" si="20"/>
        <v>8.9167569721090995E-2</v>
      </c>
      <c r="L650" s="8">
        <v>437727955</v>
      </c>
      <c r="M650" s="9">
        <f t="shared" si="21"/>
        <v>6</v>
      </c>
      <c r="N650" s="6">
        <v>2023</v>
      </c>
      <c r="O650" s="6" t="s">
        <v>30</v>
      </c>
      <c r="P650" s="6" t="s">
        <v>31</v>
      </c>
      <c r="Q650" s="6" t="s">
        <v>40</v>
      </c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4.25" customHeight="1" x14ac:dyDescent="0.25">
      <c r="A651" s="7">
        <v>45312</v>
      </c>
      <c r="B651" s="6" t="s">
        <v>69</v>
      </c>
      <c r="C651" s="6" t="s">
        <v>77</v>
      </c>
      <c r="D651" s="6" t="s">
        <v>35</v>
      </c>
      <c r="E651" s="6" t="s">
        <v>53</v>
      </c>
      <c r="F651" s="6" t="s">
        <v>44</v>
      </c>
      <c r="G651" s="6" t="s">
        <v>66</v>
      </c>
      <c r="H651" s="6" t="s">
        <v>39</v>
      </c>
      <c r="I651" s="8">
        <v>439880895</v>
      </c>
      <c r="J651" s="8">
        <v>24814053</v>
      </c>
      <c r="K651" s="15">
        <f t="shared" si="20"/>
        <v>5.641084503113053E-2</v>
      </c>
      <c r="L651" s="8">
        <v>415066842</v>
      </c>
      <c r="M651" s="9">
        <f t="shared" si="21"/>
        <v>1</v>
      </c>
      <c r="N651" s="6">
        <v>2024</v>
      </c>
      <c r="O651" s="6" t="s">
        <v>31</v>
      </c>
      <c r="P651" s="6" t="s">
        <v>30</v>
      </c>
      <c r="Q651" s="6" t="s">
        <v>55</v>
      </c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4.25" customHeight="1" x14ac:dyDescent="0.25">
      <c r="A652" s="7">
        <v>45562</v>
      </c>
      <c r="B652" s="6" t="s">
        <v>41</v>
      </c>
      <c r="C652" s="6" t="s">
        <v>61</v>
      </c>
      <c r="D652" s="6" t="s">
        <v>35</v>
      </c>
      <c r="E652" s="6" t="s">
        <v>26</v>
      </c>
      <c r="F652" s="6" t="s">
        <v>57</v>
      </c>
      <c r="G652" s="6" t="s">
        <v>73</v>
      </c>
      <c r="H652" s="6" t="s">
        <v>39</v>
      </c>
      <c r="I652" s="8">
        <v>349614447</v>
      </c>
      <c r="J652" s="8">
        <v>18935560</v>
      </c>
      <c r="K652" s="15">
        <f t="shared" si="20"/>
        <v>5.4161262964055948E-2</v>
      </c>
      <c r="L652" s="8">
        <v>330678887</v>
      </c>
      <c r="M652" s="9">
        <f t="shared" si="21"/>
        <v>9</v>
      </c>
      <c r="N652" s="6">
        <v>2024</v>
      </c>
      <c r="O652" s="6" t="s">
        <v>30</v>
      </c>
      <c r="P652" s="6" t="s">
        <v>31</v>
      </c>
      <c r="Q652" s="6" t="s">
        <v>40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4.25" customHeight="1" x14ac:dyDescent="0.25">
      <c r="A653" s="7">
        <v>45523</v>
      </c>
      <c r="B653" s="6" t="s">
        <v>33</v>
      </c>
      <c r="C653" s="6" t="s">
        <v>59</v>
      </c>
      <c r="D653" s="6" t="s">
        <v>25</v>
      </c>
      <c r="E653" s="6" t="s">
        <v>43</v>
      </c>
      <c r="F653" s="6" t="s">
        <v>49</v>
      </c>
      <c r="G653" s="6" t="s">
        <v>73</v>
      </c>
      <c r="H653" s="6" t="s">
        <v>39</v>
      </c>
      <c r="I653" s="8">
        <v>527091478</v>
      </c>
      <c r="J653" s="8">
        <v>25621928</v>
      </c>
      <c r="K653" s="15">
        <f t="shared" si="20"/>
        <v>4.861002135192935E-2</v>
      </c>
      <c r="L653" s="8">
        <v>501469550</v>
      </c>
      <c r="M653" s="9">
        <f t="shared" si="21"/>
        <v>8</v>
      </c>
      <c r="N653" s="6">
        <v>2023</v>
      </c>
      <c r="O653" s="6" t="s">
        <v>31</v>
      </c>
      <c r="P653" s="6" t="s">
        <v>30</v>
      </c>
      <c r="Q653" s="6" t="s">
        <v>40</v>
      </c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4.25" customHeight="1" x14ac:dyDescent="0.25">
      <c r="A654" s="7">
        <v>45382</v>
      </c>
      <c r="B654" s="6" t="s">
        <v>41</v>
      </c>
      <c r="C654" s="6" t="s">
        <v>61</v>
      </c>
      <c r="D654" s="6" t="s">
        <v>35</v>
      </c>
      <c r="E654" s="6" t="s">
        <v>60</v>
      </c>
      <c r="F654" s="6" t="s">
        <v>57</v>
      </c>
      <c r="G654" s="6" t="s">
        <v>75</v>
      </c>
      <c r="H654" s="6" t="s">
        <v>29</v>
      </c>
      <c r="I654" s="8">
        <v>296279672</v>
      </c>
      <c r="J654" s="8">
        <v>11151870</v>
      </c>
      <c r="K654" s="15">
        <f t="shared" si="20"/>
        <v>3.7639673099138571E-2</v>
      </c>
      <c r="L654" s="8">
        <v>285127802</v>
      </c>
      <c r="M654" s="9">
        <f t="shared" si="21"/>
        <v>3</v>
      </c>
      <c r="N654" s="6">
        <v>2023</v>
      </c>
      <c r="O654" s="6" t="s">
        <v>31</v>
      </c>
      <c r="P654" s="6" t="s">
        <v>31</v>
      </c>
      <c r="Q654" s="6" t="s">
        <v>32</v>
      </c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4.25" customHeight="1" x14ac:dyDescent="0.25">
      <c r="A655" s="7">
        <v>45333</v>
      </c>
      <c r="B655" s="6" t="s">
        <v>69</v>
      </c>
      <c r="C655" s="6" t="s">
        <v>70</v>
      </c>
      <c r="D655" s="6" t="s">
        <v>35</v>
      </c>
      <c r="E655" s="6" t="s">
        <v>48</v>
      </c>
      <c r="F655" s="6" t="s">
        <v>27</v>
      </c>
      <c r="G655" s="6" t="s">
        <v>50</v>
      </c>
      <c r="H655" s="6" t="s">
        <v>39</v>
      </c>
      <c r="I655" s="8">
        <v>227797929</v>
      </c>
      <c r="J655" s="8">
        <v>11841158</v>
      </c>
      <c r="K655" s="15">
        <f t="shared" si="20"/>
        <v>5.1980973014025954E-2</v>
      </c>
      <c r="L655" s="8">
        <v>215956771</v>
      </c>
      <c r="M655" s="9">
        <f t="shared" si="21"/>
        <v>2</v>
      </c>
      <c r="N655" s="6">
        <v>2023</v>
      </c>
      <c r="O655" s="6" t="s">
        <v>30</v>
      </c>
      <c r="P655" s="6" t="s">
        <v>30</v>
      </c>
      <c r="Q655" s="6" t="s">
        <v>32</v>
      </c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4.25" customHeight="1" x14ac:dyDescent="0.25">
      <c r="A656" s="7">
        <v>45358</v>
      </c>
      <c r="B656" s="6" t="s">
        <v>41</v>
      </c>
      <c r="C656" s="6" t="s">
        <v>42</v>
      </c>
      <c r="D656" s="6" t="s">
        <v>35</v>
      </c>
      <c r="E656" s="6" t="s">
        <v>60</v>
      </c>
      <c r="F656" s="6" t="s">
        <v>57</v>
      </c>
      <c r="G656" s="6" t="s">
        <v>71</v>
      </c>
      <c r="H656" s="6" t="s">
        <v>29</v>
      </c>
      <c r="I656" s="8">
        <v>164375753</v>
      </c>
      <c r="J656" s="8">
        <v>1913980</v>
      </c>
      <c r="K656" s="15">
        <f t="shared" si="20"/>
        <v>1.1643931450157373E-2</v>
      </c>
      <c r="L656" s="8">
        <v>162461773</v>
      </c>
      <c r="M656" s="9">
        <f t="shared" si="21"/>
        <v>3</v>
      </c>
      <c r="N656" s="6">
        <v>2024</v>
      </c>
      <c r="O656" s="6" t="s">
        <v>31</v>
      </c>
      <c r="P656" s="6" t="s">
        <v>31</v>
      </c>
      <c r="Q656" s="6" t="s">
        <v>55</v>
      </c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4.25" customHeight="1" x14ac:dyDescent="0.25">
      <c r="A657" s="7">
        <v>45503</v>
      </c>
      <c r="B657" s="6" t="s">
        <v>51</v>
      </c>
      <c r="C657" s="6" t="s">
        <v>74</v>
      </c>
      <c r="D657" s="6" t="s">
        <v>25</v>
      </c>
      <c r="E657" s="6" t="s">
        <v>48</v>
      </c>
      <c r="F657" s="6" t="s">
        <v>62</v>
      </c>
      <c r="G657" s="6" t="s">
        <v>38</v>
      </c>
      <c r="H657" s="6" t="s">
        <v>29</v>
      </c>
      <c r="I657" s="8">
        <v>583159270</v>
      </c>
      <c r="J657" s="8">
        <v>20981103</v>
      </c>
      <c r="K657" s="15">
        <f t="shared" si="20"/>
        <v>3.597834087418348E-2</v>
      </c>
      <c r="L657" s="8">
        <v>562178167</v>
      </c>
      <c r="M657" s="9">
        <f t="shared" si="21"/>
        <v>7</v>
      </c>
      <c r="N657" s="6">
        <v>2024</v>
      </c>
      <c r="O657" s="6" t="s">
        <v>30</v>
      </c>
      <c r="P657" s="6" t="s">
        <v>31</v>
      </c>
      <c r="Q657" s="6" t="s">
        <v>40</v>
      </c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4.25" customHeight="1" x14ac:dyDescent="0.25">
      <c r="A658" s="7">
        <v>45507</v>
      </c>
      <c r="B658" s="6" t="s">
        <v>46</v>
      </c>
      <c r="C658" s="6" t="s">
        <v>81</v>
      </c>
      <c r="D658" s="6" t="s">
        <v>35</v>
      </c>
      <c r="E658" s="6" t="s">
        <v>36</v>
      </c>
      <c r="F658" s="6" t="s">
        <v>37</v>
      </c>
      <c r="G658" s="6" t="s">
        <v>64</v>
      </c>
      <c r="H658" s="6" t="s">
        <v>29</v>
      </c>
      <c r="I658" s="8">
        <v>255536310</v>
      </c>
      <c r="J658" s="8">
        <v>17245514</v>
      </c>
      <c r="K658" s="15">
        <f t="shared" si="20"/>
        <v>6.7487528484699494E-2</v>
      </c>
      <c r="L658" s="8">
        <v>238290796</v>
      </c>
      <c r="M658" s="9">
        <f t="shared" si="21"/>
        <v>8</v>
      </c>
      <c r="N658" s="6">
        <v>2024</v>
      </c>
      <c r="O658" s="6" t="s">
        <v>30</v>
      </c>
      <c r="P658" s="6" t="s">
        <v>31</v>
      </c>
      <c r="Q658" s="6" t="s">
        <v>32</v>
      </c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4.25" customHeight="1" x14ac:dyDescent="0.25">
      <c r="A659" s="7">
        <v>45498</v>
      </c>
      <c r="B659" s="6" t="s">
        <v>23</v>
      </c>
      <c r="C659" s="6" t="s">
        <v>72</v>
      </c>
      <c r="D659" s="6" t="s">
        <v>35</v>
      </c>
      <c r="E659" s="6" t="s">
        <v>48</v>
      </c>
      <c r="F659" s="6" t="s">
        <v>57</v>
      </c>
      <c r="G659" s="6" t="s">
        <v>28</v>
      </c>
      <c r="H659" s="6" t="s">
        <v>29</v>
      </c>
      <c r="I659" s="8">
        <v>239884624</v>
      </c>
      <c r="J659" s="8">
        <v>14514418</v>
      </c>
      <c r="K659" s="15">
        <f t="shared" si="20"/>
        <v>6.0505828835448826E-2</v>
      </c>
      <c r="L659" s="8">
        <v>225370206</v>
      </c>
      <c r="M659" s="9">
        <f t="shared" si="21"/>
        <v>7</v>
      </c>
      <c r="N659" s="6">
        <v>2023</v>
      </c>
      <c r="O659" s="6" t="s">
        <v>31</v>
      </c>
      <c r="P659" s="6" t="s">
        <v>30</v>
      </c>
      <c r="Q659" s="6" t="s">
        <v>32</v>
      </c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4.25" customHeight="1" x14ac:dyDescent="0.25">
      <c r="A660" s="7">
        <v>45394</v>
      </c>
      <c r="B660" s="6" t="s">
        <v>69</v>
      </c>
      <c r="C660" s="6" t="s">
        <v>77</v>
      </c>
      <c r="D660" s="6" t="s">
        <v>25</v>
      </c>
      <c r="E660" s="6" t="s">
        <v>26</v>
      </c>
      <c r="F660" s="6" t="s">
        <v>57</v>
      </c>
      <c r="G660" s="6" t="s">
        <v>63</v>
      </c>
      <c r="H660" s="6" t="s">
        <v>29</v>
      </c>
      <c r="I660" s="8">
        <v>323603212</v>
      </c>
      <c r="J660" s="8">
        <v>9978954</v>
      </c>
      <c r="K660" s="15">
        <f t="shared" si="20"/>
        <v>3.083700541266568E-2</v>
      </c>
      <c r="L660" s="8">
        <v>313624258</v>
      </c>
      <c r="M660" s="9">
        <f t="shared" si="21"/>
        <v>4</v>
      </c>
      <c r="N660" s="6">
        <v>2023</v>
      </c>
      <c r="O660" s="6" t="s">
        <v>30</v>
      </c>
      <c r="P660" s="6" t="s">
        <v>31</v>
      </c>
      <c r="Q660" s="6" t="s">
        <v>32</v>
      </c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4.25" customHeight="1" x14ac:dyDescent="0.25">
      <c r="A661" s="7">
        <v>45467</v>
      </c>
      <c r="B661" s="6" t="s">
        <v>41</v>
      </c>
      <c r="C661" s="6" t="s">
        <v>86</v>
      </c>
      <c r="D661" s="6" t="s">
        <v>25</v>
      </c>
      <c r="E661" s="6" t="s">
        <v>26</v>
      </c>
      <c r="F661" s="6" t="s">
        <v>62</v>
      </c>
      <c r="G661" s="6" t="s">
        <v>63</v>
      </c>
      <c r="H661" s="6" t="s">
        <v>39</v>
      </c>
      <c r="I661" s="8">
        <v>457808416</v>
      </c>
      <c r="J661" s="8">
        <v>41768804</v>
      </c>
      <c r="K661" s="15">
        <f t="shared" si="20"/>
        <v>9.1236426723968311E-2</v>
      </c>
      <c r="L661" s="8">
        <v>416039612</v>
      </c>
      <c r="M661" s="9">
        <f t="shared" si="21"/>
        <v>6</v>
      </c>
      <c r="N661" s="6">
        <v>2024</v>
      </c>
      <c r="O661" s="6" t="s">
        <v>31</v>
      </c>
      <c r="P661" s="6" t="s">
        <v>31</v>
      </c>
      <c r="Q661" s="6" t="s">
        <v>40</v>
      </c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4.25" customHeight="1" x14ac:dyDescent="0.25">
      <c r="A662" s="7">
        <v>45347</v>
      </c>
      <c r="B662" s="6" t="s">
        <v>23</v>
      </c>
      <c r="C662" s="6" t="s">
        <v>24</v>
      </c>
      <c r="D662" s="6" t="s">
        <v>25</v>
      </c>
      <c r="E662" s="6" t="s">
        <v>43</v>
      </c>
      <c r="F662" s="6" t="s">
        <v>44</v>
      </c>
      <c r="G662" s="6" t="s">
        <v>65</v>
      </c>
      <c r="H662" s="6" t="s">
        <v>29</v>
      </c>
      <c r="I662" s="8">
        <v>371563904</v>
      </c>
      <c r="J662" s="8">
        <v>1330363</v>
      </c>
      <c r="K662" s="15">
        <f t="shared" si="20"/>
        <v>3.5804419796385818E-3</v>
      </c>
      <c r="L662" s="8">
        <v>370233541</v>
      </c>
      <c r="M662" s="9">
        <f t="shared" si="21"/>
        <v>2</v>
      </c>
      <c r="N662" s="6">
        <v>2023</v>
      </c>
      <c r="O662" s="6" t="s">
        <v>30</v>
      </c>
      <c r="P662" s="6" t="s">
        <v>31</v>
      </c>
      <c r="Q662" s="6" t="s">
        <v>55</v>
      </c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4.25" customHeight="1" x14ac:dyDescent="0.25">
      <c r="A663" s="7">
        <v>45313</v>
      </c>
      <c r="B663" s="6" t="s">
        <v>46</v>
      </c>
      <c r="C663" s="6" t="s">
        <v>47</v>
      </c>
      <c r="D663" s="6" t="s">
        <v>35</v>
      </c>
      <c r="E663" s="6" t="s">
        <v>53</v>
      </c>
      <c r="F663" s="6" t="s">
        <v>37</v>
      </c>
      <c r="G663" s="6" t="s">
        <v>66</v>
      </c>
      <c r="H663" s="6" t="s">
        <v>29</v>
      </c>
      <c r="I663" s="8">
        <v>220366847</v>
      </c>
      <c r="J663" s="8">
        <v>6902066</v>
      </c>
      <c r="K663" s="15">
        <f t="shared" si="20"/>
        <v>3.1320800265386563E-2</v>
      </c>
      <c r="L663" s="8">
        <v>213464781</v>
      </c>
      <c r="M663" s="9">
        <f t="shared" si="21"/>
        <v>1</v>
      </c>
      <c r="N663" s="6">
        <v>2023</v>
      </c>
      <c r="O663" s="6" t="s">
        <v>31</v>
      </c>
      <c r="P663" s="6" t="s">
        <v>31</v>
      </c>
      <c r="Q663" s="6" t="s">
        <v>40</v>
      </c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4.25" customHeight="1" x14ac:dyDescent="0.25">
      <c r="A664" s="7">
        <v>45313</v>
      </c>
      <c r="B664" s="6" t="s">
        <v>51</v>
      </c>
      <c r="C664" s="6" t="s">
        <v>74</v>
      </c>
      <c r="D664" s="6" t="s">
        <v>35</v>
      </c>
      <c r="E664" s="6" t="s">
        <v>60</v>
      </c>
      <c r="F664" s="6" t="s">
        <v>49</v>
      </c>
      <c r="G664" s="6" t="s">
        <v>58</v>
      </c>
      <c r="H664" s="6" t="s">
        <v>29</v>
      </c>
      <c r="I664" s="8">
        <v>282374184</v>
      </c>
      <c r="J664" s="8">
        <v>28021649</v>
      </c>
      <c r="K664" s="15">
        <f t="shared" si="20"/>
        <v>9.9235874197338092E-2</v>
      </c>
      <c r="L664" s="8">
        <v>254352535</v>
      </c>
      <c r="M664" s="9">
        <f t="shared" si="21"/>
        <v>1</v>
      </c>
      <c r="N664" s="6">
        <v>2023</v>
      </c>
      <c r="O664" s="6" t="s">
        <v>30</v>
      </c>
      <c r="P664" s="6" t="s">
        <v>30</v>
      </c>
      <c r="Q664" s="6" t="s">
        <v>55</v>
      </c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4.25" customHeight="1" x14ac:dyDescent="0.25">
      <c r="A665" s="7">
        <v>45479</v>
      </c>
      <c r="B665" s="6" t="s">
        <v>51</v>
      </c>
      <c r="C665" s="6" t="s">
        <v>83</v>
      </c>
      <c r="D665" s="6" t="s">
        <v>25</v>
      </c>
      <c r="E665" s="6" t="s">
        <v>53</v>
      </c>
      <c r="F665" s="6" t="s">
        <v>62</v>
      </c>
      <c r="G665" s="6" t="s">
        <v>50</v>
      </c>
      <c r="H665" s="6" t="s">
        <v>29</v>
      </c>
      <c r="I665" s="8">
        <v>390448272</v>
      </c>
      <c r="J665" s="8">
        <v>1498447</v>
      </c>
      <c r="K665" s="15">
        <f t="shared" si="20"/>
        <v>3.8377606137798455E-3</v>
      </c>
      <c r="L665" s="8">
        <v>388949825</v>
      </c>
      <c r="M665" s="9">
        <f t="shared" si="21"/>
        <v>7</v>
      </c>
      <c r="N665" s="6">
        <v>2023</v>
      </c>
      <c r="O665" s="6" t="s">
        <v>31</v>
      </c>
      <c r="P665" s="6" t="s">
        <v>31</v>
      </c>
      <c r="Q665" s="6" t="s">
        <v>55</v>
      </c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4.25" customHeight="1" x14ac:dyDescent="0.25">
      <c r="A666" s="7">
        <v>45650</v>
      </c>
      <c r="B666" s="6" t="s">
        <v>33</v>
      </c>
      <c r="C666" s="6" t="s">
        <v>59</v>
      </c>
      <c r="D666" s="6" t="s">
        <v>35</v>
      </c>
      <c r="E666" s="6" t="s">
        <v>53</v>
      </c>
      <c r="F666" s="6" t="s">
        <v>49</v>
      </c>
      <c r="G666" s="6" t="s">
        <v>82</v>
      </c>
      <c r="H666" s="6" t="s">
        <v>29</v>
      </c>
      <c r="I666" s="8">
        <v>410497248</v>
      </c>
      <c r="J666" s="8">
        <v>5264482</v>
      </c>
      <c r="K666" s="15">
        <f t="shared" si="20"/>
        <v>1.2824646269004951E-2</v>
      </c>
      <c r="L666" s="8">
        <v>405232766</v>
      </c>
      <c r="M666" s="9">
        <f t="shared" si="21"/>
        <v>12</v>
      </c>
      <c r="N666" s="6">
        <v>2023</v>
      </c>
      <c r="O666" s="6" t="s">
        <v>30</v>
      </c>
      <c r="P666" s="6" t="s">
        <v>30</v>
      </c>
      <c r="Q666" s="6" t="s">
        <v>40</v>
      </c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4.25" customHeight="1" x14ac:dyDescent="0.25">
      <c r="A667" s="7">
        <v>45303</v>
      </c>
      <c r="B667" s="6" t="s">
        <v>51</v>
      </c>
      <c r="C667" s="6" t="s">
        <v>83</v>
      </c>
      <c r="D667" s="6" t="s">
        <v>25</v>
      </c>
      <c r="E667" s="6" t="s">
        <v>60</v>
      </c>
      <c r="F667" s="6" t="s">
        <v>62</v>
      </c>
      <c r="G667" s="6" t="s">
        <v>78</v>
      </c>
      <c r="H667" s="6" t="s">
        <v>39</v>
      </c>
      <c r="I667" s="8">
        <v>386836230</v>
      </c>
      <c r="J667" s="8">
        <v>1138422</v>
      </c>
      <c r="K667" s="15">
        <f t="shared" si="20"/>
        <v>2.9429042879463487E-3</v>
      </c>
      <c r="L667" s="8">
        <v>385697808</v>
      </c>
      <c r="M667" s="9">
        <f t="shared" si="21"/>
        <v>1</v>
      </c>
      <c r="N667" s="6">
        <v>2024</v>
      </c>
      <c r="O667" s="6" t="s">
        <v>30</v>
      </c>
      <c r="P667" s="6" t="s">
        <v>30</v>
      </c>
      <c r="Q667" s="6" t="s">
        <v>40</v>
      </c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4.25" customHeight="1" x14ac:dyDescent="0.25">
      <c r="A668" s="7">
        <v>45391</v>
      </c>
      <c r="B668" s="6" t="s">
        <v>69</v>
      </c>
      <c r="C668" s="6" t="s">
        <v>79</v>
      </c>
      <c r="D668" s="6" t="s">
        <v>35</v>
      </c>
      <c r="E668" s="6" t="s">
        <v>48</v>
      </c>
      <c r="F668" s="6" t="s">
        <v>44</v>
      </c>
      <c r="G668" s="6" t="s">
        <v>84</v>
      </c>
      <c r="H668" s="6" t="s">
        <v>39</v>
      </c>
      <c r="I668" s="8">
        <v>162186528</v>
      </c>
      <c r="J668" s="8">
        <v>22876131</v>
      </c>
      <c r="K668" s="15">
        <f t="shared" si="20"/>
        <v>0.1410482811494676</v>
      </c>
      <c r="L668" s="8">
        <v>139310397</v>
      </c>
      <c r="M668" s="9">
        <f t="shared" si="21"/>
        <v>4</v>
      </c>
      <c r="N668" s="6">
        <v>2023</v>
      </c>
      <c r="O668" s="6" t="s">
        <v>30</v>
      </c>
      <c r="P668" s="6" t="s">
        <v>31</v>
      </c>
      <c r="Q668" s="6" t="s">
        <v>55</v>
      </c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4.25" customHeight="1" x14ac:dyDescent="0.25">
      <c r="A669" s="7">
        <v>45373</v>
      </c>
      <c r="B669" s="6" t="s">
        <v>69</v>
      </c>
      <c r="C669" s="6" t="s">
        <v>77</v>
      </c>
      <c r="D669" s="6" t="s">
        <v>35</v>
      </c>
      <c r="E669" s="6" t="s">
        <v>48</v>
      </c>
      <c r="F669" s="6" t="s">
        <v>62</v>
      </c>
      <c r="G669" s="6" t="s">
        <v>58</v>
      </c>
      <c r="H669" s="6" t="s">
        <v>29</v>
      </c>
      <c r="I669" s="8">
        <v>151380188</v>
      </c>
      <c r="J669" s="8">
        <v>11516163</v>
      </c>
      <c r="K669" s="15">
        <f t="shared" si="20"/>
        <v>7.6074439807143054E-2</v>
      </c>
      <c r="L669" s="8">
        <v>139864025</v>
      </c>
      <c r="M669" s="9">
        <f t="shared" si="21"/>
        <v>3</v>
      </c>
      <c r="N669" s="6">
        <v>2024</v>
      </c>
      <c r="O669" s="6" t="s">
        <v>30</v>
      </c>
      <c r="P669" s="6" t="s">
        <v>31</v>
      </c>
      <c r="Q669" s="6" t="s">
        <v>32</v>
      </c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4.25" customHeight="1" x14ac:dyDescent="0.25">
      <c r="A670" s="7">
        <v>45611</v>
      </c>
      <c r="B670" s="6" t="s">
        <v>46</v>
      </c>
      <c r="C670" s="6" t="s">
        <v>81</v>
      </c>
      <c r="D670" s="6" t="s">
        <v>35</v>
      </c>
      <c r="E670" s="6" t="s">
        <v>60</v>
      </c>
      <c r="F670" s="6" t="s">
        <v>57</v>
      </c>
      <c r="G670" s="6" t="s">
        <v>84</v>
      </c>
      <c r="H670" s="6" t="s">
        <v>39</v>
      </c>
      <c r="I670" s="8">
        <v>562504125</v>
      </c>
      <c r="J670" s="8">
        <v>8958825</v>
      </c>
      <c r="K670" s="15">
        <f t="shared" si="20"/>
        <v>1.592668320432317E-2</v>
      </c>
      <c r="L670" s="8">
        <v>553545300</v>
      </c>
      <c r="M670" s="9">
        <f t="shared" si="21"/>
        <v>11</v>
      </c>
      <c r="N670" s="6">
        <v>2023</v>
      </c>
      <c r="O670" s="6" t="s">
        <v>31</v>
      </c>
      <c r="P670" s="6" t="s">
        <v>31</v>
      </c>
      <c r="Q670" s="6" t="s">
        <v>40</v>
      </c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4.25" customHeight="1" x14ac:dyDescent="0.25">
      <c r="A671" s="7">
        <v>45644</v>
      </c>
      <c r="B671" s="6" t="s">
        <v>41</v>
      </c>
      <c r="C671" s="6" t="s">
        <v>86</v>
      </c>
      <c r="D671" s="6" t="s">
        <v>35</v>
      </c>
      <c r="E671" s="6" t="s">
        <v>36</v>
      </c>
      <c r="F671" s="6" t="s">
        <v>37</v>
      </c>
      <c r="G671" s="6" t="s">
        <v>87</v>
      </c>
      <c r="H671" s="6" t="s">
        <v>39</v>
      </c>
      <c r="I671" s="8">
        <v>479834956</v>
      </c>
      <c r="J671" s="8">
        <v>32023414</v>
      </c>
      <c r="K671" s="15">
        <f t="shared" si="20"/>
        <v>6.6738393273707217E-2</v>
      </c>
      <c r="L671" s="8">
        <v>447811542</v>
      </c>
      <c r="M671" s="9">
        <f t="shared" si="21"/>
        <v>12</v>
      </c>
      <c r="N671" s="6">
        <v>2024</v>
      </c>
      <c r="O671" s="6" t="s">
        <v>31</v>
      </c>
      <c r="P671" s="6" t="s">
        <v>30</v>
      </c>
      <c r="Q671" s="6" t="s">
        <v>55</v>
      </c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4.25" customHeight="1" x14ac:dyDescent="0.25">
      <c r="A672" s="7">
        <v>45525</v>
      </c>
      <c r="B672" s="6" t="s">
        <v>69</v>
      </c>
      <c r="C672" s="6" t="s">
        <v>77</v>
      </c>
      <c r="D672" s="6" t="s">
        <v>35</v>
      </c>
      <c r="E672" s="6" t="s">
        <v>48</v>
      </c>
      <c r="F672" s="6" t="s">
        <v>44</v>
      </c>
      <c r="G672" s="6" t="s">
        <v>76</v>
      </c>
      <c r="H672" s="6" t="s">
        <v>39</v>
      </c>
      <c r="I672" s="8">
        <v>555049900</v>
      </c>
      <c r="J672" s="8">
        <v>48224904</v>
      </c>
      <c r="K672" s="15">
        <f t="shared" si="20"/>
        <v>8.6883907194650431E-2</v>
      </c>
      <c r="L672" s="8">
        <v>506824996</v>
      </c>
      <c r="M672" s="9">
        <f t="shared" si="21"/>
        <v>8</v>
      </c>
      <c r="N672" s="6">
        <v>2024</v>
      </c>
      <c r="O672" s="6" t="s">
        <v>31</v>
      </c>
      <c r="P672" s="6" t="s">
        <v>30</v>
      </c>
      <c r="Q672" s="6" t="s">
        <v>32</v>
      </c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4.25" customHeight="1" x14ac:dyDescent="0.25">
      <c r="A673" s="7">
        <v>45353</v>
      </c>
      <c r="B673" s="6" t="s">
        <v>51</v>
      </c>
      <c r="C673" s="6" t="s">
        <v>83</v>
      </c>
      <c r="D673" s="6" t="s">
        <v>25</v>
      </c>
      <c r="E673" s="6" t="s">
        <v>43</v>
      </c>
      <c r="F673" s="6" t="s">
        <v>49</v>
      </c>
      <c r="G673" s="6" t="s">
        <v>75</v>
      </c>
      <c r="H673" s="6" t="s">
        <v>29</v>
      </c>
      <c r="I673" s="8">
        <v>195791484</v>
      </c>
      <c r="J673" s="8">
        <v>44117789</v>
      </c>
      <c r="K673" s="15">
        <f t="shared" si="20"/>
        <v>0.22533047964435471</v>
      </c>
      <c r="L673" s="8">
        <v>151673695</v>
      </c>
      <c r="M673" s="9">
        <f t="shared" si="21"/>
        <v>3</v>
      </c>
      <c r="N673" s="6">
        <v>2023</v>
      </c>
      <c r="O673" s="6" t="s">
        <v>31</v>
      </c>
      <c r="P673" s="6" t="s">
        <v>30</v>
      </c>
      <c r="Q673" s="6" t="s">
        <v>32</v>
      </c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4.25" customHeight="1" x14ac:dyDescent="0.25">
      <c r="A674" s="7">
        <v>45588</v>
      </c>
      <c r="B674" s="6" t="s">
        <v>41</v>
      </c>
      <c r="C674" s="6" t="s">
        <v>86</v>
      </c>
      <c r="D674" s="6" t="s">
        <v>35</v>
      </c>
      <c r="E674" s="6" t="s">
        <v>36</v>
      </c>
      <c r="F674" s="6" t="s">
        <v>57</v>
      </c>
      <c r="G674" s="6" t="s">
        <v>84</v>
      </c>
      <c r="H674" s="6" t="s">
        <v>29</v>
      </c>
      <c r="I674" s="8">
        <v>450942780</v>
      </c>
      <c r="J674" s="8">
        <v>12869365</v>
      </c>
      <c r="K674" s="15">
        <f t="shared" si="20"/>
        <v>2.8538798204064825E-2</v>
      </c>
      <c r="L674" s="8">
        <v>438073415</v>
      </c>
      <c r="M674" s="9">
        <f t="shared" si="21"/>
        <v>10</v>
      </c>
      <c r="N674" s="6">
        <v>2024</v>
      </c>
      <c r="O674" s="6" t="s">
        <v>30</v>
      </c>
      <c r="P674" s="6" t="s">
        <v>31</v>
      </c>
      <c r="Q674" s="6" t="s">
        <v>55</v>
      </c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4.25" customHeight="1" x14ac:dyDescent="0.25">
      <c r="A675" s="7">
        <v>45453</v>
      </c>
      <c r="B675" s="6" t="s">
        <v>23</v>
      </c>
      <c r="C675" s="6" t="s">
        <v>68</v>
      </c>
      <c r="D675" s="6" t="s">
        <v>25</v>
      </c>
      <c r="E675" s="6" t="s">
        <v>43</v>
      </c>
      <c r="F675" s="6" t="s">
        <v>44</v>
      </c>
      <c r="G675" s="6" t="s">
        <v>76</v>
      </c>
      <c r="H675" s="6" t="s">
        <v>29</v>
      </c>
      <c r="I675" s="8">
        <v>360297514</v>
      </c>
      <c r="J675" s="8">
        <v>6147454</v>
      </c>
      <c r="K675" s="15">
        <f t="shared" si="20"/>
        <v>1.706216046775166E-2</v>
      </c>
      <c r="L675" s="8">
        <v>354150060</v>
      </c>
      <c r="M675" s="9">
        <f t="shared" si="21"/>
        <v>6</v>
      </c>
      <c r="N675" s="6">
        <v>2023</v>
      </c>
      <c r="O675" s="6" t="s">
        <v>31</v>
      </c>
      <c r="P675" s="6" t="s">
        <v>30</v>
      </c>
      <c r="Q675" s="6" t="s">
        <v>55</v>
      </c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4.25" customHeight="1" x14ac:dyDescent="0.25">
      <c r="A676" s="7">
        <v>45596</v>
      </c>
      <c r="B676" s="6" t="s">
        <v>69</v>
      </c>
      <c r="C676" s="6" t="s">
        <v>79</v>
      </c>
      <c r="D676" s="6" t="s">
        <v>35</v>
      </c>
      <c r="E676" s="6" t="s">
        <v>36</v>
      </c>
      <c r="F676" s="6" t="s">
        <v>62</v>
      </c>
      <c r="G676" s="6" t="s">
        <v>65</v>
      </c>
      <c r="H676" s="6" t="s">
        <v>39</v>
      </c>
      <c r="I676" s="8">
        <v>349246634</v>
      </c>
      <c r="J676" s="8">
        <v>7150265</v>
      </c>
      <c r="K676" s="15">
        <f t="shared" si="20"/>
        <v>2.0473397032081345E-2</v>
      </c>
      <c r="L676" s="8">
        <v>342096369</v>
      </c>
      <c r="M676" s="9">
        <f t="shared" si="21"/>
        <v>10</v>
      </c>
      <c r="N676" s="6">
        <v>2023</v>
      </c>
      <c r="O676" s="6" t="s">
        <v>30</v>
      </c>
      <c r="P676" s="6" t="s">
        <v>31</v>
      </c>
      <c r="Q676" s="6" t="s">
        <v>55</v>
      </c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4.25" customHeight="1" x14ac:dyDescent="0.25">
      <c r="A677" s="7">
        <v>45335</v>
      </c>
      <c r="B677" s="6" t="s">
        <v>51</v>
      </c>
      <c r="C677" s="6" t="s">
        <v>83</v>
      </c>
      <c r="D677" s="6" t="s">
        <v>35</v>
      </c>
      <c r="E677" s="6" t="s">
        <v>60</v>
      </c>
      <c r="F677" s="6" t="s">
        <v>27</v>
      </c>
      <c r="G677" s="6" t="s">
        <v>84</v>
      </c>
      <c r="H677" s="6" t="s">
        <v>29</v>
      </c>
      <c r="I677" s="8">
        <v>157604323</v>
      </c>
      <c r="J677" s="8">
        <v>4494893</v>
      </c>
      <c r="K677" s="15">
        <f t="shared" si="20"/>
        <v>2.8520112357577908E-2</v>
      </c>
      <c r="L677" s="8">
        <v>153109430</v>
      </c>
      <c r="M677" s="9">
        <f t="shared" si="21"/>
        <v>2</v>
      </c>
      <c r="N677" s="6">
        <v>2023</v>
      </c>
      <c r="O677" s="6" t="s">
        <v>30</v>
      </c>
      <c r="P677" s="6" t="s">
        <v>31</v>
      </c>
      <c r="Q677" s="6" t="s">
        <v>55</v>
      </c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4.25" customHeight="1" x14ac:dyDescent="0.25">
      <c r="A678" s="7">
        <v>45406</v>
      </c>
      <c r="B678" s="6" t="s">
        <v>51</v>
      </c>
      <c r="C678" s="6" t="s">
        <v>83</v>
      </c>
      <c r="D678" s="6" t="s">
        <v>35</v>
      </c>
      <c r="E678" s="6" t="s">
        <v>48</v>
      </c>
      <c r="F678" s="6" t="s">
        <v>27</v>
      </c>
      <c r="G678" s="6" t="s">
        <v>85</v>
      </c>
      <c r="H678" s="6" t="s">
        <v>29</v>
      </c>
      <c r="I678" s="8">
        <v>511139054</v>
      </c>
      <c r="J678" s="8">
        <v>28435784</v>
      </c>
      <c r="K678" s="15">
        <f t="shared" si="20"/>
        <v>5.5632188105117872E-2</v>
      </c>
      <c r="L678" s="8">
        <v>482703270</v>
      </c>
      <c r="M678" s="9">
        <f t="shared" si="21"/>
        <v>4</v>
      </c>
      <c r="N678" s="6">
        <v>2023</v>
      </c>
      <c r="O678" s="6" t="s">
        <v>31</v>
      </c>
      <c r="P678" s="6" t="s">
        <v>31</v>
      </c>
      <c r="Q678" s="6" t="s">
        <v>32</v>
      </c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4.25" customHeight="1" x14ac:dyDescent="0.25">
      <c r="A679" s="7">
        <v>45374</v>
      </c>
      <c r="B679" s="6" t="s">
        <v>46</v>
      </c>
      <c r="C679" s="6" t="s">
        <v>81</v>
      </c>
      <c r="D679" s="6" t="s">
        <v>35</v>
      </c>
      <c r="E679" s="6" t="s">
        <v>26</v>
      </c>
      <c r="F679" s="6" t="s">
        <v>57</v>
      </c>
      <c r="G679" s="6" t="s">
        <v>63</v>
      </c>
      <c r="H679" s="6" t="s">
        <v>39</v>
      </c>
      <c r="I679" s="8">
        <v>408955290</v>
      </c>
      <c r="J679" s="8">
        <v>9749181</v>
      </c>
      <c r="K679" s="15">
        <f t="shared" si="20"/>
        <v>2.3839234357379262E-2</v>
      </c>
      <c r="L679" s="8">
        <v>399206109</v>
      </c>
      <c r="M679" s="9">
        <f t="shared" si="21"/>
        <v>3</v>
      </c>
      <c r="N679" s="6">
        <v>2023</v>
      </c>
      <c r="O679" s="6" t="s">
        <v>30</v>
      </c>
      <c r="P679" s="6" t="s">
        <v>30</v>
      </c>
      <c r="Q679" s="6" t="s">
        <v>40</v>
      </c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4.25" customHeight="1" x14ac:dyDescent="0.25">
      <c r="A680" s="7">
        <v>45317</v>
      </c>
      <c r="B680" s="6" t="s">
        <v>46</v>
      </c>
      <c r="C680" s="6" t="s">
        <v>47</v>
      </c>
      <c r="D680" s="6" t="s">
        <v>35</v>
      </c>
      <c r="E680" s="6" t="s">
        <v>36</v>
      </c>
      <c r="F680" s="6" t="s">
        <v>37</v>
      </c>
      <c r="G680" s="6" t="s">
        <v>78</v>
      </c>
      <c r="H680" s="6" t="s">
        <v>39</v>
      </c>
      <c r="I680" s="8">
        <v>421192854</v>
      </c>
      <c r="J680" s="8">
        <v>33943174</v>
      </c>
      <c r="K680" s="15">
        <f t="shared" si="20"/>
        <v>8.0588200102749127E-2</v>
      </c>
      <c r="L680" s="8">
        <v>387249680</v>
      </c>
      <c r="M680" s="9">
        <f t="shared" si="21"/>
        <v>1</v>
      </c>
      <c r="N680" s="6">
        <v>2023</v>
      </c>
      <c r="O680" s="6" t="s">
        <v>30</v>
      </c>
      <c r="P680" s="6" t="s">
        <v>30</v>
      </c>
      <c r="Q680" s="6" t="s">
        <v>55</v>
      </c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4.25" customHeight="1" x14ac:dyDescent="0.25">
      <c r="A681" s="7">
        <v>45570</v>
      </c>
      <c r="B681" s="6" t="s">
        <v>69</v>
      </c>
      <c r="C681" s="6" t="s">
        <v>79</v>
      </c>
      <c r="D681" s="6" t="s">
        <v>25</v>
      </c>
      <c r="E681" s="6" t="s">
        <v>53</v>
      </c>
      <c r="F681" s="6" t="s">
        <v>57</v>
      </c>
      <c r="G681" s="6" t="s">
        <v>84</v>
      </c>
      <c r="H681" s="6" t="s">
        <v>29</v>
      </c>
      <c r="I681" s="8">
        <v>275283739</v>
      </c>
      <c r="J681" s="8">
        <v>42899050</v>
      </c>
      <c r="K681" s="15">
        <f t="shared" si="20"/>
        <v>0.15583575751998921</v>
      </c>
      <c r="L681" s="8">
        <v>232384689</v>
      </c>
      <c r="M681" s="9">
        <f t="shared" si="21"/>
        <v>10</v>
      </c>
      <c r="N681" s="6">
        <v>2024</v>
      </c>
      <c r="O681" s="6" t="s">
        <v>31</v>
      </c>
      <c r="P681" s="6" t="s">
        <v>31</v>
      </c>
      <c r="Q681" s="6" t="s">
        <v>40</v>
      </c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4.25" customHeight="1" x14ac:dyDescent="0.25">
      <c r="A682" s="7">
        <v>45532</v>
      </c>
      <c r="B682" s="6" t="s">
        <v>41</v>
      </c>
      <c r="C682" s="6" t="s">
        <v>86</v>
      </c>
      <c r="D682" s="6" t="s">
        <v>35</v>
      </c>
      <c r="E682" s="6" t="s">
        <v>26</v>
      </c>
      <c r="F682" s="6" t="s">
        <v>62</v>
      </c>
      <c r="G682" s="6" t="s">
        <v>71</v>
      </c>
      <c r="H682" s="6" t="s">
        <v>39</v>
      </c>
      <c r="I682" s="8">
        <v>435632175</v>
      </c>
      <c r="J682" s="8">
        <v>6488000</v>
      </c>
      <c r="K682" s="15">
        <f t="shared" si="20"/>
        <v>1.4893298457580641E-2</v>
      </c>
      <c r="L682" s="8">
        <v>429144175</v>
      </c>
      <c r="M682" s="9">
        <f t="shared" si="21"/>
        <v>8</v>
      </c>
      <c r="N682" s="6">
        <v>2024</v>
      </c>
      <c r="O682" s="6" t="s">
        <v>31</v>
      </c>
      <c r="P682" s="6" t="s">
        <v>31</v>
      </c>
      <c r="Q682" s="6" t="s">
        <v>55</v>
      </c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4.25" customHeight="1" x14ac:dyDescent="0.25">
      <c r="A683" s="7">
        <v>45538</v>
      </c>
      <c r="B683" s="6" t="s">
        <v>46</v>
      </c>
      <c r="C683" s="6" t="s">
        <v>47</v>
      </c>
      <c r="D683" s="6" t="s">
        <v>35</v>
      </c>
      <c r="E683" s="6" t="s">
        <v>60</v>
      </c>
      <c r="F683" s="6" t="s">
        <v>57</v>
      </c>
      <c r="G683" s="6" t="s">
        <v>71</v>
      </c>
      <c r="H683" s="6" t="s">
        <v>39</v>
      </c>
      <c r="I683" s="8">
        <v>439119049</v>
      </c>
      <c r="J683" s="8">
        <v>15267600</v>
      </c>
      <c r="K683" s="15">
        <f t="shared" si="20"/>
        <v>3.4768703463829917E-2</v>
      </c>
      <c r="L683" s="8">
        <v>423851449</v>
      </c>
      <c r="M683" s="9">
        <f t="shared" si="21"/>
        <v>9</v>
      </c>
      <c r="N683" s="6">
        <v>2024</v>
      </c>
      <c r="O683" s="6" t="s">
        <v>31</v>
      </c>
      <c r="P683" s="6" t="s">
        <v>31</v>
      </c>
      <c r="Q683" s="6" t="s">
        <v>55</v>
      </c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4.25" customHeight="1" x14ac:dyDescent="0.25">
      <c r="A684" s="7">
        <v>45442</v>
      </c>
      <c r="B684" s="6" t="s">
        <v>23</v>
      </c>
      <c r="C684" s="6" t="s">
        <v>72</v>
      </c>
      <c r="D684" s="6" t="s">
        <v>35</v>
      </c>
      <c r="E684" s="6" t="s">
        <v>26</v>
      </c>
      <c r="F684" s="6" t="s">
        <v>62</v>
      </c>
      <c r="G684" s="6" t="s">
        <v>64</v>
      </c>
      <c r="H684" s="6" t="s">
        <v>29</v>
      </c>
      <c r="I684" s="8">
        <v>201908493</v>
      </c>
      <c r="J684" s="8">
        <v>34543154</v>
      </c>
      <c r="K684" s="15">
        <f t="shared" si="20"/>
        <v>0.17108321441436344</v>
      </c>
      <c r="L684" s="8">
        <v>167365339</v>
      </c>
      <c r="M684" s="9">
        <f t="shared" si="21"/>
        <v>5</v>
      </c>
      <c r="N684" s="6">
        <v>2023</v>
      </c>
      <c r="O684" s="6" t="s">
        <v>31</v>
      </c>
      <c r="P684" s="6" t="s">
        <v>30</v>
      </c>
      <c r="Q684" s="6" t="s">
        <v>32</v>
      </c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4.25" customHeight="1" x14ac:dyDescent="0.25">
      <c r="A685" s="7">
        <v>45560</v>
      </c>
      <c r="B685" s="6" t="s">
        <v>46</v>
      </c>
      <c r="C685" s="6" t="s">
        <v>47</v>
      </c>
      <c r="D685" s="6" t="s">
        <v>35</v>
      </c>
      <c r="E685" s="6" t="s">
        <v>53</v>
      </c>
      <c r="F685" s="6" t="s">
        <v>57</v>
      </c>
      <c r="G685" s="6" t="s">
        <v>82</v>
      </c>
      <c r="H685" s="6" t="s">
        <v>29</v>
      </c>
      <c r="I685" s="8">
        <v>319934926</v>
      </c>
      <c r="J685" s="8">
        <v>353153</v>
      </c>
      <c r="K685" s="15">
        <f t="shared" si="20"/>
        <v>1.1038275952404146E-3</v>
      </c>
      <c r="L685" s="8">
        <v>319581773</v>
      </c>
      <c r="M685" s="9">
        <f t="shared" si="21"/>
        <v>9</v>
      </c>
      <c r="N685" s="6">
        <v>2024</v>
      </c>
      <c r="O685" s="6" t="s">
        <v>30</v>
      </c>
      <c r="P685" s="6" t="s">
        <v>30</v>
      </c>
      <c r="Q685" s="6" t="s">
        <v>55</v>
      </c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4.25" customHeight="1" x14ac:dyDescent="0.25">
      <c r="A686" s="7">
        <v>45614</v>
      </c>
      <c r="B686" s="6" t="s">
        <v>46</v>
      </c>
      <c r="C686" s="6" t="s">
        <v>81</v>
      </c>
      <c r="D686" s="6" t="s">
        <v>35</v>
      </c>
      <c r="E686" s="6" t="s">
        <v>48</v>
      </c>
      <c r="F686" s="6" t="s">
        <v>49</v>
      </c>
      <c r="G686" s="6" t="s">
        <v>58</v>
      </c>
      <c r="H686" s="6" t="s">
        <v>29</v>
      </c>
      <c r="I686" s="8">
        <v>302059311</v>
      </c>
      <c r="J686" s="8">
        <v>26272447</v>
      </c>
      <c r="K686" s="15">
        <f t="shared" si="20"/>
        <v>8.6977775699157309E-2</v>
      </c>
      <c r="L686" s="8">
        <v>275786864</v>
      </c>
      <c r="M686" s="9">
        <f t="shared" si="21"/>
        <v>11</v>
      </c>
      <c r="N686" s="6">
        <v>2023</v>
      </c>
      <c r="O686" s="6" t="s">
        <v>30</v>
      </c>
      <c r="P686" s="6" t="s">
        <v>30</v>
      </c>
      <c r="Q686" s="6" t="s">
        <v>55</v>
      </c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4.25" customHeight="1" x14ac:dyDescent="0.25">
      <c r="A687" s="7">
        <v>45383</v>
      </c>
      <c r="B687" s="6" t="s">
        <v>23</v>
      </c>
      <c r="C687" s="6" t="s">
        <v>24</v>
      </c>
      <c r="D687" s="6" t="s">
        <v>25</v>
      </c>
      <c r="E687" s="6" t="s">
        <v>60</v>
      </c>
      <c r="F687" s="6" t="s">
        <v>57</v>
      </c>
      <c r="G687" s="6" t="s">
        <v>58</v>
      </c>
      <c r="H687" s="6" t="s">
        <v>29</v>
      </c>
      <c r="I687" s="8">
        <v>570237440</v>
      </c>
      <c r="J687" s="8">
        <v>6634586</v>
      </c>
      <c r="K687" s="15">
        <f t="shared" si="20"/>
        <v>1.1634777961966158E-2</v>
      </c>
      <c r="L687" s="8">
        <v>563602854</v>
      </c>
      <c r="M687" s="9">
        <f t="shared" si="21"/>
        <v>4</v>
      </c>
      <c r="N687" s="6">
        <v>2023</v>
      </c>
      <c r="O687" s="6" t="s">
        <v>31</v>
      </c>
      <c r="P687" s="6" t="s">
        <v>30</v>
      </c>
      <c r="Q687" s="6" t="s">
        <v>40</v>
      </c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4.25" customHeight="1" x14ac:dyDescent="0.25">
      <c r="A688" s="7">
        <v>45465</v>
      </c>
      <c r="B688" s="6" t="s">
        <v>46</v>
      </c>
      <c r="C688" s="6" t="s">
        <v>81</v>
      </c>
      <c r="D688" s="6" t="s">
        <v>25</v>
      </c>
      <c r="E688" s="6" t="s">
        <v>53</v>
      </c>
      <c r="F688" s="6" t="s">
        <v>44</v>
      </c>
      <c r="G688" s="6" t="s">
        <v>45</v>
      </c>
      <c r="H688" s="6" t="s">
        <v>39</v>
      </c>
      <c r="I688" s="8">
        <v>406517622</v>
      </c>
      <c r="J688" s="8">
        <v>15724345</v>
      </c>
      <c r="K688" s="15">
        <f t="shared" si="20"/>
        <v>3.8680598697391773E-2</v>
      </c>
      <c r="L688" s="8">
        <v>390793277</v>
      </c>
      <c r="M688" s="9">
        <f t="shared" si="21"/>
        <v>6</v>
      </c>
      <c r="N688" s="6">
        <v>2023</v>
      </c>
      <c r="O688" s="6" t="s">
        <v>31</v>
      </c>
      <c r="P688" s="6" t="s">
        <v>30</v>
      </c>
      <c r="Q688" s="6" t="s">
        <v>32</v>
      </c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4.25" customHeight="1" x14ac:dyDescent="0.25">
      <c r="A689" s="7">
        <v>45549</v>
      </c>
      <c r="B689" s="6" t="s">
        <v>51</v>
      </c>
      <c r="C689" s="6" t="s">
        <v>83</v>
      </c>
      <c r="D689" s="6" t="s">
        <v>35</v>
      </c>
      <c r="E689" s="6" t="s">
        <v>26</v>
      </c>
      <c r="F689" s="6" t="s">
        <v>44</v>
      </c>
      <c r="G689" s="6" t="s">
        <v>75</v>
      </c>
      <c r="H689" s="6" t="s">
        <v>39</v>
      </c>
      <c r="I689" s="8">
        <v>539166271</v>
      </c>
      <c r="J689" s="8">
        <v>11092722</v>
      </c>
      <c r="K689" s="15">
        <f t="shared" si="20"/>
        <v>2.0573842609676152E-2</v>
      </c>
      <c r="L689" s="8">
        <v>528073549</v>
      </c>
      <c r="M689" s="9">
        <f t="shared" si="21"/>
        <v>9</v>
      </c>
      <c r="N689" s="6">
        <v>2024</v>
      </c>
      <c r="O689" s="6" t="s">
        <v>30</v>
      </c>
      <c r="P689" s="6" t="s">
        <v>30</v>
      </c>
      <c r="Q689" s="6" t="s">
        <v>55</v>
      </c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4.25" customHeight="1" x14ac:dyDescent="0.25">
      <c r="A690" s="7">
        <v>45637</v>
      </c>
      <c r="B690" s="6" t="s">
        <v>33</v>
      </c>
      <c r="C690" s="6" t="s">
        <v>34</v>
      </c>
      <c r="D690" s="6" t="s">
        <v>35</v>
      </c>
      <c r="E690" s="6" t="s">
        <v>48</v>
      </c>
      <c r="F690" s="6" t="s">
        <v>44</v>
      </c>
      <c r="G690" s="6" t="s">
        <v>38</v>
      </c>
      <c r="H690" s="6" t="s">
        <v>29</v>
      </c>
      <c r="I690" s="8">
        <v>285347503</v>
      </c>
      <c r="J690" s="8">
        <v>34725365</v>
      </c>
      <c r="K690" s="15">
        <f t="shared" si="20"/>
        <v>0.12169500218125266</v>
      </c>
      <c r="L690" s="8">
        <v>250622138</v>
      </c>
      <c r="M690" s="9">
        <f t="shared" si="21"/>
        <v>12</v>
      </c>
      <c r="N690" s="6">
        <v>2023</v>
      </c>
      <c r="O690" s="6" t="s">
        <v>31</v>
      </c>
      <c r="P690" s="6" t="s">
        <v>30</v>
      </c>
      <c r="Q690" s="6" t="s">
        <v>55</v>
      </c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4.25" customHeight="1" x14ac:dyDescent="0.25">
      <c r="A691" s="7">
        <v>45459</v>
      </c>
      <c r="B691" s="6" t="s">
        <v>23</v>
      </c>
      <c r="C691" s="6" t="s">
        <v>24</v>
      </c>
      <c r="D691" s="6" t="s">
        <v>35</v>
      </c>
      <c r="E691" s="6" t="s">
        <v>36</v>
      </c>
      <c r="F691" s="6" t="s">
        <v>27</v>
      </c>
      <c r="G691" s="6" t="s">
        <v>58</v>
      </c>
      <c r="H691" s="6" t="s">
        <v>29</v>
      </c>
      <c r="I691" s="8">
        <v>353359248</v>
      </c>
      <c r="J691" s="8">
        <v>6490750</v>
      </c>
      <c r="K691" s="15">
        <f t="shared" si="20"/>
        <v>1.8368699946972947E-2</v>
      </c>
      <c r="L691" s="8">
        <v>346868498</v>
      </c>
      <c r="M691" s="9">
        <f t="shared" si="21"/>
        <v>6</v>
      </c>
      <c r="N691" s="6">
        <v>2024</v>
      </c>
      <c r="O691" s="6" t="s">
        <v>31</v>
      </c>
      <c r="P691" s="6" t="s">
        <v>31</v>
      </c>
      <c r="Q691" s="6" t="s">
        <v>55</v>
      </c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4.25" customHeight="1" x14ac:dyDescent="0.25">
      <c r="A692" s="7">
        <v>45376</v>
      </c>
      <c r="B692" s="6" t="s">
        <v>33</v>
      </c>
      <c r="C692" s="6" t="s">
        <v>59</v>
      </c>
      <c r="D692" s="6" t="s">
        <v>25</v>
      </c>
      <c r="E692" s="6" t="s">
        <v>60</v>
      </c>
      <c r="F692" s="6" t="s">
        <v>27</v>
      </c>
      <c r="G692" s="6" t="s">
        <v>54</v>
      </c>
      <c r="H692" s="6" t="s">
        <v>39</v>
      </c>
      <c r="I692" s="8">
        <v>580066845</v>
      </c>
      <c r="J692" s="8">
        <v>31041604</v>
      </c>
      <c r="K692" s="15">
        <f t="shared" si="20"/>
        <v>5.351383942655781E-2</v>
      </c>
      <c r="L692" s="8">
        <v>549025241</v>
      </c>
      <c r="M692" s="9">
        <f t="shared" si="21"/>
        <v>3</v>
      </c>
      <c r="N692" s="6">
        <v>2024</v>
      </c>
      <c r="O692" s="6" t="s">
        <v>30</v>
      </c>
      <c r="P692" s="6" t="s">
        <v>30</v>
      </c>
      <c r="Q692" s="6" t="s">
        <v>32</v>
      </c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4.25" customHeight="1" x14ac:dyDescent="0.25">
      <c r="A693" s="7">
        <v>45322</v>
      </c>
      <c r="B693" s="6" t="s">
        <v>33</v>
      </c>
      <c r="C693" s="6" t="s">
        <v>56</v>
      </c>
      <c r="D693" s="6" t="s">
        <v>25</v>
      </c>
      <c r="E693" s="6" t="s">
        <v>48</v>
      </c>
      <c r="F693" s="6" t="s">
        <v>57</v>
      </c>
      <c r="G693" s="6" t="s">
        <v>87</v>
      </c>
      <c r="H693" s="6" t="s">
        <v>29</v>
      </c>
      <c r="I693" s="8">
        <v>222881828</v>
      </c>
      <c r="J693" s="8">
        <v>31103195</v>
      </c>
      <c r="K693" s="15">
        <f t="shared" si="20"/>
        <v>0.13955016108356758</v>
      </c>
      <c r="L693" s="8">
        <v>191778633</v>
      </c>
      <c r="M693" s="9">
        <f t="shared" si="21"/>
        <v>1</v>
      </c>
      <c r="N693" s="6">
        <v>2023</v>
      </c>
      <c r="O693" s="6" t="s">
        <v>30</v>
      </c>
      <c r="P693" s="6" t="s">
        <v>31</v>
      </c>
      <c r="Q693" s="6" t="s">
        <v>32</v>
      </c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4.25" customHeight="1" x14ac:dyDescent="0.25">
      <c r="A694" s="7">
        <v>45632</v>
      </c>
      <c r="B694" s="6" t="s">
        <v>69</v>
      </c>
      <c r="C694" s="6" t="s">
        <v>70</v>
      </c>
      <c r="D694" s="6" t="s">
        <v>25</v>
      </c>
      <c r="E694" s="6" t="s">
        <v>36</v>
      </c>
      <c r="F694" s="6" t="s">
        <v>37</v>
      </c>
      <c r="G694" s="6" t="s">
        <v>71</v>
      </c>
      <c r="H694" s="6" t="s">
        <v>39</v>
      </c>
      <c r="I694" s="8">
        <v>543739321</v>
      </c>
      <c r="J694" s="8">
        <v>821939</v>
      </c>
      <c r="K694" s="15">
        <f t="shared" si="20"/>
        <v>1.5116416419698291E-3</v>
      </c>
      <c r="L694" s="8">
        <v>542917382</v>
      </c>
      <c r="M694" s="9">
        <f t="shared" si="21"/>
        <v>12</v>
      </c>
      <c r="N694" s="6">
        <v>2024</v>
      </c>
      <c r="O694" s="6" t="s">
        <v>30</v>
      </c>
      <c r="P694" s="6" t="s">
        <v>31</v>
      </c>
      <c r="Q694" s="6" t="s">
        <v>40</v>
      </c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4.25" customHeight="1" x14ac:dyDescent="0.25">
      <c r="A695" s="7">
        <v>45614</v>
      </c>
      <c r="B695" s="6" t="s">
        <v>51</v>
      </c>
      <c r="C695" s="6" t="s">
        <v>74</v>
      </c>
      <c r="D695" s="6" t="s">
        <v>25</v>
      </c>
      <c r="E695" s="6" t="s">
        <v>48</v>
      </c>
      <c r="F695" s="6" t="s">
        <v>27</v>
      </c>
      <c r="G695" s="6" t="s">
        <v>85</v>
      </c>
      <c r="H695" s="6" t="s">
        <v>29</v>
      </c>
      <c r="I695" s="8">
        <v>465434664</v>
      </c>
      <c r="J695" s="8">
        <v>37609464</v>
      </c>
      <c r="K695" s="15">
        <f t="shared" si="20"/>
        <v>8.0805034323786426E-2</v>
      </c>
      <c r="L695" s="8">
        <v>427825200</v>
      </c>
      <c r="M695" s="9">
        <f t="shared" si="21"/>
        <v>11</v>
      </c>
      <c r="N695" s="6">
        <v>2023</v>
      </c>
      <c r="O695" s="6" t="s">
        <v>31</v>
      </c>
      <c r="P695" s="6" t="s">
        <v>31</v>
      </c>
      <c r="Q695" s="6" t="s">
        <v>40</v>
      </c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4.25" customHeight="1" x14ac:dyDescent="0.25">
      <c r="A696" s="7">
        <v>45385</v>
      </c>
      <c r="B696" s="6" t="s">
        <v>41</v>
      </c>
      <c r="C696" s="6" t="s">
        <v>42</v>
      </c>
      <c r="D696" s="6" t="s">
        <v>25</v>
      </c>
      <c r="E696" s="6" t="s">
        <v>26</v>
      </c>
      <c r="F696" s="6" t="s">
        <v>44</v>
      </c>
      <c r="G696" s="6" t="s">
        <v>63</v>
      </c>
      <c r="H696" s="6" t="s">
        <v>29</v>
      </c>
      <c r="I696" s="8">
        <v>227571362</v>
      </c>
      <c r="J696" s="8">
        <v>11770187</v>
      </c>
      <c r="K696" s="15">
        <f t="shared" si="20"/>
        <v>5.1720861959775065E-2</v>
      </c>
      <c r="L696" s="8">
        <v>215801175</v>
      </c>
      <c r="M696" s="9">
        <f t="shared" si="21"/>
        <v>4</v>
      </c>
      <c r="N696" s="6">
        <v>2023</v>
      </c>
      <c r="O696" s="6" t="s">
        <v>30</v>
      </c>
      <c r="P696" s="6" t="s">
        <v>31</v>
      </c>
      <c r="Q696" s="6" t="s">
        <v>32</v>
      </c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4.25" customHeight="1" x14ac:dyDescent="0.25">
      <c r="A697" s="7">
        <v>45360</v>
      </c>
      <c r="B697" s="6" t="s">
        <v>23</v>
      </c>
      <c r="C697" s="6" t="s">
        <v>24</v>
      </c>
      <c r="D697" s="6" t="s">
        <v>35</v>
      </c>
      <c r="E697" s="6" t="s">
        <v>43</v>
      </c>
      <c r="F697" s="6" t="s">
        <v>62</v>
      </c>
      <c r="G697" s="6" t="s">
        <v>87</v>
      </c>
      <c r="H697" s="6" t="s">
        <v>39</v>
      </c>
      <c r="I697" s="8">
        <v>405207891</v>
      </c>
      <c r="J697" s="8">
        <v>8029598</v>
      </c>
      <c r="K697" s="15">
        <f t="shared" si="20"/>
        <v>1.981599613024318E-2</v>
      </c>
      <c r="L697" s="8">
        <v>397178293</v>
      </c>
      <c r="M697" s="9">
        <f t="shared" si="21"/>
        <v>3</v>
      </c>
      <c r="N697" s="6">
        <v>2024</v>
      </c>
      <c r="O697" s="6" t="s">
        <v>31</v>
      </c>
      <c r="P697" s="6" t="s">
        <v>31</v>
      </c>
      <c r="Q697" s="6" t="s">
        <v>55</v>
      </c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4.25" customHeight="1" x14ac:dyDescent="0.25">
      <c r="A698" s="7">
        <v>45330</v>
      </c>
      <c r="B698" s="6" t="s">
        <v>23</v>
      </c>
      <c r="C698" s="6" t="s">
        <v>24</v>
      </c>
      <c r="D698" s="6" t="s">
        <v>25</v>
      </c>
      <c r="E698" s="6" t="s">
        <v>43</v>
      </c>
      <c r="F698" s="6" t="s">
        <v>44</v>
      </c>
      <c r="G698" s="6" t="s">
        <v>73</v>
      </c>
      <c r="H698" s="6" t="s">
        <v>29</v>
      </c>
      <c r="I698" s="8">
        <v>593604844</v>
      </c>
      <c r="J698" s="8">
        <v>2695145</v>
      </c>
      <c r="K698" s="15">
        <f t="shared" si="20"/>
        <v>4.5403015612857766E-3</v>
      </c>
      <c r="L698" s="8">
        <v>590909699</v>
      </c>
      <c r="M698" s="9">
        <f t="shared" si="21"/>
        <v>2</v>
      </c>
      <c r="N698" s="6">
        <v>2024</v>
      </c>
      <c r="O698" s="6" t="s">
        <v>30</v>
      </c>
      <c r="P698" s="6" t="s">
        <v>31</v>
      </c>
      <c r="Q698" s="6" t="s">
        <v>55</v>
      </c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4.25" customHeight="1" x14ac:dyDescent="0.25">
      <c r="A699" s="7">
        <v>45306</v>
      </c>
      <c r="B699" s="6" t="s">
        <v>51</v>
      </c>
      <c r="C699" s="6" t="s">
        <v>83</v>
      </c>
      <c r="D699" s="6" t="s">
        <v>35</v>
      </c>
      <c r="E699" s="6" t="s">
        <v>48</v>
      </c>
      <c r="F699" s="6" t="s">
        <v>37</v>
      </c>
      <c r="G699" s="6" t="s">
        <v>73</v>
      </c>
      <c r="H699" s="6" t="s">
        <v>29</v>
      </c>
      <c r="I699" s="8">
        <v>518634555</v>
      </c>
      <c r="J699" s="8">
        <v>32916465</v>
      </c>
      <c r="K699" s="15">
        <f t="shared" si="20"/>
        <v>6.3467550865368011E-2</v>
      </c>
      <c r="L699" s="8">
        <v>485718090</v>
      </c>
      <c r="M699" s="9">
        <f t="shared" si="21"/>
        <v>1</v>
      </c>
      <c r="N699" s="6">
        <v>2024</v>
      </c>
      <c r="O699" s="6" t="s">
        <v>31</v>
      </c>
      <c r="P699" s="6" t="s">
        <v>31</v>
      </c>
      <c r="Q699" s="6" t="s">
        <v>40</v>
      </c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4.25" customHeight="1" x14ac:dyDescent="0.25">
      <c r="A700" s="7">
        <v>45602</v>
      </c>
      <c r="B700" s="6" t="s">
        <v>51</v>
      </c>
      <c r="C700" s="6" t="s">
        <v>52</v>
      </c>
      <c r="D700" s="6" t="s">
        <v>35</v>
      </c>
      <c r="E700" s="6" t="s">
        <v>53</v>
      </c>
      <c r="F700" s="6" t="s">
        <v>57</v>
      </c>
      <c r="G700" s="6" t="s">
        <v>84</v>
      </c>
      <c r="H700" s="6" t="s">
        <v>29</v>
      </c>
      <c r="I700" s="8">
        <v>334185347</v>
      </c>
      <c r="J700" s="8">
        <v>9064507</v>
      </c>
      <c r="K700" s="15">
        <f t="shared" si="20"/>
        <v>2.7124190457099843E-2</v>
      </c>
      <c r="L700" s="8">
        <v>325120840</v>
      </c>
      <c r="M700" s="9">
        <f t="shared" si="21"/>
        <v>11</v>
      </c>
      <c r="N700" s="6">
        <v>2023</v>
      </c>
      <c r="O700" s="6" t="s">
        <v>30</v>
      </c>
      <c r="P700" s="6" t="s">
        <v>31</v>
      </c>
      <c r="Q700" s="6" t="s">
        <v>32</v>
      </c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4.25" customHeight="1" x14ac:dyDescent="0.25">
      <c r="A701" s="7">
        <v>45570</v>
      </c>
      <c r="B701" s="6" t="s">
        <v>41</v>
      </c>
      <c r="C701" s="6" t="s">
        <v>61</v>
      </c>
      <c r="D701" s="6" t="s">
        <v>25</v>
      </c>
      <c r="E701" s="6" t="s">
        <v>53</v>
      </c>
      <c r="F701" s="6" t="s">
        <v>62</v>
      </c>
      <c r="G701" s="6" t="s">
        <v>50</v>
      </c>
      <c r="H701" s="6" t="s">
        <v>29</v>
      </c>
      <c r="I701" s="8">
        <v>427562520</v>
      </c>
      <c r="J701" s="8">
        <v>17915668</v>
      </c>
      <c r="K701" s="15">
        <f t="shared" si="20"/>
        <v>4.190186735731654E-2</v>
      </c>
      <c r="L701" s="8">
        <v>409646852</v>
      </c>
      <c r="M701" s="9">
        <f t="shared" si="21"/>
        <v>10</v>
      </c>
      <c r="N701" s="6">
        <v>2024</v>
      </c>
      <c r="O701" s="6" t="s">
        <v>31</v>
      </c>
      <c r="P701" s="6" t="s">
        <v>30</v>
      </c>
      <c r="Q701" s="6" t="s">
        <v>40</v>
      </c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4.25" customHeight="1" x14ac:dyDescent="0.25">
      <c r="A702" s="7">
        <v>45580</v>
      </c>
      <c r="B702" s="6" t="s">
        <v>69</v>
      </c>
      <c r="C702" s="6" t="s">
        <v>79</v>
      </c>
      <c r="D702" s="6" t="s">
        <v>25</v>
      </c>
      <c r="E702" s="6" t="s">
        <v>26</v>
      </c>
      <c r="F702" s="6" t="s">
        <v>62</v>
      </c>
      <c r="G702" s="6" t="s">
        <v>38</v>
      </c>
      <c r="H702" s="6" t="s">
        <v>39</v>
      </c>
      <c r="I702" s="8">
        <v>530582333</v>
      </c>
      <c r="J702" s="8">
        <v>13035245</v>
      </c>
      <c r="K702" s="15">
        <f t="shared" si="20"/>
        <v>2.4567808216109599E-2</v>
      </c>
      <c r="L702" s="8">
        <v>517547088</v>
      </c>
      <c r="M702" s="9">
        <f t="shared" si="21"/>
        <v>10</v>
      </c>
      <c r="N702" s="6">
        <v>2023</v>
      </c>
      <c r="O702" s="6" t="s">
        <v>31</v>
      </c>
      <c r="P702" s="6" t="s">
        <v>30</v>
      </c>
      <c r="Q702" s="6" t="s">
        <v>32</v>
      </c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4.25" customHeight="1" x14ac:dyDescent="0.25">
      <c r="A703" s="7">
        <v>45392</v>
      </c>
      <c r="B703" s="6" t="s">
        <v>46</v>
      </c>
      <c r="C703" s="6" t="s">
        <v>81</v>
      </c>
      <c r="D703" s="6" t="s">
        <v>35</v>
      </c>
      <c r="E703" s="6" t="s">
        <v>36</v>
      </c>
      <c r="F703" s="6" t="s">
        <v>62</v>
      </c>
      <c r="G703" s="6" t="s">
        <v>65</v>
      </c>
      <c r="H703" s="6" t="s">
        <v>39</v>
      </c>
      <c r="I703" s="8">
        <v>338785634</v>
      </c>
      <c r="J703" s="8">
        <v>46489207</v>
      </c>
      <c r="K703" s="15">
        <f t="shared" si="20"/>
        <v>0.13722307658417418</v>
      </c>
      <c r="L703" s="8">
        <v>292296427</v>
      </c>
      <c r="M703" s="9">
        <f t="shared" si="21"/>
        <v>4</v>
      </c>
      <c r="N703" s="6">
        <v>2024</v>
      </c>
      <c r="O703" s="6" t="s">
        <v>31</v>
      </c>
      <c r="P703" s="6" t="s">
        <v>30</v>
      </c>
      <c r="Q703" s="6" t="s">
        <v>32</v>
      </c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4.25" customHeight="1" x14ac:dyDescent="0.25">
      <c r="A704" s="7">
        <v>45513</v>
      </c>
      <c r="B704" s="6" t="s">
        <v>46</v>
      </c>
      <c r="C704" s="6" t="s">
        <v>81</v>
      </c>
      <c r="D704" s="6" t="s">
        <v>25</v>
      </c>
      <c r="E704" s="6" t="s">
        <v>48</v>
      </c>
      <c r="F704" s="6" t="s">
        <v>27</v>
      </c>
      <c r="G704" s="6" t="s">
        <v>73</v>
      </c>
      <c r="H704" s="6" t="s">
        <v>39</v>
      </c>
      <c r="I704" s="8">
        <v>345584444</v>
      </c>
      <c r="J704" s="8">
        <v>32417532</v>
      </c>
      <c r="K704" s="15">
        <f t="shared" si="20"/>
        <v>9.3804951475188511E-2</v>
      </c>
      <c r="L704" s="8">
        <v>313166912</v>
      </c>
      <c r="M704" s="9">
        <f t="shared" si="21"/>
        <v>8</v>
      </c>
      <c r="N704" s="6">
        <v>2024</v>
      </c>
      <c r="O704" s="6" t="s">
        <v>31</v>
      </c>
      <c r="P704" s="6" t="s">
        <v>30</v>
      </c>
      <c r="Q704" s="6" t="s">
        <v>40</v>
      </c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4.25" customHeight="1" x14ac:dyDescent="0.25">
      <c r="A705" s="7">
        <v>45564</v>
      </c>
      <c r="B705" s="6" t="s">
        <v>69</v>
      </c>
      <c r="C705" s="6" t="s">
        <v>79</v>
      </c>
      <c r="D705" s="6" t="s">
        <v>35</v>
      </c>
      <c r="E705" s="6" t="s">
        <v>48</v>
      </c>
      <c r="F705" s="6" t="s">
        <v>44</v>
      </c>
      <c r="G705" s="6" t="s">
        <v>66</v>
      </c>
      <c r="H705" s="6" t="s">
        <v>29</v>
      </c>
      <c r="I705" s="8">
        <v>488272170</v>
      </c>
      <c r="J705" s="8">
        <v>10086627</v>
      </c>
      <c r="K705" s="15">
        <f t="shared" si="20"/>
        <v>2.0657796245073724E-2</v>
      </c>
      <c r="L705" s="8">
        <v>478185543</v>
      </c>
      <c r="M705" s="9">
        <f t="shared" si="21"/>
        <v>9</v>
      </c>
      <c r="N705" s="6">
        <v>2024</v>
      </c>
      <c r="O705" s="6" t="s">
        <v>30</v>
      </c>
      <c r="P705" s="6" t="s">
        <v>31</v>
      </c>
      <c r="Q705" s="6" t="s">
        <v>40</v>
      </c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4.25" customHeight="1" x14ac:dyDescent="0.25">
      <c r="A706" s="7">
        <v>45394</v>
      </c>
      <c r="B706" s="6" t="s">
        <v>69</v>
      </c>
      <c r="C706" s="6" t="s">
        <v>79</v>
      </c>
      <c r="D706" s="6" t="s">
        <v>25</v>
      </c>
      <c r="E706" s="6" t="s">
        <v>48</v>
      </c>
      <c r="F706" s="6" t="s">
        <v>37</v>
      </c>
      <c r="G706" s="6" t="s">
        <v>71</v>
      </c>
      <c r="H706" s="6" t="s">
        <v>29</v>
      </c>
      <c r="I706" s="8">
        <v>338690690</v>
      </c>
      <c r="J706" s="8">
        <v>21063635</v>
      </c>
      <c r="K706" s="15">
        <f t="shared" si="20"/>
        <v>6.2191361091147798E-2</v>
      </c>
      <c r="L706" s="8">
        <v>317627055</v>
      </c>
      <c r="M706" s="9">
        <f t="shared" si="21"/>
        <v>4</v>
      </c>
      <c r="N706" s="6">
        <v>2024</v>
      </c>
      <c r="O706" s="6" t="s">
        <v>30</v>
      </c>
      <c r="P706" s="6" t="s">
        <v>30</v>
      </c>
      <c r="Q706" s="6" t="s">
        <v>40</v>
      </c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4.25" customHeight="1" x14ac:dyDescent="0.25">
      <c r="A707" s="7">
        <v>45473</v>
      </c>
      <c r="B707" s="6" t="s">
        <v>51</v>
      </c>
      <c r="C707" s="6" t="s">
        <v>83</v>
      </c>
      <c r="D707" s="6" t="s">
        <v>25</v>
      </c>
      <c r="E707" s="6" t="s">
        <v>43</v>
      </c>
      <c r="F707" s="6" t="s">
        <v>57</v>
      </c>
      <c r="G707" s="6" t="s">
        <v>78</v>
      </c>
      <c r="H707" s="6" t="s">
        <v>39</v>
      </c>
      <c r="I707" s="8">
        <v>464376077</v>
      </c>
      <c r="J707" s="8">
        <v>49183225</v>
      </c>
      <c r="K707" s="15">
        <f t="shared" ref="K707:K770" si="22">J707/I707</f>
        <v>0.10591248652974861</v>
      </c>
      <c r="L707" s="8">
        <v>415192852</v>
      </c>
      <c r="M707" s="9">
        <f t="shared" ref="M707:M770" si="23">MONTH(A707)</f>
        <v>6</v>
      </c>
      <c r="N707" s="6">
        <v>2023</v>
      </c>
      <c r="O707" s="6" t="s">
        <v>31</v>
      </c>
      <c r="P707" s="6" t="s">
        <v>31</v>
      </c>
      <c r="Q707" s="6" t="s">
        <v>55</v>
      </c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4.25" customHeight="1" x14ac:dyDescent="0.25">
      <c r="A708" s="7">
        <v>45316</v>
      </c>
      <c r="B708" s="6" t="s">
        <v>69</v>
      </c>
      <c r="C708" s="6" t="s">
        <v>77</v>
      </c>
      <c r="D708" s="6" t="s">
        <v>25</v>
      </c>
      <c r="E708" s="6" t="s">
        <v>36</v>
      </c>
      <c r="F708" s="6" t="s">
        <v>57</v>
      </c>
      <c r="G708" s="6" t="s">
        <v>50</v>
      </c>
      <c r="H708" s="6" t="s">
        <v>39</v>
      </c>
      <c r="I708" s="8">
        <v>585894773</v>
      </c>
      <c r="J708" s="8">
        <v>1650522</v>
      </c>
      <c r="K708" s="15">
        <f t="shared" si="22"/>
        <v>2.8170963047659753E-3</v>
      </c>
      <c r="L708" s="8">
        <v>584244251</v>
      </c>
      <c r="M708" s="9">
        <f t="shared" si="23"/>
        <v>1</v>
      </c>
      <c r="N708" s="6">
        <v>2023</v>
      </c>
      <c r="O708" s="6" t="s">
        <v>31</v>
      </c>
      <c r="P708" s="6" t="s">
        <v>30</v>
      </c>
      <c r="Q708" s="6" t="s">
        <v>32</v>
      </c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4.25" customHeight="1" x14ac:dyDescent="0.25">
      <c r="A709" s="7">
        <v>45344</v>
      </c>
      <c r="B709" s="6" t="s">
        <v>23</v>
      </c>
      <c r="C709" s="6" t="s">
        <v>68</v>
      </c>
      <c r="D709" s="6" t="s">
        <v>35</v>
      </c>
      <c r="E709" s="6" t="s">
        <v>53</v>
      </c>
      <c r="F709" s="6" t="s">
        <v>27</v>
      </c>
      <c r="G709" s="6" t="s">
        <v>28</v>
      </c>
      <c r="H709" s="6" t="s">
        <v>29</v>
      </c>
      <c r="I709" s="8">
        <v>352119017</v>
      </c>
      <c r="J709" s="8">
        <v>22113746</v>
      </c>
      <c r="K709" s="15">
        <f t="shared" si="22"/>
        <v>6.2801907685661865E-2</v>
      </c>
      <c r="L709" s="8">
        <v>330005271</v>
      </c>
      <c r="M709" s="9">
        <f t="shared" si="23"/>
        <v>2</v>
      </c>
      <c r="N709" s="6">
        <v>2023</v>
      </c>
      <c r="O709" s="6" t="s">
        <v>31</v>
      </c>
      <c r="P709" s="6" t="s">
        <v>30</v>
      </c>
      <c r="Q709" s="6" t="s">
        <v>55</v>
      </c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4.25" customHeight="1" x14ac:dyDescent="0.25">
      <c r="A710" s="7">
        <v>45392</v>
      </c>
      <c r="B710" s="6" t="s">
        <v>46</v>
      </c>
      <c r="C710" s="6" t="s">
        <v>80</v>
      </c>
      <c r="D710" s="6" t="s">
        <v>25</v>
      </c>
      <c r="E710" s="6" t="s">
        <v>60</v>
      </c>
      <c r="F710" s="6" t="s">
        <v>57</v>
      </c>
      <c r="G710" s="6" t="s">
        <v>28</v>
      </c>
      <c r="H710" s="6" t="s">
        <v>39</v>
      </c>
      <c r="I710" s="8">
        <v>298926878</v>
      </c>
      <c r="J710" s="8">
        <v>46023594</v>
      </c>
      <c r="K710" s="15">
        <f t="shared" si="22"/>
        <v>0.15396271592546457</v>
      </c>
      <c r="L710" s="8">
        <v>252903284</v>
      </c>
      <c r="M710" s="9">
        <f t="shared" si="23"/>
        <v>4</v>
      </c>
      <c r="N710" s="6">
        <v>2024</v>
      </c>
      <c r="O710" s="6" t="s">
        <v>31</v>
      </c>
      <c r="P710" s="6" t="s">
        <v>31</v>
      </c>
      <c r="Q710" s="6" t="s">
        <v>32</v>
      </c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4.25" customHeight="1" x14ac:dyDescent="0.25">
      <c r="A711" s="7">
        <v>45570</v>
      </c>
      <c r="B711" s="6" t="s">
        <v>23</v>
      </c>
      <c r="C711" s="6" t="s">
        <v>68</v>
      </c>
      <c r="D711" s="6" t="s">
        <v>25</v>
      </c>
      <c r="E711" s="6" t="s">
        <v>26</v>
      </c>
      <c r="F711" s="6" t="s">
        <v>27</v>
      </c>
      <c r="G711" s="6" t="s">
        <v>28</v>
      </c>
      <c r="H711" s="6" t="s">
        <v>39</v>
      </c>
      <c r="I711" s="8">
        <v>399936689</v>
      </c>
      <c r="J711" s="8">
        <v>11324581</v>
      </c>
      <c r="K711" s="15">
        <f t="shared" si="22"/>
        <v>2.8315934275287256E-2</v>
      </c>
      <c r="L711" s="8">
        <v>388612108</v>
      </c>
      <c r="M711" s="9">
        <f t="shared" si="23"/>
        <v>10</v>
      </c>
      <c r="N711" s="6">
        <v>2024</v>
      </c>
      <c r="O711" s="6" t="s">
        <v>31</v>
      </c>
      <c r="P711" s="6" t="s">
        <v>30</v>
      </c>
      <c r="Q711" s="6" t="s">
        <v>40</v>
      </c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4.25" customHeight="1" x14ac:dyDescent="0.25">
      <c r="A712" s="7">
        <v>45341</v>
      </c>
      <c r="B712" s="6" t="s">
        <v>46</v>
      </c>
      <c r="C712" s="6" t="s">
        <v>47</v>
      </c>
      <c r="D712" s="6" t="s">
        <v>35</v>
      </c>
      <c r="E712" s="6" t="s">
        <v>43</v>
      </c>
      <c r="F712" s="6" t="s">
        <v>57</v>
      </c>
      <c r="G712" s="6" t="s">
        <v>76</v>
      </c>
      <c r="H712" s="6" t="s">
        <v>29</v>
      </c>
      <c r="I712" s="8">
        <v>178085521</v>
      </c>
      <c r="J712" s="8">
        <v>6437885</v>
      </c>
      <c r="K712" s="15">
        <f t="shared" si="22"/>
        <v>3.6150524556120424E-2</v>
      </c>
      <c r="L712" s="8">
        <v>171647636</v>
      </c>
      <c r="M712" s="9">
        <f t="shared" si="23"/>
        <v>2</v>
      </c>
      <c r="N712" s="6">
        <v>2023</v>
      </c>
      <c r="O712" s="6" t="s">
        <v>30</v>
      </c>
      <c r="P712" s="6" t="s">
        <v>30</v>
      </c>
      <c r="Q712" s="6" t="s">
        <v>32</v>
      </c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4.25" customHeight="1" x14ac:dyDescent="0.25">
      <c r="A713" s="7">
        <v>45366</v>
      </c>
      <c r="B713" s="6" t="s">
        <v>69</v>
      </c>
      <c r="C713" s="6" t="s">
        <v>77</v>
      </c>
      <c r="D713" s="6" t="s">
        <v>25</v>
      </c>
      <c r="E713" s="6" t="s">
        <v>48</v>
      </c>
      <c r="F713" s="6" t="s">
        <v>37</v>
      </c>
      <c r="G713" s="6" t="s">
        <v>78</v>
      </c>
      <c r="H713" s="6" t="s">
        <v>29</v>
      </c>
      <c r="I713" s="8">
        <v>420185549</v>
      </c>
      <c r="J713" s="8">
        <v>22993847</v>
      </c>
      <c r="K713" s="15">
        <f t="shared" si="22"/>
        <v>5.472307901764608E-2</v>
      </c>
      <c r="L713" s="8">
        <v>397191702</v>
      </c>
      <c r="M713" s="9">
        <f t="shared" si="23"/>
        <v>3</v>
      </c>
      <c r="N713" s="6">
        <v>2023</v>
      </c>
      <c r="O713" s="6" t="s">
        <v>30</v>
      </c>
      <c r="P713" s="6" t="s">
        <v>31</v>
      </c>
      <c r="Q713" s="6" t="s">
        <v>55</v>
      </c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4.25" customHeight="1" x14ac:dyDescent="0.25">
      <c r="A714" s="7">
        <v>45625</v>
      </c>
      <c r="B714" s="6" t="s">
        <v>69</v>
      </c>
      <c r="C714" s="6" t="s">
        <v>79</v>
      </c>
      <c r="D714" s="6" t="s">
        <v>35</v>
      </c>
      <c r="E714" s="6" t="s">
        <v>48</v>
      </c>
      <c r="F714" s="6" t="s">
        <v>62</v>
      </c>
      <c r="G714" s="6" t="s">
        <v>75</v>
      </c>
      <c r="H714" s="6" t="s">
        <v>29</v>
      </c>
      <c r="I714" s="8">
        <v>209040836</v>
      </c>
      <c r="J714" s="8">
        <v>20030723</v>
      </c>
      <c r="K714" s="15">
        <f t="shared" si="22"/>
        <v>9.5822057466322039E-2</v>
      </c>
      <c r="L714" s="8">
        <v>189010113</v>
      </c>
      <c r="M714" s="9">
        <f t="shared" si="23"/>
        <v>11</v>
      </c>
      <c r="N714" s="6">
        <v>2023</v>
      </c>
      <c r="O714" s="6" t="s">
        <v>30</v>
      </c>
      <c r="P714" s="6" t="s">
        <v>31</v>
      </c>
      <c r="Q714" s="6" t="s">
        <v>55</v>
      </c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4.25" customHeight="1" x14ac:dyDescent="0.25">
      <c r="A715" s="7">
        <v>45628</v>
      </c>
      <c r="B715" s="6" t="s">
        <v>41</v>
      </c>
      <c r="C715" s="6" t="s">
        <v>42</v>
      </c>
      <c r="D715" s="6" t="s">
        <v>25</v>
      </c>
      <c r="E715" s="6" t="s">
        <v>26</v>
      </c>
      <c r="F715" s="6" t="s">
        <v>44</v>
      </c>
      <c r="G715" s="6" t="s">
        <v>50</v>
      </c>
      <c r="H715" s="6" t="s">
        <v>29</v>
      </c>
      <c r="I715" s="8">
        <v>276012144</v>
      </c>
      <c r="J715" s="8">
        <v>32788991</v>
      </c>
      <c r="K715" s="15">
        <f t="shared" si="22"/>
        <v>0.11879546502852426</v>
      </c>
      <c r="L715" s="8">
        <v>243223153</v>
      </c>
      <c r="M715" s="9">
        <f t="shared" si="23"/>
        <v>12</v>
      </c>
      <c r="N715" s="6">
        <v>2024</v>
      </c>
      <c r="O715" s="6" t="s">
        <v>31</v>
      </c>
      <c r="P715" s="6" t="s">
        <v>31</v>
      </c>
      <c r="Q715" s="6" t="s">
        <v>40</v>
      </c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4.25" customHeight="1" x14ac:dyDescent="0.25">
      <c r="A716" s="7">
        <v>45628</v>
      </c>
      <c r="B716" s="6" t="s">
        <v>51</v>
      </c>
      <c r="C716" s="6" t="s">
        <v>74</v>
      </c>
      <c r="D716" s="6" t="s">
        <v>35</v>
      </c>
      <c r="E716" s="6" t="s">
        <v>43</v>
      </c>
      <c r="F716" s="6" t="s">
        <v>49</v>
      </c>
      <c r="G716" s="6" t="s">
        <v>50</v>
      </c>
      <c r="H716" s="6" t="s">
        <v>39</v>
      </c>
      <c r="I716" s="8">
        <v>571152142</v>
      </c>
      <c r="J716" s="8">
        <v>33295260</v>
      </c>
      <c r="K716" s="15">
        <f t="shared" si="22"/>
        <v>5.8294905247856008E-2</v>
      </c>
      <c r="L716" s="8">
        <v>537856882</v>
      </c>
      <c r="M716" s="9">
        <f t="shared" si="23"/>
        <v>12</v>
      </c>
      <c r="N716" s="6">
        <v>2024</v>
      </c>
      <c r="O716" s="6" t="s">
        <v>30</v>
      </c>
      <c r="P716" s="6" t="s">
        <v>31</v>
      </c>
      <c r="Q716" s="6" t="s">
        <v>55</v>
      </c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4.25" customHeight="1" x14ac:dyDescent="0.25">
      <c r="A717" s="7">
        <v>45574</v>
      </c>
      <c r="B717" s="6" t="s">
        <v>33</v>
      </c>
      <c r="C717" s="6" t="s">
        <v>59</v>
      </c>
      <c r="D717" s="6" t="s">
        <v>35</v>
      </c>
      <c r="E717" s="6" t="s">
        <v>60</v>
      </c>
      <c r="F717" s="6" t="s">
        <v>44</v>
      </c>
      <c r="G717" s="6" t="s">
        <v>82</v>
      </c>
      <c r="H717" s="6" t="s">
        <v>39</v>
      </c>
      <c r="I717" s="8">
        <v>535783127</v>
      </c>
      <c r="J717" s="8">
        <v>45640965</v>
      </c>
      <c r="K717" s="15">
        <f t="shared" si="22"/>
        <v>8.5185521342481543E-2</v>
      </c>
      <c r="L717" s="8">
        <v>490142162</v>
      </c>
      <c r="M717" s="9">
        <f t="shared" si="23"/>
        <v>10</v>
      </c>
      <c r="N717" s="6">
        <v>2023</v>
      </c>
      <c r="O717" s="6" t="s">
        <v>30</v>
      </c>
      <c r="P717" s="6" t="s">
        <v>30</v>
      </c>
      <c r="Q717" s="6" t="s">
        <v>55</v>
      </c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4.25" customHeight="1" x14ac:dyDescent="0.25">
      <c r="A718" s="7">
        <v>45654</v>
      </c>
      <c r="B718" s="6" t="s">
        <v>33</v>
      </c>
      <c r="C718" s="6" t="s">
        <v>34</v>
      </c>
      <c r="D718" s="6" t="s">
        <v>35</v>
      </c>
      <c r="E718" s="6" t="s">
        <v>36</v>
      </c>
      <c r="F718" s="6" t="s">
        <v>37</v>
      </c>
      <c r="G718" s="6" t="s">
        <v>82</v>
      </c>
      <c r="H718" s="6" t="s">
        <v>29</v>
      </c>
      <c r="I718" s="8">
        <v>345971345</v>
      </c>
      <c r="J718" s="8">
        <v>26547512</v>
      </c>
      <c r="K718" s="15">
        <f t="shared" si="22"/>
        <v>7.673326818439255E-2</v>
      </c>
      <c r="L718" s="8">
        <v>319423833</v>
      </c>
      <c r="M718" s="9">
        <f t="shared" si="23"/>
        <v>12</v>
      </c>
      <c r="N718" s="6">
        <v>2024</v>
      </c>
      <c r="O718" s="6" t="s">
        <v>31</v>
      </c>
      <c r="P718" s="6" t="s">
        <v>30</v>
      </c>
      <c r="Q718" s="6" t="s">
        <v>40</v>
      </c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4.25" customHeight="1" x14ac:dyDescent="0.25">
      <c r="A719" s="7">
        <v>45511</v>
      </c>
      <c r="B719" s="6" t="s">
        <v>51</v>
      </c>
      <c r="C719" s="6" t="s">
        <v>52</v>
      </c>
      <c r="D719" s="6" t="s">
        <v>35</v>
      </c>
      <c r="E719" s="6" t="s">
        <v>26</v>
      </c>
      <c r="F719" s="6" t="s">
        <v>44</v>
      </c>
      <c r="G719" s="6" t="s">
        <v>64</v>
      </c>
      <c r="H719" s="6" t="s">
        <v>29</v>
      </c>
      <c r="I719" s="8">
        <v>524574801</v>
      </c>
      <c r="J719" s="8">
        <v>13114573</v>
      </c>
      <c r="K719" s="15">
        <f t="shared" si="22"/>
        <v>2.5000386932425296E-2</v>
      </c>
      <c r="L719" s="8">
        <v>511460228</v>
      </c>
      <c r="M719" s="9">
        <f t="shared" si="23"/>
        <v>8</v>
      </c>
      <c r="N719" s="6">
        <v>2024</v>
      </c>
      <c r="O719" s="6" t="s">
        <v>31</v>
      </c>
      <c r="P719" s="6" t="s">
        <v>30</v>
      </c>
      <c r="Q719" s="6" t="s">
        <v>40</v>
      </c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4.25" customHeight="1" x14ac:dyDescent="0.25">
      <c r="A720" s="7">
        <v>45394</v>
      </c>
      <c r="B720" s="6" t="s">
        <v>41</v>
      </c>
      <c r="C720" s="6" t="s">
        <v>61</v>
      </c>
      <c r="D720" s="6" t="s">
        <v>25</v>
      </c>
      <c r="E720" s="6" t="s">
        <v>26</v>
      </c>
      <c r="F720" s="6" t="s">
        <v>62</v>
      </c>
      <c r="G720" s="6" t="s">
        <v>85</v>
      </c>
      <c r="H720" s="6" t="s">
        <v>39</v>
      </c>
      <c r="I720" s="8">
        <v>227063521</v>
      </c>
      <c r="J720" s="8">
        <v>19626311</v>
      </c>
      <c r="K720" s="15">
        <f t="shared" si="22"/>
        <v>8.643533278073319E-2</v>
      </c>
      <c r="L720" s="8">
        <v>207437210</v>
      </c>
      <c r="M720" s="9">
        <f t="shared" si="23"/>
        <v>4</v>
      </c>
      <c r="N720" s="6">
        <v>2023</v>
      </c>
      <c r="O720" s="6" t="s">
        <v>30</v>
      </c>
      <c r="P720" s="6" t="s">
        <v>31</v>
      </c>
      <c r="Q720" s="6" t="s">
        <v>32</v>
      </c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4.25" customHeight="1" x14ac:dyDescent="0.25">
      <c r="A721" s="7">
        <v>45344</v>
      </c>
      <c r="B721" s="6" t="s">
        <v>33</v>
      </c>
      <c r="C721" s="6" t="s">
        <v>59</v>
      </c>
      <c r="D721" s="6" t="s">
        <v>35</v>
      </c>
      <c r="E721" s="6" t="s">
        <v>43</v>
      </c>
      <c r="F721" s="6" t="s">
        <v>49</v>
      </c>
      <c r="G721" s="6" t="s">
        <v>78</v>
      </c>
      <c r="H721" s="6" t="s">
        <v>39</v>
      </c>
      <c r="I721" s="8">
        <v>352829310</v>
      </c>
      <c r="J721" s="8">
        <v>13772237</v>
      </c>
      <c r="K721" s="15">
        <f t="shared" si="22"/>
        <v>3.9033710096250222E-2</v>
      </c>
      <c r="L721" s="8">
        <v>339057073</v>
      </c>
      <c r="M721" s="9">
        <f t="shared" si="23"/>
        <v>2</v>
      </c>
      <c r="N721" s="6">
        <v>2024</v>
      </c>
      <c r="O721" s="6" t="s">
        <v>31</v>
      </c>
      <c r="P721" s="6" t="s">
        <v>30</v>
      </c>
      <c r="Q721" s="6" t="s">
        <v>32</v>
      </c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4.25" customHeight="1" x14ac:dyDescent="0.25">
      <c r="A722" s="7">
        <v>45514</v>
      </c>
      <c r="B722" s="6" t="s">
        <v>33</v>
      </c>
      <c r="C722" s="6" t="s">
        <v>34</v>
      </c>
      <c r="D722" s="6" t="s">
        <v>25</v>
      </c>
      <c r="E722" s="6" t="s">
        <v>26</v>
      </c>
      <c r="F722" s="6" t="s">
        <v>57</v>
      </c>
      <c r="G722" s="6" t="s">
        <v>66</v>
      </c>
      <c r="H722" s="6" t="s">
        <v>29</v>
      </c>
      <c r="I722" s="8">
        <v>382354626</v>
      </c>
      <c r="J722" s="8">
        <v>4993899</v>
      </c>
      <c r="K722" s="15">
        <f t="shared" si="22"/>
        <v>1.3060909062991172E-2</v>
      </c>
      <c r="L722" s="8">
        <v>377360727</v>
      </c>
      <c r="M722" s="9">
        <f t="shared" si="23"/>
        <v>8</v>
      </c>
      <c r="N722" s="6">
        <v>2024</v>
      </c>
      <c r="O722" s="6" t="s">
        <v>31</v>
      </c>
      <c r="P722" s="6" t="s">
        <v>30</v>
      </c>
      <c r="Q722" s="6" t="s">
        <v>32</v>
      </c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4.25" customHeight="1" x14ac:dyDescent="0.25">
      <c r="A723" s="7">
        <v>45653</v>
      </c>
      <c r="B723" s="6" t="s">
        <v>69</v>
      </c>
      <c r="C723" s="6" t="s">
        <v>77</v>
      </c>
      <c r="D723" s="6" t="s">
        <v>25</v>
      </c>
      <c r="E723" s="6" t="s">
        <v>26</v>
      </c>
      <c r="F723" s="6" t="s">
        <v>62</v>
      </c>
      <c r="G723" s="6" t="s">
        <v>73</v>
      </c>
      <c r="H723" s="6" t="s">
        <v>29</v>
      </c>
      <c r="I723" s="8">
        <v>557374189</v>
      </c>
      <c r="J723" s="8">
        <v>9970977</v>
      </c>
      <c r="K723" s="15">
        <f t="shared" si="22"/>
        <v>1.7889197592535093E-2</v>
      </c>
      <c r="L723" s="8">
        <v>547403212</v>
      </c>
      <c r="M723" s="9">
        <f t="shared" si="23"/>
        <v>12</v>
      </c>
      <c r="N723" s="6">
        <v>2024</v>
      </c>
      <c r="O723" s="6" t="s">
        <v>30</v>
      </c>
      <c r="P723" s="6" t="s">
        <v>31</v>
      </c>
      <c r="Q723" s="6" t="s">
        <v>40</v>
      </c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4.25" customHeight="1" x14ac:dyDescent="0.25">
      <c r="A724" s="7">
        <v>45572</v>
      </c>
      <c r="B724" s="6" t="s">
        <v>51</v>
      </c>
      <c r="C724" s="6" t="s">
        <v>83</v>
      </c>
      <c r="D724" s="6" t="s">
        <v>25</v>
      </c>
      <c r="E724" s="6" t="s">
        <v>53</v>
      </c>
      <c r="F724" s="6" t="s">
        <v>57</v>
      </c>
      <c r="G724" s="6" t="s">
        <v>65</v>
      </c>
      <c r="H724" s="6" t="s">
        <v>29</v>
      </c>
      <c r="I724" s="8">
        <v>558500083</v>
      </c>
      <c r="J724" s="8">
        <v>34405995</v>
      </c>
      <c r="K724" s="15">
        <f t="shared" si="22"/>
        <v>6.1604279117000595E-2</v>
      </c>
      <c r="L724" s="8">
        <v>524094088</v>
      </c>
      <c r="M724" s="9">
        <f t="shared" si="23"/>
        <v>10</v>
      </c>
      <c r="N724" s="6">
        <v>2023</v>
      </c>
      <c r="O724" s="6" t="s">
        <v>30</v>
      </c>
      <c r="P724" s="6" t="s">
        <v>31</v>
      </c>
      <c r="Q724" s="6" t="s">
        <v>40</v>
      </c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4.25" customHeight="1" x14ac:dyDescent="0.25">
      <c r="A725" s="7">
        <v>45630</v>
      </c>
      <c r="B725" s="6" t="s">
        <v>46</v>
      </c>
      <c r="C725" s="6" t="s">
        <v>80</v>
      </c>
      <c r="D725" s="6" t="s">
        <v>35</v>
      </c>
      <c r="E725" s="6" t="s">
        <v>43</v>
      </c>
      <c r="F725" s="6" t="s">
        <v>27</v>
      </c>
      <c r="G725" s="6" t="s">
        <v>85</v>
      </c>
      <c r="H725" s="6" t="s">
        <v>29</v>
      </c>
      <c r="I725" s="8">
        <v>538535200</v>
      </c>
      <c r="J725" s="8">
        <v>33600239</v>
      </c>
      <c r="K725" s="15">
        <f t="shared" si="22"/>
        <v>6.2391908644040352E-2</v>
      </c>
      <c r="L725" s="8">
        <v>504934961</v>
      </c>
      <c r="M725" s="9">
        <f t="shared" si="23"/>
        <v>12</v>
      </c>
      <c r="N725" s="6">
        <v>2024</v>
      </c>
      <c r="O725" s="6" t="s">
        <v>30</v>
      </c>
      <c r="P725" s="6" t="s">
        <v>31</v>
      </c>
      <c r="Q725" s="6" t="s">
        <v>55</v>
      </c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4.25" customHeight="1" x14ac:dyDescent="0.25">
      <c r="A726" s="7">
        <v>45512</v>
      </c>
      <c r="B726" s="6" t="s">
        <v>23</v>
      </c>
      <c r="C726" s="6" t="s">
        <v>68</v>
      </c>
      <c r="D726" s="6" t="s">
        <v>25</v>
      </c>
      <c r="E726" s="6" t="s">
        <v>43</v>
      </c>
      <c r="F726" s="6" t="s">
        <v>57</v>
      </c>
      <c r="G726" s="6" t="s">
        <v>67</v>
      </c>
      <c r="H726" s="6" t="s">
        <v>29</v>
      </c>
      <c r="I726" s="8">
        <v>568229866</v>
      </c>
      <c r="J726" s="8">
        <v>26589095</v>
      </c>
      <c r="K726" s="15">
        <f t="shared" si="22"/>
        <v>4.6792850201928665E-2</v>
      </c>
      <c r="L726" s="8">
        <v>541640771</v>
      </c>
      <c r="M726" s="9">
        <f t="shared" si="23"/>
        <v>8</v>
      </c>
      <c r="N726" s="6">
        <v>2024</v>
      </c>
      <c r="O726" s="6" t="s">
        <v>30</v>
      </c>
      <c r="P726" s="6" t="s">
        <v>30</v>
      </c>
      <c r="Q726" s="6" t="s">
        <v>55</v>
      </c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4.25" customHeight="1" x14ac:dyDescent="0.25">
      <c r="A727" s="7">
        <v>45537</v>
      </c>
      <c r="B727" s="6" t="s">
        <v>51</v>
      </c>
      <c r="C727" s="6" t="s">
        <v>52</v>
      </c>
      <c r="D727" s="6" t="s">
        <v>35</v>
      </c>
      <c r="E727" s="6" t="s">
        <v>48</v>
      </c>
      <c r="F727" s="6" t="s">
        <v>44</v>
      </c>
      <c r="G727" s="6" t="s">
        <v>58</v>
      </c>
      <c r="H727" s="6" t="s">
        <v>29</v>
      </c>
      <c r="I727" s="8">
        <v>257725511</v>
      </c>
      <c r="J727" s="8">
        <v>24336228</v>
      </c>
      <c r="K727" s="15">
        <f t="shared" si="22"/>
        <v>9.4426926948648085E-2</v>
      </c>
      <c r="L727" s="8">
        <v>233389283</v>
      </c>
      <c r="M727" s="9">
        <f t="shared" si="23"/>
        <v>9</v>
      </c>
      <c r="N727" s="6">
        <v>2024</v>
      </c>
      <c r="O727" s="6" t="s">
        <v>30</v>
      </c>
      <c r="P727" s="6" t="s">
        <v>30</v>
      </c>
      <c r="Q727" s="6" t="s">
        <v>32</v>
      </c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4.25" customHeight="1" x14ac:dyDescent="0.25">
      <c r="A728" s="7">
        <v>45331</v>
      </c>
      <c r="B728" s="6" t="s">
        <v>41</v>
      </c>
      <c r="C728" s="6" t="s">
        <v>42</v>
      </c>
      <c r="D728" s="6" t="s">
        <v>35</v>
      </c>
      <c r="E728" s="6" t="s">
        <v>60</v>
      </c>
      <c r="F728" s="6" t="s">
        <v>62</v>
      </c>
      <c r="G728" s="6" t="s">
        <v>87</v>
      </c>
      <c r="H728" s="6" t="s">
        <v>29</v>
      </c>
      <c r="I728" s="8">
        <v>188427123</v>
      </c>
      <c r="J728" s="8">
        <v>18839840</v>
      </c>
      <c r="K728" s="15">
        <f t="shared" si="22"/>
        <v>9.9984756440823011E-2</v>
      </c>
      <c r="L728" s="8">
        <v>169587283</v>
      </c>
      <c r="M728" s="9">
        <f t="shared" si="23"/>
        <v>2</v>
      </c>
      <c r="N728" s="6">
        <v>2024</v>
      </c>
      <c r="O728" s="6" t="s">
        <v>31</v>
      </c>
      <c r="P728" s="6" t="s">
        <v>30</v>
      </c>
      <c r="Q728" s="6" t="s">
        <v>32</v>
      </c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4.25" customHeight="1" x14ac:dyDescent="0.25">
      <c r="A729" s="7">
        <v>45601</v>
      </c>
      <c r="B729" s="6" t="s">
        <v>46</v>
      </c>
      <c r="C729" s="6" t="s">
        <v>81</v>
      </c>
      <c r="D729" s="6" t="s">
        <v>35</v>
      </c>
      <c r="E729" s="6" t="s">
        <v>26</v>
      </c>
      <c r="F729" s="6" t="s">
        <v>62</v>
      </c>
      <c r="G729" s="6" t="s">
        <v>76</v>
      </c>
      <c r="H729" s="6" t="s">
        <v>39</v>
      </c>
      <c r="I729" s="8">
        <v>479434310</v>
      </c>
      <c r="J729" s="8">
        <v>31013300</v>
      </c>
      <c r="K729" s="15">
        <f t="shared" si="22"/>
        <v>6.4687276970227678E-2</v>
      </c>
      <c r="L729" s="8">
        <v>448421010</v>
      </c>
      <c r="M729" s="9">
        <f t="shared" si="23"/>
        <v>11</v>
      </c>
      <c r="N729" s="6">
        <v>2024</v>
      </c>
      <c r="O729" s="6" t="s">
        <v>30</v>
      </c>
      <c r="P729" s="6" t="s">
        <v>31</v>
      </c>
      <c r="Q729" s="6" t="s">
        <v>55</v>
      </c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4.25" customHeight="1" x14ac:dyDescent="0.25">
      <c r="A730" s="7">
        <v>45299</v>
      </c>
      <c r="B730" s="6" t="s">
        <v>33</v>
      </c>
      <c r="C730" s="6" t="s">
        <v>56</v>
      </c>
      <c r="D730" s="6" t="s">
        <v>25</v>
      </c>
      <c r="E730" s="6" t="s">
        <v>53</v>
      </c>
      <c r="F730" s="6" t="s">
        <v>27</v>
      </c>
      <c r="G730" s="6" t="s">
        <v>54</v>
      </c>
      <c r="H730" s="6" t="s">
        <v>39</v>
      </c>
      <c r="I730" s="8">
        <v>291405834</v>
      </c>
      <c r="J730" s="8">
        <v>321199</v>
      </c>
      <c r="K730" s="15">
        <f t="shared" si="22"/>
        <v>1.1022394287411555E-3</v>
      </c>
      <c r="L730" s="8">
        <v>291084635</v>
      </c>
      <c r="M730" s="9">
        <f t="shared" si="23"/>
        <v>1</v>
      </c>
      <c r="N730" s="6">
        <v>2024</v>
      </c>
      <c r="O730" s="6" t="s">
        <v>31</v>
      </c>
      <c r="P730" s="6" t="s">
        <v>31</v>
      </c>
      <c r="Q730" s="6" t="s">
        <v>40</v>
      </c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4.25" customHeight="1" x14ac:dyDescent="0.25">
      <c r="A731" s="7">
        <v>45527</v>
      </c>
      <c r="B731" s="6" t="s">
        <v>46</v>
      </c>
      <c r="C731" s="6" t="s">
        <v>81</v>
      </c>
      <c r="D731" s="6" t="s">
        <v>25</v>
      </c>
      <c r="E731" s="6" t="s">
        <v>48</v>
      </c>
      <c r="F731" s="6" t="s">
        <v>62</v>
      </c>
      <c r="G731" s="6" t="s">
        <v>45</v>
      </c>
      <c r="H731" s="6" t="s">
        <v>39</v>
      </c>
      <c r="I731" s="8">
        <v>261439711</v>
      </c>
      <c r="J731" s="8">
        <v>31530062</v>
      </c>
      <c r="K731" s="15">
        <f t="shared" si="22"/>
        <v>0.12060165565283998</v>
      </c>
      <c r="L731" s="8">
        <v>229909649</v>
      </c>
      <c r="M731" s="9">
        <f t="shared" si="23"/>
        <v>8</v>
      </c>
      <c r="N731" s="6">
        <v>2024</v>
      </c>
      <c r="O731" s="6" t="s">
        <v>31</v>
      </c>
      <c r="P731" s="6" t="s">
        <v>31</v>
      </c>
      <c r="Q731" s="6" t="s">
        <v>40</v>
      </c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4.25" customHeight="1" x14ac:dyDescent="0.25">
      <c r="A732" s="7">
        <v>45496</v>
      </c>
      <c r="B732" s="6" t="s">
        <v>41</v>
      </c>
      <c r="C732" s="6" t="s">
        <v>61</v>
      </c>
      <c r="D732" s="6" t="s">
        <v>25</v>
      </c>
      <c r="E732" s="6" t="s">
        <v>26</v>
      </c>
      <c r="F732" s="6" t="s">
        <v>37</v>
      </c>
      <c r="G732" s="6" t="s">
        <v>85</v>
      </c>
      <c r="H732" s="6" t="s">
        <v>39</v>
      </c>
      <c r="I732" s="8">
        <v>400882491</v>
      </c>
      <c r="J732" s="8">
        <v>29908080</v>
      </c>
      <c r="K732" s="15">
        <f t="shared" si="22"/>
        <v>7.4605603066859816E-2</v>
      </c>
      <c r="L732" s="8">
        <v>370974411</v>
      </c>
      <c r="M732" s="9">
        <f t="shared" si="23"/>
        <v>7</v>
      </c>
      <c r="N732" s="6">
        <v>2024</v>
      </c>
      <c r="O732" s="6" t="s">
        <v>31</v>
      </c>
      <c r="P732" s="6" t="s">
        <v>30</v>
      </c>
      <c r="Q732" s="6" t="s">
        <v>40</v>
      </c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4.25" customHeight="1" x14ac:dyDescent="0.25">
      <c r="A733" s="7">
        <v>45530</v>
      </c>
      <c r="B733" s="6" t="s">
        <v>69</v>
      </c>
      <c r="C733" s="6" t="s">
        <v>70</v>
      </c>
      <c r="D733" s="6" t="s">
        <v>35</v>
      </c>
      <c r="E733" s="6" t="s">
        <v>26</v>
      </c>
      <c r="F733" s="6" t="s">
        <v>62</v>
      </c>
      <c r="G733" s="6" t="s">
        <v>54</v>
      </c>
      <c r="H733" s="6" t="s">
        <v>29</v>
      </c>
      <c r="I733" s="8">
        <v>479524499</v>
      </c>
      <c r="J733" s="8">
        <v>209720</v>
      </c>
      <c r="K733" s="15">
        <f t="shared" si="22"/>
        <v>4.3734991733967695E-4</v>
      </c>
      <c r="L733" s="8">
        <v>479314779</v>
      </c>
      <c r="M733" s="9">
        <f t="shared" si="23"/>
        <v>8</v>
      </c>
      <c r="N733" s="6">
        <v>2023</v>
      </c>
      <c r="O733" s="6" t="s">
        <v>30</v>
      </c>
      <c r="P733" s="6" t="s">
        <v>31</v>
      </c>
      <c r="Q733" s="6" t="s">
        <v>55</v>
      </c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4.25" customHeight="1" x14ac:dyDescent="0.25">
      <c r="A734" s="7">
        <v>45302</v>
      </c>
      <c r="B734" s="6" t="s">
        <v>41</v>
      </c>
      <c r="C734" s="6" t="s">
        <v>61</v>
      </c>
      <c r="D734" s="6" t="s">
        <v>35</v>
      </c>
      <c r="E734" s="6" t="s">
        <v>43</v>
      </c>
      <c r="F734" s="6" t="s">
        <v>49</v>
      </c>
      <c r="G734" s="6" t="s">
        <v>63</v>
      </c>
      <c r="H734" s="6" t="s">
        <v>29</v>
      </c>
      <c r="I734" s="8">
        <v>311345712</v>
      </c>
      <c r="J734" s="8">
        <v>43677912</v>
      </c>
      <c r="K734" s="15">
        <f t="shared" si="22"/>
        <v>0.14028750137403531</v>
      </c>
      <c r="L734" s="8">
        <v>267667800</v>
      </c>
      <c r="M734" s="9">
        <f t="shared" si="23"/>
        <v>1</v>
      </c>
      <c r="N734" s="6">
        <v>2024</v>
      </c>
      <c r="O734" s="6" t="s">
        <v>31</v>
      </c>
      <c r="P734" s="6" t="s">
        <v>30</v>
      </c>
      <c r="Q734" s="6" t="s">
        <v>40</v>
      </c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4.25" customHeight="1" x14ac:dyDescent="0.25">
      <c r="A735" s="7">
        <v>45582</v>
      </c>
      <c r="B735" s="6" t="s">
        <v>33</v>
      </c>
      <c r="C735" s="6" t="s">
        <v>34</v>
      </c>
      <c r="D735" s="6" t="s">
        <v>25</v>
      </c>
      <c r="E735" s="6" t="s">
        <v>36</v>
      </c>
      <c r="F735" s="6" t="s">
        <v>44</v>
      </c>
      <c r="G735" s="6" t="s">
        <v>28</v>
      </c>
      <c r="H735" s="6" t="s">
        <v>29</v>
      </c>
      <c r="I735" s="8">
        <v>305820829</v>
      </c>
      <c r="J735" s="8">
        <v>36799243</v>
      </c>
      <c r="K735" s="15">
        <f t="shared" si="22"/>
        <v>0.12032942007360788</v>
      </c>
      <c r="L735" s="8">
        <v>269021586</v>
      </c>
      <c r="M735" s="9">
        <f t="shared" si="23"/>
        <v>10</v>
      </c>
      <c r="N735" s="6">
        <v>2024</v>
      </c>
      <c r="O735" s="6" t="s">
        <v>31</v>
      </c>
      <c r="P735" s="6" t="s">
        <v>31</v>
      </c>
      <c r="Q735" s="6" t="s">
        <v>32</v>
      </c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4.25" customHeight="1" x14ac:dyDescent="0.25">
      <c r="A736" s="7">
        <v>45349</v>
      </c>
      <c r="B736" s="6" t="s">
        <v>33</v>
      </c>
      <c r="C736" s="6" t="s">
        <v>34</v>
      </c>
      <c r="D736" s="6" t="s">
        <v>25</v>
      </c>
      <c r="E736" s="6" t="s">
        <v>53</v>
      </c>
      <c r="F736" s="6" t="s">
        <v>49</v>
      </c>
      <c r="G736" s="6" t="s">
        <v>63</v>
      </c>
      <c r="H736" s="6" t="s">
        <v>39</v>
      </c>
      <c r="I736" s="8">
        <v>462950199</v>
      </c>
      <c r="J736" s="8">
        <v>10774240</v>
      </c>
      <c r="K736" s="15">
        <f t="shared" si="22"/>
        <v>2.3273000040334793E-2</v>
      </c>
      <c r="L736" s="8">
        <v>452175959</v>
      </c>
      <c r="M736" s="9">
        <f t="shared" si="23"/>
        <v>2</v>
      </c>
      <c r="N736" s="6">
        <v>2023</v>
      </c>
      <c r="O736" s="6" t="s">
        <v>30</v>
      </c>
      <c r="P736" s="6" t="s">
        <v>30</v>
      </c>
      <c r="Q736" s="6" t="s">
        <v>55</v>
      </c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4.25" customHeight="1" x14ac:dyDescent="0.25">
      <c r="A737" s="7">
        <v>45524</v>
      </c>
      <c r="B737" s="6" t="s">
        <v>33</v>
      </c>
      <c r="C737" s="6" t="s">
        <v>56</v>
      </c>
      <c r="D737" s="6" t="s">
        <v>35</v>
      </c>
      <c r="E737" s="6" t="s">
        <v>60</v>
      </c>
      <c r="F737" s="6" t="s">
        <v>37</v>
      </c>
      <c r="G737" s="6" t="s">
        <v>65</v>
      </c>
      <c r="H737" s="6" t="s">
        <v>29</v>
      </c>
      <c r="I737" s="8">
        <v>324172391</v>
      </c>
      <c r="J737" s="8">
        <v>8151496</v>
      </c>
      <c r="K737" s="15">
        <f t="shared" si="22"/>
        <v>2.514555904916653E-2</v>
      </c>
      <c r="L737" s="8">
        <v>316020895</v>
      </c>
      <c r="M737" s="9">
        <f t="shared" si="23"/>
        <v>8</v>
      </c>
      <c r="N737" s="6">
        <v>2024</v>
      </c>
      <c r="O737" s="6" t="s">
        <v>31</v>
      </c>
      <c r="P737" s="6" t="s">
        <v>30</v>
      </c>
      <c r="Q737" s="6" t="s">
        <v>55</v>
      </c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4.25" customHeight="1" x14ac:dyDescent="0.25">
      <c r="A738" s="7">
        <v>45575</v>
      </c>
      <c r="B738" s="6" t="s">
        <v>69</v>
      </c>
      <c r="C738" s="6" t="s">
        <v>77</v>
      </c>
      <c r="D738" s="6" t="s">
        <v>35</v>
      </c>
      <c r="E738" s="6" t="s">
        <v>53</v>
      </c>
      <c r="F738" s="6" t="s">
        <v>62</v>
      </c>
      <c r="G738" s="6" t="s">
        <v>66</v>
      </c>
      <c r="H738" s="6" t="s">
        <v>39</v>
      </c>
      <c r="I738" s="8">
        <v>495597020</v>
      </c>
      <c r="J738" s="8">
        <v>29696625</v>
      </c>
      <c r="K738" s="15">
        <f t="shared" si="22"/>
        <v>5.9920911146721587E-2</v>
      </c>
      <c r="L738" s="8">
        <v>465900395</v>
      </c>
      <c r="M738" s="9">
        <f t="shared" si="23"/>
        <v>10</v>
      </c>
      <c r="N738" s="6">
        <v>2024</v>
      </c>
      <c r="O738" s="6" t="s">
        <v>30</v>
      </c>
      <c r="P738" s="6" t="s">
        <v>30</v>
      </c>
      <c r="Q738" s="6" t="s">
        <v>32</v>
      </c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4.25" customHeight="1" x14ac:dyDescent="0.25">
      <c r="A739" s="7">
        <v>45376</v>
      </c>
      <c r="B739" s="6" t="s">
        <v>33</v>
      </c>
      <c r="C739" s="6" t="s">
        <v>59</v>
      </c>
      <c r="D739" s="6" t="s">
        <v>25</v>
      </c>
      <c r="E739" s="6" t="s">
        <v>60</v>
      </c>
      <c r="F739" s="6" t="s">
        <v>57</v>
      </c>
      <c r="G739" s="6" t="s">
        <v>28</v>
      </c>
      <c r="H739" s="6" t="s">
        <v>39</v>
      </c>
      <c r="I739" s="8">
        <v>260682776</v>
      </c>
      <c r="J739" s="8">
        <v>35079500</v>
      </c>
      <c r="K739" s="15">
        <f t="shared" si="22"/>
        <v>0.13456777059946606</v>
      </c>
      <c r="L739" s="8">
        <v>225603276</v>
      </c>
      <c r="M739" s="9">
        <f t="shared" si="23"/>
        <v>3</v>
      </c>
      <c r="N739" s="6">
        <v>2023</v>
      </c>
      <c r="O739" s="6" t="s">
        <v>30</v>
      </c>
      <c r="P739" s="6" t="s">
        <v>31</v>
      </c>
      <c r="Q739" s="6" t="s">
        <v>32</v>
      </c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4.25" customHeight="1" x14ac:dyDescent="0.25">
      <c r="A740" s="7">
        <v>45618</v>
      </c>
      <c r="B740" s="6" t="s">
        <v>41</v>
      </c>
      <c r="C740" s="6" t="s">
        <v>42</v>
      </c>
      <c r="D740" s="6" t="s">
        <v>35</v>
      </c>
      <c r="E740" s="6" t="s">
        <v>53</v>
      </c>
      <c r="F740" s="6" t="s">
        <v>44</v>
      </c>
      <c r="G740" s="6" t="s">
        <v>64</v>
      </c>
      <c r="H740" s="6" t="s">
        <v>29</v>
      </c>
      <c r="I740" s="8">
        <v>223267246</v>
      </c>
      <c r="J740" s="8">
        <v>27873254</v>
      </c>
      <c r="K740" s="15">
        <f t="shared" si="22"/>
        <v>0.12484255751513144</v>
      </c>
      <c r="L740" s="8">
        <v>195393992</v>
      </c>
      <c r="M740" s="9">
        <f t="shared" si="23"/>
        <v>11</v>
      </c>
      <c r="N740" s="6">
        <v>2023</v>
      </c>
      <c r="O740" s="6" t="s">
        <v>30</v>
      </c>
      <c r="P740" s="6" t="s">
        <v>31</v>
      </c>
      <c r="Q740" s="6" t="s">
        <v>55</v>
      </c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4.25" customHeight="1" x14ac:dyDescent="0.25">
      <c r="A741" s="7">
        <v>45580</v>
      </c>
      <c r="B741" s="6" t="s">
        <v>33</v>
      </c>
      <c r="C741" s="6" t="s">
        <v>34</v>
      </c>
      <c r="D741" s="6" t="s">
        <v>35</v>
      </c>
      <c r="E741" s="6" t="s">
        <v>48</v>
      </c>
      <c r="F741" s="6" t="s">
        <v>57</v>
      </c>
      <c r="G741" s="6" t="s">
        <v>58</v>
      </c>
      <c r="H741" s="6" t="s">
        <v>39</v>
      </c>
      <c r="I741" s="8">
        <v>589239731</v>
      </c>
      <c r="J741" s="8">
        <v>690778</v>
      </c>
      <c r="K741" s="15">
        <f t="shared" si="22"/>
        <v>1.1723208121551464E-3</v>
      </c>
      <c r="L741" s="8">
        <v>588548953</v>
      </c>
      <c r="M741" s="9">
        <f t="shared" si="23"/>
        <v>10</v>
      </c>
      <c r="N741" s="6">
        <v>2024</v>
      </c>
      <c r="O741" s="6" t="s">
        <v>31</v>
      </c>
      <c r="P741" s="6" t="s">
        <v>30</v>
      </c>
      <c r="Q741" s="6" t="s">
        <v>32</v>
      </c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4.25" customHeight="1" x14ac:dyDescent="0.25">
      <c r="A742" s="7">
        <v>45414</v>
      </c>
      <c r="B742" s="6" t="s">
        <v>23</v>
      </c>
      <c r="C742" s="6" t="s">
        <v>68</v>
      </c>
      <c r="D742" s="6" t="s">
        <v>35</v>
      </c>
      <c r="E742" s="6" t="s">
        <v>60</v>
      </c>
      <c r="F742" s="6" t="s">
        <v>57</v>
      </c>
      <c r="G742" s="6" t="s">
        <v>66</v>
      </c>
      <c r="H742" s="6" t="s">
        <v>39</v>
      </c>
      <c r="I742" s="8">
        <v>430780156</v>
      </c>
      <c r="J742" s="8">
        <v>8181311</v>
      </c>
      <c r="K742" s="15">
        <f t="shared" si="22"/>
        <v>1.8991847433195135E-2</v>
      </c>
      <c r="L742" s="8">
        <v>422598845</v>
      </c>
      <c r="M742" s="9">
        <f t="shared" si="23"/>
        <v>5</v>
      </c>
      <c r="N742" s="6">
        <v>2023</v>
      </c>
      <c r="O742" s="6" t="s">
        <v>31</v>
      </c>
      <c r="P742" s="6" t="s">
        <v>30</v>
      </c>
      <c r="Q742" s="6" t="s">
        <v>55</v>
      </c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4.25" customHeight="1" x14ac:dyDescent="0.25">
      <c r="A743" s="7">
        <v>45391</v>
      </c>
      <c r="B743" s="6" t="s">
        <v>33</v>
      </c>
      <c r="C743" s="6" t="s">
        <v>34</v>
      </c>
      <c r="D743" s="6" t="s">
        <v>35</v>
      </c>
      <c r="E743" s="6" t="s">
        <v>36</v>
      </c>
      <c r="F743" s="6" t="s">
        <v>49</v>
      </c>
      <c r="G743" s="6" t="s">
        <v>58</v>
      </c>
      <c r="H743" s="6" t="s">
        <v>29</v>
      </c>
      <c r="I743" s="8">
        <v>361520348</v>
      </c>
      <c r="J743" s="8">
        <v>13701736</v>
      </c>
      <c r="K743" s="15">
        <f t="shared" si="22"/>
        <v>3.7900317577698281E-2</v>
      </c>
      <c r="L743" s="8">
        <v>347818612</v>
      </c>
      <c r="M743" s="9">
        <f t="shared" si="23"/>
        <v>4</v>
      </c>
      <c r="N743" s="6">
        <v>2023</v>
      </c>
      <c r="O743" s="6" t="s">
        <v>30</v>
      </c>
      <c r="P743" s="6" t="s">
        <v>30</v>
      </c>
      <c r="Q743" s="6" t="s">
        <v>32</v>
      </c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4.25" customHeight="1" x14ac:dyDescent="0.25">
      <c r="A744" s="7">
        <v>45515</v>
      </c>
      <c r="B744" s="6" t="s">
        <v>51</v>
      </c>
      <c r="C744" s="6" t="s">
        <v>83</v>
      </c>
      <c r="D744" s="6" t="s">
        <v>35</v>
      </c>
      <c r="E744" s="6" t="s">
        <v>26</v>
      </c>
      <c r="F744" s="6" t="s">
        <v>49</v>
      </c>
      <c r="G744" s="6" t="s">
        <v>28</v>
      </c>
      <c r="H744" s="6" t="s">
        <v>39</v>
      </c>
      <c r="I744" s="8">
        <v>201257745</v>
      </c>
      <c r="J744" s="8">
        <v>1983438</v>
      </c>
      <c r="K744" s="15">
        <f t="shared" si="22"/>
        <v>9.8552132739040677E-3</v>
      </c>
      <c r="L744" s="8">
        <v>199274307</v>
      </c>
      <c r="M744" s="9">
        <f t="shared" si="23"/>
        <v>8</v>
      </c>
      <c r="N744" s="6">
        <v>2023</v>
      </c>
      <c r="O744" s="6" t="s">
        <v>31</v>
      </c>
      <c r="P744" s="6" t="s">
        <v>31</v>
      </c>
      <c r="Q744" s="6" t="s">
        <v>55</v>
      </c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4.25" customHeight="1" x14ac:dyDescent="0.25">
      <c r="A745" s="7">
        <v>45636</v>
      </c>
      <c r="B745" s="6" t="s">
        <v>41</v>
      </c>
      <c r="C745" s="6" t="s">
        <v>86</v>
      </c>
      <c r="D745" s="6" t="s">
        <v>35</v>
      </c>
      <c r="E745" s="6" t="s">
        <v>43</v>
      </c>
      <c r="F745" s="6" t="s">
        <v>57</v>
      </c>
      <c r="G745" s="6" t="s">
        <v>66</v>
      </c>
      <c r="H745" s="6" t="s">
        <v>39</v>
      </c>
      <c r="I745" s="8">
        <v>461664849</v>
      </c>
      <c r="J745" s="8">
        <v>5256583</v>
      </c>
      <c r="K745" s="15">
        <f t="shared" si="22"/>
        <v>1.1386145190360811E-2</v>
      </c>
      <c r="L745" s="8">
        <v>456408266</v>
      </c>
      <c r="M745" s="9">
        <f t="shared" si="23"/>
        <v>12</v>
      </c>
      <c r="N745" s="6">
        <v>2023</v>
      </c>
      <c r="O745" s="6" t="s">
        <v>30</v>
      </c>
      <c r="P745" s="6" t="s">
        <v>31</v>
      </c>
      <c r="Q745" s="6" t="s">
        <v>40</v>
      </c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4.25" customHeight="1" x14ac:dyDescent="0.25">
      <c r="A746" s="7">
        <v>45424</v>
      </c>
      <c r="B746" s="6" t="s">
        <v>23</v>
      </c>
      <c r="C746" s="6" t="s">
        <v>24</v>
      </c>
      <c r="D746" s="6" t="s">
        <v>25</v>
      </c>
      <c r="E746" s="6" t="s">
        <v>48</v>
      </c>
      <c r="F746" s="6" t="s">
        <v>57</v>
      </c>
      <c r="G746" s="6" t="s">
        <v>73</v>
      </c>
      <c r="H746" s="6" t="s">
        <v>39</v>
      </c>
      <c r="I746" s="8">
        <v>255882203</v>
      </c>
      <c r="J746" s="8">
        <v>36471365</v>
      </c>
      <c r="K746" s="15">
        <f t="shared" si="22"/>
        <v>0.14253185478475813</v>
      </c>
      <c r="L746" s="8">
        <v>219410838</v>
      </c>
      <c r="M746" s="9">
        <f t="shared" si="23"/>
        <v>5</v>
      </c>
      <c r="N746" s="6">
        <v>2024</v>
      </c>
      <c r="O746" s="6" t="s">
        <v>31</v>
      </c>
      <c r="P746" s="6" t="s">
        <v>31</v>
      </c>
      <c r="Q746" s="6" t="s">
        <v>32</v>
      </c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4.25" customHeight="1" x14ac:dyDescent="0.25">
      <c r="A747" s="7">
        <v>45584</v>
      </c>
      <c r="B747" s="6" t="s">
        <v>23</v>
      </c>
      <c r="C747" s="6" t="s">
        <v>72</v>
      </c>
      <c r="D747" s="6" t="s">
        <v>35</v>
      </c>
      <c r="E747" s="6" t="s">
        <v>26</v>
      </c>
      <c r="F747" s="6" t="s">
        <v>27</v>
      </c>
      <c r="G747" s="6" t="s">
        <v>87</v>
      </c>
      <c r="H747" s="6" t="s">
        <v>29</v>
      </c>
      <c r="I747" s="8">
        <v>464418509</v>
      </c>
      <c r="J747" s="8">
        <v>6557734</v>
      </c>
      <c r="K747" s="15">
        <f t="shared" si="22"/>
        <v>1.4120311471048627E-2</v>
      </c>
      <c r="L747" s="8">
        <v>457860775</v>
      </c>
      <c r="M747" s="9">
        <f t="shared" si="23"/>
        <v>10</v>
      </c>
      <c r="N747" s="6">
        <v>2023</v>
      </c>
      <c r="O747" s="6" t="s">
        <v>30</v>
      </c>
      <c r="P747" s="6" t="s">
        <v>31</v>
      </c>
      <c r="Q747" s="6" t="s">
        <v>55</v>
      </c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4.25" customHeight="1" x14ac:dyDescent="0.25">
      <c r="A748" s="7">
        <v>45609</v>
      </c>
      <c r="B748" s="6" t="s">
        <v>51</v>
      </c>
      <c r="C748" s="6" t="s">
        <v>52</v>
      </c>
      <c r="D748" s="6" t="s">
        <v>25</v>
      </c>
      <c r="E748" s="6" t="s">
        <v>43</v>
      </c>
      <c r="F748" s="6" t="s">
        <v>44</v>
      </c>
      <c r="G748" s="6" t="s">
        <v>76</v>
      </c>
      <c r="H748" s="6" t="s">
        <v>29</v>
      </c>
      <c r="I748" s="8">
        <v>556651769</v>
      </c>
      <c r="J748" s="8">
        <v>36370544</v>
      </c>
      <c r="K748" s="15">
        <f t="shared" si="22"/>
        <v>6.5338055181856439E-2</v>
      </c>
      <c r="L748" s="8">
        <v>520281225</v>
      </c>
      <c r="M748" s="9">
        <f t="shared" si="23"/>
        <v>11</v>
      </c>
      <c r="N748" s="6">
        <v>2024</v>
      </c>
      <c r="O748" s="6" t="s">
        <v>31</v>
      </c>
      <c r="P748" s="6" t="s">
        <v>31</v>
      </c>
      <c r="Q748" s="6" t="s">
        <v>40</v>
      </c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4.25" customHeight="1" x14ac:dyDescent="0.25">
      <c r="A749" s="7">
        <v>45646</v>
      </c>
      <c r="B749" s="6" t="s">
        <v>23</v>
      </c>
      <c r="C749" s="6" t="s">
        <v>68</v>
      </c>
      <c r="D749" s="6" t="s">
        <v>35</v>
      </c>
      <c r="E749" s="6" t="s">
        <v>26</v>
      </c>
      <c r="F749" s="6" t="s">
        <v>37</v>
      </c>
      <c r="G749" s="6" t="s">
        <v>58</v>
      </c>
      <c r="H749" s="6" t="s">
        <v>29</v>
      </c>
      <c r="I749" s="8">
        <v>466927760</v>
      </c>
      <c r="J749" s="8">
        <v>45949754</v>
      </c>
      <c r="K749" s="15">
        <f t="shared" si="22"/>
        <v>9.8408700309444014E-2</v>
      </c>
      <c r="L749" s="8">
        <v>420978006</v>
      </c>
      <c r="M749" s="9">
        <f t="shared" si="23"/>
        <v>12</v>
      </c>
      <c r="N749" s="6">
        <v>2023</v>
      </c>
      <c r="O749" s="6" t="s">
        <v>31</v>
      </c>
      <c r="P749" s="6" t="s">
        <v>30</v>
      </c>
      <c r="Q749" s="6" t="s">
        <v>40</v>
      </c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4.25" customHeight="1" x14ac:dyDescent="0.25">
      <c r="A750" s="7">
        <v>45558</v>
      </c>
      <c r="B750" s="6" t="s">
        <v>23</v>
      </c>
      <c r="C750" s="6" t="s">
        <v>72</v>
      </c>
      <c r="D750" s="6" t="s">
        <v>35</v>
      </c>
      <c r="E750" s="6" t="s">
        <v>43</v>
      </c>
      <c r="F750" s="6" t="s">
        <v>27</v>
      </c>
      <c r="G750" s="6" t="s">
        <v>67</v>
      </c>
      <c r="H750" s="6" t="s">
        <v>39</v>
      </c>
      <c r="I750" s="8">
        <v>291518806</v>
      </c>
      <c r="J750" s="8">
        <v>4003487</v>
      </c>
      <c r="K750" s="15">
        <f t="shared" si="22"/>
        <v>1.3733203201991709E-2</v>
      </c>
      <c r="L750" s="8">
        <v>287515319</v>
      </c>
      <c r="M750" s="9">
        <f t="shared" si="23"/>
        <v>9</v>
      </c>
      <c r="N750" s="6">
        <v>2023</v>
      </c>
      <c r="O750" s="6" t="s">
        <v>31</v>
      </c>
      <c r="P750" s="6" t="s">
        <v>31</v>
      </c>
      <c r="Q750" s="6" t="s">
        <v>40</v>
      </c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4.25" customHeight="1" x14ac:dyDescent="0.25">
      <c r="A751" s="7">
        <v>45566</v>
      </c>
      <c r="B751" s="6" t="s">
        <v>41</v>
      </c>
      <c r="C751" s="6" t="s">
        <v>86</v>
      </c>
      <c r="D751" s="6" t="s">
        <v>25</v>
      </c>
      <c r="E751" s="6" t="s">
        <v>26</v>
      </c>
      <c r="F751" s="6" t="s">
        <v>37</v>
      </c>
      <c r="G751" s="6" t="s">
        <v>75</v>
      </c>
      <c r="H751" s="6" t="s">
        <v>39</v>
      </c>
      <c r="I751" s="8">
        <v>158043732</v>
      </c>
      <c r="J751" s="8">
        <v>37851687</v>
      </c>
      <c r="K751" s="15">
        <f t="shared" si="22"/>
        <v>0.23950134890512456</v>
      </c>
      <c r="L751" s="8">
        <v>120192045</v>
      </c>
      <c r="M751" s="9">
        <f t="shared" si="23"/>
        <v>10</v>
      </c>
      <c r="N751" s="6">
        <v>2023</v>
      </c>
      <c r="O751" s="6" t="s">
        <v>30</v>
      </c>
      <c r="P751" s="6" t="s">
        <v>31</v>
      </c>
      <c r="Q751" s="6" t="s">
        <v>55</v>
      </c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4.25" customHeight="1" x14ac:dyDescent="0.25">
      <c r="A752" s="7">
        <v>45468</v>
      </c>
      <c r="B752" s="6" t="s">
        <v>23</v>
      </c>
      <c r="C752" s="6" t="s">
        <v>72</v>
      </c>
      <c r="D752" s="6" t="s">
        <v>25</v>
      </c>
      <c r="E752" s="6" t="s">
        <v>36</v>
      </c>
      <c r="F752" s="6" t="s">
        <v>37</v>
      </c>
      <c r="G752" s="6" t="s">
        <v>78</v>
      </c>
      <c r="H752" s="6" t="s">
        <v>29</v>
      </c>
      <c r="I752" s="8">
        <v>362051238</v>
      </c>
      <c r="J752" s="8">
        <v>31892991</v>
      </c>
      <c r="K752" s="15">
        <f t="shared" si="22"/>
        <v>8.8089716737828144E-2</v>
      </c>
      <c r="L752" s="8">
        <v>330158247</v>
      </c>
      <c r="M752" s="9">
        <f t="shared" si="23"/>
        <v>6</v>
      </c>
      <c r="N752" s="6">
        <v>2024</v>
      </c>
      <c r="O752" s="6" t="s">
        <v>30</v>
      </c>
      <c r="P752" s="6" t="s">
        <v>30</v>
      </c>
      <c r="Q752" s="6" t="s">
        <v>40</v>
      </c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4.25" customHeight="1" x14ac:dyDescent="0.25">
      <c r="A753" s="7">
        <v>45315</v>
      </c>
      <c r="B753" s="6" t="s">
        <v>23</v>
      </c>
      <c r="C753" s="6" t="s">
        <v>24</v>
      </c>
      <c r="D753" s="6" t="s">
        <v>25</v>
      </c>
      <c r="E753" s="6" t="s">
        <v>48</v>
      </c>
      <c r="F753" s="6" t="s">
        <v>57</v>
      </c>
      <c r="G753" s="6" t="s">
        <v>54</v>
      </c>
      <c r="H753" s="6" t="s">
        <v>29</v>
      </c>
      <c r="I753" s="8">
        <v>174199460</v>
      </c>
      <c r="J753" s="8">
        <v>2958963</v>
      </c>
      <c r="K753" s="15">
        <f t="shared" si="22"/>
        <v>1.6986062987795713E-2</v>
      </c>
      <c r="L753" s="8">
        <v>171240497</v>
      </c>
      <c r="M753" s="9">
        <f t="shared" si="23"/>
        <v>1</v>
      </c>
      <c r="N753" s="6">
        <v>2024</v>
      </c>
      <c r="O753" s="6" t="s">
        <v>30</v>
      </c>
      <c r="P753" s="6" t="s">
        <v>30</v>
      </c>
      <c r="Q753" s="6" t="s">
        <v>32</v>
      </c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4.25" customHeight="1" x14ac:dyDescent="0.25">
      <c r="A754" s="7">
        <v>45326</v>
      </c>
      <c r="B754" s="6" t="s">
        <v>51</v>
      </c>
      <c r="C754" s="6" t="s">
        <v>52</v>
      </c>
      <c r="D754" s="6" t="s">
        <v>25</v>
      </c>
      <c r="E754" s="6" t="s">
        <v>36</v>
      </c>
      <c r="F754" s="6" t="s">
        <v>49</v>
      </c>
      <c r="G754" s="6" t="s">
        <v>64</v>
      </c>
      <c r="H754" s="6" t="s">
        <v>29</v>
      </c>
      <c r="I754" s="8">
        <v>304471752</v>
      </c>
      <c r="J754" s="8">
        <v>28523531</v>
      </c>
      <c r="K754" s="15">
        <f t="shared" si="22"/>
        <v>9.3682027356022171E-2</v>
      </c>
      <c r="L754" s="8">
        <v>275948221</v>
      </c>
      <c r="M754" s="9">
        <f t="shared" si="23"/>
        <v>2</v>
      </c>
      <c r="N754" s="6">
        <v>2023</v>
      </c>
      <c r="O754" s="6" t="s">
        <v>31</v>
      </c>
      <c r="P754" s="6" t="s">
        <v>30</v>
      </c>
      <c r="Q754" s="6" t="s">
        <v>32</v>
      </c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4.25" customHeight="1" x14ac:dyDescent="0.25">
      <c r="A755" s="7">
        <v>45419</v>
      </c>
      <c r="B755" s="6" t="s">
        <v>41</v>
      </c>
      <c r="C755" s="6" t="s">
        <v>86</v>
      </c>
      <c r="D755" s="6" t="s">
        <v>35</v>
      </c>
      <c r="E755" s="6" t="s">
        <v>60</v>
      </c>
      <c r="F755" s="6" t="s">
        <v>57</v>
      </c>
      <c r="G755" s="6" t="s">
        <v>63</v>
      </c>
      <c r="H755" s="6" t="s">
        <v>29</v>
      </c>
      <c r="I755" s="8">
        <v>360806214</v>
      </c>
      <c r="J755" s="8">
        <v>36417182</v>
      </c>
      <c r="K755" s="15">
        <f t="shared" si="22"/>
        <v>0.10093280156200414</v>
      </c>
      <c r="L755" s="8">
        <v>324389032</v>
      </c>
      <c r="M755" s="9">
        <f t="shared" si="23"/>
        <v>5</v>
      </c>
      <c r="N755" s="6">
        <v>2023</v>
      </c>
      <c r="O755" s="6" t="s">
        <v>30</v>
      </c>
      <c r="P755" s="6" t="s">
        <v>31</v>
      </c>
      <c r="Q755" s="6" t="s">
        <v>32</v>
      </c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4.25" customHeight="1" x14ac:dyDescent="0.25">
      <c r="A756" s="7">
        <v>45307</v>
      </c>
      <c r="B756" s="6" t="s">
        <v>23</v>
      </c>
      <c r="C756" s="6" t="s">
        <v>72</v>
      </c>
      <c r="D756" s="6" t="s">
        <v>25</v>
      </c>
      <c r="E756" s="6" t="s">
        <v>60</v>
      </c>
      <c r="F756" s="6" t="s">
        <v>37</v>
      </c>
      <c r="G756" s="6" t="s">
        <v>54</v>
      </c>
      <c r="H756" s="6" t="s">
        <v>29</v>
      </c>
      <c r="I756" s="8">
        <v>565318044</v>
      </c>
      <c r="J756" s="8">
        <v>48489153</v>
      </c>
      <c r="K756" s="15">
        <f t="shared" si="22"/>
        <v>8.5773227149989931E-2</v>
      </c>
      <c r="L756" s="8">
        <v>516828891</v>
      </c>
      <c r="M756" s="9">
        <f t="shared" si="23"/>
        <v>1</v>
      </c>
      <c r="N756" s="6">
        <v>2024</v>
      </c>
      <c r="O756" s="6" t="s">
        <v>31</v>
      </c>
      <c r="P756" s="6" t="s">
        <v>30</v>
      </c>
      <c r="Q756" s="6" t="s">
        <v>32</v>
      </c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4.25" customHeight="1" x14ac:dyDescent="0.25">
      <c r="A757" s="7">
        <v>45494</v>
      </c>
      <c r="B757" s="6" t="s">
        <v>33</v>
      </c>
      <c r="C757" s="6" t="s">
        <v>34</v>
      </c>
      <c r="D757" s="6" t="s">
        <v>35</v>
      </c>
      <c r="E757" s="6" t="s">
        <v>43</v>
      </c>
      <c r="F757" s="6" t="s">
        <v>37</v>
      </c>
      <c r="G757" s="6" t="s">
        <v>63</v>
      </c>
      <c r="H757" s="6" t="s">
        <v>29</v>
      </c>
      <c r="I757" s="8">
        <v>384593217</v>
      </c>
      <c r="J757" s="8">
        <v>47271421</v>
      </c>
      <c r="K757" s="15">
        <f t="shared" si="22"/>
        <v>0.122912778776335</v>
      </c>
      <c r="L757" s="8">
        <v>337321796</v>
      </c>
      <c r="M757" s="9">
        <f t="shared" si="23"/>
        <v>7</v>
      </c>
      <c r="N757" s="6">
        <v>2023</v>
      </c>
      <c r="O757" s="6" t="s">
        <v>30</v>
      </c>
      <c r="P757" s="6" t="s">
        <v>31</v>
      </c>
      <c r="Q757" s="6" t="s">
        <v>32</v>
      </c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4.25" customHeight="1" x14ac:dyDescent="0.25">
      <c r="A758" s="7">
        <v>45566</v>
      </c>
      <c r="B758" s="6" t="s">
        <v>69</v>
      </c>
      <c r="C758" s="6" t="s">
        <v>77</v>
      </c>
      <c r="D758" s="6" t="s">
        <v>35</v>
      </c>
      <c r="E758" s="6" t="s">
        <v>26</v>
      </c>
      <c r="F758" s="6" t="s">
        <v>44</v>
      </c>
      <c r="G758" s="6" t="s">
        <v>54</v>
      </c>
      <c r="H758" s="6" t="s">
        <v>29</v>
      </c>
      <c r="I758" s="8">
        <v>514822886</v>
      </c>
      <c r="J758" s="8">
        <v>49123009</v>
      </c>
      <c r="K758" s="15">
        <f t="shared" si="22"/>
        <v>9.5417298523127428E-2</v>
      </c>
      <c r="L758" s="8">
        <v>465699877</v>
      </c>
      <c r="M758" s="9">
        <f t="shared" si="23"/>
        <v>10</v>
      </c>
      <c r="N758" s="6">
        <v>2023</v>
      </c>
      <c r="O758" s="6" t="s">
        <v>30</v>
      </c>
      <c r="P758" s="6" t="s">
        <v>31</v>
      </c>
      <c r="Q758" s="6" t="s">
        <v>55</v>
      </c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4.25" customHeight="1" x14ac:dyDescent="0.25">
      <c r="A759" s="7">
        <v>45406</v>
      </c>
      <c r="B759" s="6" t="s">
        <v>41</v>
      </c>
      <c r="C759" s="6" t="s">
        <v>61</v>
      </c>
      <c r="D759" s="6" t="s">
        <v>35</v>
      </c>
      <c r="E759" s="6" t="s">
        <v>26</v>
      </c>
      <c r="F759" s="6" t="s">
        <v>57</v>
      </c>
      <c r="G759" s="6" t="s">
        <v>28</v>
      </c>
      <c r="H759" s="6" t="s">
        <v>29</v>
      </c>
      <c r="I759" s="8">
        <v>456499296</v>
      </c>
      <c r="J759" s="8">
        <v>434368</v>
      </c>
      <c r="K759" s="15">
        <f t="shared" si="22"/>
        <v>9.5151953969278412E-4</v>
      </c>
      <c r="L759" s="8">
        <v>456064928</v>
      </c>
      <c r="M759" s="9">
        <f t="shared" si="23"/>
        <v>4</v>
      </c>
      <c r="N759" s="6">
        <v>2023</v>
      </c>
      <c r="O759" s="6" t="s">
        <v>30</v>
      </c>
      <c r="P759" s="6" t="s">
        <v>30</v>
      </c>
      <c r="Q759" s="6" t="s">
        <v>40</v>
      </c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4.25" customHeight="1" x14ac:dyDescent="0.25">
      <c r="A760" s="7">
        <v>45497</v>
      </c>
      <c r="B760" s="6" t="s">
        <v>23</v>
      </c>
      <c r="C760" s="6" t="s">
        <v>72</v>
      </c>
      <c r="D760" s="6" t="s">
        <v>25</v>
      </c>
      <c r="E760" s="6" t="s">
        <v>53</v>
      </c>
      <c r="F760" s="6" t="s">
        <v>62</v>
      </c>
      <c r="G760" s="6" t="s">
        <v>50</v>
      </c>
      <c r="H760" s="6" t="s">
        <v>29</v>
      </c>
      <c r="I760" s="8">
        <v>197270353</v>
      </c>
      <c r="J760" s="8">
        <v>44113896</v>
      </c>
      <c r="K760" s="15">
        <f t="shared" si="22"/>
        <v>0.22362151904295524</v>
      </c>
      <c r="L760" s="8">
        <v>153156457</v>
      </c>
      <c r="M760" s="9">
        <f t="shared" si="23"/>
        <v>7</v>
      </c>
      <c r="N760" s="6">
        <v>2024</v>
      </c>
      <c r="O760" s="6" t="s">
        <v>30</v>
      </c>
      <c r="P760" s="6" t="s">
        <v>31</v>
      </c>
      <c r="Q760" s="6" t="s">
        <v>40</v>
      </c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4.25" customHeight="1" x14ac:dyDescent="0.25">
      <c r="A761" s="7">
        <v>45551</v>
      </c>
      <c r="B761" s="6" t="s">
        <v>41</v>
      </c>
      <c r="C761" s="6" t="s">
        <v>86</v>
      </c>
      <c r="D761" s="6" t="s">
        <v>35</v>
      </c>
      <c r="E761" s="6" t="s">
        <v>43</v>
      </c>
      <c r="F761" s="6" t="s">
        <v>49</v>
      </c>
      <c r="G761" s="6" t="s">
        <v>64</v>
      </c>
      <c r="H761" s="6" t="s">
        <v>39</v>
      </c>
      <c r="I761" s="8">
        <v>402599448</v>
      </c>
      <c r="J761" s="8">
        <v>19744597</v>
      </c>
      <c r="K761" s="15">
        <f t="shared" si="22"/>
        <v>4.9042782095419069E-2</v>
      </c>
      <c r="L761" s="8">
        <v>382854851</v>
      </c>
      <c r="M761" s="9">
        <f t="shared" si="23"/>
        <v>9</v>
      </c>
      <c r="N761" s="6">
        <v>2023</v>
      </c>
      <c r="O761" s="6" t="s">
        <v>30</v>
      </c>
      <c r="P761" s="6" t="s">
        <v>30</v>
      </c>
      <c r="Q761" s="6" t="s">
        <v>55</v>
      </c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4.25" customHeight="1" x14ac:dyDescent="0.25">
      <c r="A762" s="7">
        <v>45628</v>
      </c>
      <c r="B762" s="6" t="s">
        <v>23</v>
      </c>
      <c r="C762" s="6" t="s">
        <v>24</v>
      </c>
      <c r="D762" s="6" t="s">
        <v>25</v>
      </c>
      <c r="E762" s="6" t="s">
        <v>43</v>
      </c>
      <c r="F762" s="6" t="s">
        <v>44</v>
      </c>
      <c r="G762" s="6" t="s">
        <v>73</v>
      </c>
      <c r="H762" s="6" t="s">
        <v>39</v>
      </c>
      <c r="I762" s="8">
        <v>487197325</v>
      </c>
      <c r="J762" s="8">
        <v>26878179</v>
      </c>
      <c r="K762" s="15">
        <f t="shared" si="22"/>
        <v>5.5168979016869603E-2</v>
      </c>
      <c r="L762" s="8">
        <v>460319146</v>
      </c>
      <c r="M762" s="9">
        <f t="shared" si="23"/>
        <v>12</v>
      </c>
      <c r="N762" s="6">
        <v>2024</v>
      </c>
      <c r="O762" s="6" t="s">
        <v>30</v>
      </c>
      <c r="P762" s="6" t="s">
        <v>31</v>
      </c>
      <c r="Q762" s="6" t="s">
        <v>32</v>
      </c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4.25" customHeight="1" x14ac:dyDescent="0.25">
      <c r="A763" s="7">
        <v>45370</v>
      </c>
      <c r="B763" s="6" t="s">
        <v>41</v>
      </c>
      <c r="C763" s="6" t="s">
        <v>42</v>
      </c>
      <c r="D763" s="6" t="s">
        <v>35</v>
      </c>
      <c r="E763" s="6" t="s">
        <v>36</v>
      </c>
      <c r="F763" s="6" t="s">
        <v>57</v>
      </c>
      <c r="G763" s="6" t="s">
        <v>84</v>
      </c>
      <c r="H763" s="6" t="s">
        <v>39</v>
      </c>
      <c r="I763" s="8">
        <v>437357280</v>
      </c>
      <c r="J763" s="8">
        <v>27270209</v>
      </c>
      <c r="K763" s="15">
        <f t="shared" si="22"/>
        <v>6.2352246657469607E-2</v>
      </c>
      <c r="L763" s="8">
        <v>410087071</v>
      </c>
      <c r="M763" s="9">
        <f t="shared" si="23"/>
        <v>3</v>
      </c>
      <c r="N763" s="6">
        <v>2024</v>
      </c>
      <c r="O763" s="6" t="s">
        <v>30</v>
      </c>
      <c r="P763" s="6" t="s">
        <v>30</v>
      </c>
      <c r="Q763" s="6" t="s">
        <v>40</v>
      </c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4.25" customHeight="1" x14ac:dyDescent="0.25">
      <c r="A764" s="7">
        <v>45625</v>
      </c>
      <c r="B764" s="6" t="s">
        <v>41</v>
      </c>
      <c r="C764" s="6" t="s">
        <v>61</v>
      </c>
      <c r="D764" s="6" t="s">
        <v>35</v>
      </c>
      <c r="E764" s="6" t="s">
        <v>53</v>
      </c>
      <c r="F764" s="6" t="s">
        <v>27</v>
      </c>
      <c r="G764" s="6" t="s">
        <v>54</v>
      </c>
      <c r="H764" s="6" t="s">
        <v>39</v>
      </c>
      <c r="I764" s="8">
        <v>433734745</v>
      </c>
      <c r="J764" s="8">
        <v>39786906</v>
      </c>
      <c r="K764" s="15">
        <f t="shared" si="22"/>
        <v>9.1730963356417297E-2</v>
      </c>
      <c r="L764" s="8">
        <v>393947839</v>
      </c>
      <c r="M764" s="9">
        <f t="shared" si="23"/>
        <v>11</v>
      </c>
      <c r="N764" s="6">
        <v>2023</v>
      </c>
      <c r="O764" s="6" t="s">
        <v>31</v>
      </c>
      <c r="P764" s="6" t="s">
        <v>30</v>
      </c>
      <c r="Q764" s="6" t="s">
        <v>55</v>
      </c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4.25" customHeight="1" x14ac:dyDescent="0.25">
      <c r="A765" s="7">
        <v>45587</v>
      </c>
      <c r="B765" s="6" t="s">
        <v>23</v>
      </c>
      <c r="C765" s="6" t="s">
        <v>24</v>
      </c>
      <c r="D765" s="6" t="s">
        <v>25</v>
      </c>
      <c r="E765" s="6" t="s">
        <v>60</v>
      </c>
      <c r="F765" s="6" t="s">
        <v>62</v>
      </c>
      <c r="G765" s="6" t="s">
        <v>66</v>
      </c>
      <c r="H765" s="6" t="s">
        <v>39</v>
      </c>
      <c r="I765" s="8">
        <v>265575722</v>
      </c>
      <c r="J765" s="8">
        <v>14877072</v>
      </c>
      <c r="K765" s="15">
        <f t="shared" si="22"/>
        <v>5.6018192807548876E-2</v>
      </c>
      <c r="L765" s="8">
        <v>250698650</v>
      </c>
      <c r="M765" s="9">
        <f t="shared" si="23"/>
        <v>10</v>
      </c>
      <c r="N765" s="6">
        <v>2023</v>
      </c>
      <c r="O765" s="6" t="s">
        <v>30</v>
      </c>
      <c r="P765" s="6" t="s">
        <v>30</v>
      </c>
      <c r="Q765" s="6" t="s">
        <v>55</v>
      </c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4.25" customHeight="1" x14ac:dyDescent="0.25">
      <c r="A766" s="7">
        <v>45647</v>
      </c>
      <c r="B766" s="6" t="s">
        <v>51</v>
      </c>
      <c r="C766" s="6" t="s">
        <v>74</v>
      </c>
      <c r="D766" s="6" t="s">
        <v>35</v>
      </c>
      <c r="E766" s="6" t="s">
        <v>36</v>
      </c>
      <c r="F766" s="6" t="s">
        <v>27</v>
      </c>
      <c r="G766" s="6" t="s">
        <v>64</v>
      </c>
      <c r="H766" s="6" t="s">
        <v>29</v>
      </c>
      <c r="I766" s="8">
        <v>167459562</v>
      </c>
      <c r="J766" s="8">
        <v>26170235</v>
      </c>
      <c r="K766" s="15">
        <f t="shared" si="22"/>
        <v>0.1562779377148974</v>
      </c>
      <c r="L766" s="8">
        <v>141289327</v>
      </c>
      <c r="M766" s="9">
        <f t="shared" si="23"/>
        <v>12</v>
      </c>
      <c r="N766" s="6">
        <v>2024</v>
      </c>
      <c r="O766" s="6" t="s">
        <v>30</v>
      </c>
      <c r="P766" s="6" t="s">
        <v>31</v>
      </c>
      <c r="Q766" s="6" t="s">
        <v>55</v>
      </c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4.25" customHeight="1" x14ac:dyDescent="0.25">
      <c r="A767" s="7">
        <v>45637</v>
      </c>
      <c r="B767" s="6" t="s">
        <v>33</v>
      </c>
      <c r="C767" s="6" t="s">
        <v>34</v>
      </c>
      <c r="D767" s="6" t="s">
        <v>35</v>
      </c>
      <c r="E767" s="6" t="s">
        <v>53</v>
      </c>
      <c r="F767" s="6" t="s">
        <v>44</v>
      </c>
      <c r="G767" s="6" t="s">
        <v>71</v>
      </c>
      <c r="H767" s="6" t="s">
        <v>39</v>
      </c>
      <c r="I767" s="8">
        <v>470704087</v>
      </c>
      <c r="J767" s="8">
        <v>3554382</v>
      </c>
      <c r="K767" s="15">
        <f t="shared" si="22"/>
        <v>7.5512027580928991E-3</v>
      </c>
      <c r="L767" s="8">
        <v>467149705</v>
      </c>
      <c r="M767" s="9">
        <f t="shared" si="23"/>
        <v>12</v>
      </c>
      <c r="N767" s="6">
        <v>2023</v>
      </c>
      <c r="O767" s="6" t="s">
        <v>31</v>
      </c>
      <c r="P767" s="6" t="s">
        <v>30</v>
      </c>
      <c r="Q767" s="6" t="s">
        <v>55</v>
      </c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4.25" customHeight="1" x14ac:dyDescent="0.25">
      <c r="A768" s="7">
        <v>45558</v>
      </c>
      <c r="B768" s="6" t="s">
        <v>23</v>
      </c>
      <c r="C768" s="6" t="s">
        <v>68</v>
      </c>
      <c r="D768" s="6" t="s">
        <v>35</v>
      </c>
      <c r="E768" s="6" t="s">
        <v>26</v>
      </c>
      <c r="F768" s="6" t="s">
        <v>57</v>
      </c>
      <c r="G768" s="6" t="s">
        <v>63</v>
      </c>
      <c r="H768" s="6" t="s">
        <v>29</v>
      </c>
      <c r="I768" s="8">
        <v>398384203</v>
      </c>
      <c r="J768" s="8">
        <v>36982693</v>
      </c>
      <c r="K768" s="15">
        <f t="shared" si="22"/>
        <v>9.2831725559158279E-2</v>
      </c>
      <c r="L768" s="8">
        <v>361401510</v>
      </c>
      <c r="M768" s="9">
        <f t="shared" si="23"/>
        <v>9</v>
      </c>
      <c r="N768" s="6">
        <v>2023</v>
      </c>
      <c r="O768" s="6" t="s">
        <v>31</v>
      </c>
      <c r="P768" s="6" t="s">
        <v>31</v>
      </c>
      <c r="Q768" s="6" t="s">
        <v>32</v>
      </c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4.25" customHeight="1" x14ac:dyDescent="0.25">
      <c r="A769" s="7">
        <v>45605</v>
      </c>
      <c r="B769" s="6" t="s">
        <v>41</v>
      </c>
      <c r="C769" s="6" t="s">
        <v>61</v>
      </c>
      <c r="D769" s="6" t="s">
        <v>35</v>
      </c>
      <c r="E769" s="6" t="s">
        <v>48</v>
      </c>
      <c r="F769" s="6" t="s">
        <v>37</v>
      </c>
      <c r="G769" s="6" t="s">
        <v>67</v>
      </c>
      <c r="H769" s="6" t="s">
        <v>39</v>
      </c>
      <c r="I769" s="8">
        <v>255966737</v>
      </c>
      <c r="J769" s="8">
        <v>44510632</v>
      </c>
      <c r="K769" s="15">
        <f t="shared" si="22"/>
        <v>0.17389225069505809</v>
      </c>
      <c r="L769" s="8">
        <v>211456105</v>
      </c>
      <c r="M769" s="9">
        <f t="shared" si="23"/>
        <v>11</v>
      </c>
      <c r="N769" s="6">
        <v>2024</v>
      </c>
      <c r="O769" s="6" t="s">
        <v>31</v>
      </c>
      <c r="P769" s="6" t="s">
        <v>31</v>
      </c>
      <c r="Q769" s="6" t="s">
        <v>32</v>
      </c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4.25" customHeight="1" x14ac:dyDescent="0.25">
      <c r="A770" s="7">
        <v>45347</v>
      </c>
      <c r="B770" s="6" t="s">
        <v>46</v>
      </c>
      <c r="C770" s="6" t="s">
        <v>80</v>
      </c>
      <c r="D770" s="6" t="s">
        <v>25</v>
      </c>
      <c r="E770" s="6" t="s">
        <v>53</v>
      </c>
      <c r="F770" s="6" t="s">
        <v>37</v>
      </c>
      <c r="G770" s="6" t="s">
        <v>66</v>
      </c>
      <c r="H770" s="6" t="s">
        <v>39</v>
      </c>
      <c r="I770" s="8">
        <v>461161029</v>
      </c>
      <c r="J770" s="8">
        <v>17706306</v>
      </c>
      <c r="K770" s="15">
        <f t="shared" si="22"/>
        <v>3.8395061348516508E-2</v>
      </c>
      <c r="L770" s="8">
        <v>443454723</v>
      </c>
      <c r="M770" s="9">
        <f t="shared" si="23"/>
        <v>2</v>
      </c>
      <c r="N770" s="6">
        <v>2024</v>
      </c>
      <c r="O770" s="6" t="s">
        <v>31</v>
      </c>
      <c r="P770" s="6" t="s">
        <v>30</v>
      </c>
      <c r="Q770" s="6" t="s">
        <v>40</v>
      </c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4.25" customHeight="1" x14ac:dyDescent="0.25">
      <c r="A771" s="7">
        <v>45373</v>
      </c>
      <c r="B771" s="6" t="s">
        <v>51</v>
      </c>
      <c r="C771" s="6" t="s">
        <v>74</v>
      </c>
      <c r="D771" s="6" t="s">
        <v>35</v>
      </c>
      <c r="E771" s="6" t="s">
        <v>48</v>
      </c>
      <c r="F771" s="6" t="s">
        <v>57</v>
      </c>
      <c r="G771" s="6" t="s">
        <v>87</v>
      </c>
      <c r="H771" s="6" t="s">
        <v>39</v>
      </c>
      <c r="I771" s="8">
        <v>531278278</v>
      </c>
      <c r="J771" s="8">
        <v>45110158</v>
      </c>
      <c r="K771" s="15">
        <f t="shared" ref="K771:K834" si="24">J771/I771</f>
        <v>8.4908718967049504E-2</v>
      </c>
      <c r="L771" s="8">
        <v>486168120</v>
      </c>
      <c r="M771" s="9">
        <f t="shared" ref="M771:M834" si="25">MONTH(A771)</f>
        <v>3</v>
      </c>
      <c r="N771" s="6">
        <v>2024</v>
      </c>
      <c r="O771" s="6" t="s">
        <v>30</v>
      </c>
      <c r="P771" s="6" t="s">
        <v>31</v>
      </c>
      <c r="Q771" s="6" t="s">
        <v>32</v>
      </c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4.25" customHeight="1" x14ac:dyDescent="0.25">
      <c r="A772" s="7">
        <v>45356</v>
      </c>
      <c r="B772" s="6" t="s">
        <v>33</v>
      </c>
      <c r="C772" s="6" t="s">
        <v>56</v>
      </c>
      <c r="D772" s="6" t="s">
        <v>35</v>
      </c>
      <c r="E772" s="6" t="s">
        <v>48</v>
      </c>
      <c r="F772" s="6" t="s">
        <v>27</v>
      </c>
      <c r="G772" s="6" t="s">
        <v>82</v>
      </c>
      <c r="H772" s="6" t="s">
        <v>29</v>
      </c>
      <c r="I772" s="8">
        <v>192857257</v>
      </c>
      <c r="J772" s="8">
        <v>45807748</v>
      </c>
      <c r="K772" s="15">
        <f t="shared" si="24"/>
        <v>0.23752151571874736</v>
      </c>
      <c r="L772" s="8">
        <v>147049509</v>
      </c>
      <c r="M772" s="9">
        <f t="shared" si="25"/>
        <v>3</v>
      </c>
      <c r="N772" s="6">
        <v>2024</v>
      </c>
      <c r="O772" s="6" t="s">
        <v>30</v>
      </c>
      <c r="P772" s="6" t="s">
        <v>30</v>
      </c>
      <c r="Q772" s="6" t="s">
        <v>40</v>
      </c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4.25" customHeight="1" x14ac:dyDescent="0.25">
      <c r="A773" s="7">
        <v>45373</v>
      </c>
      <c r="B773" s="6" t="s">
        <v>23</v>
      </c>
      <c r="C773" s="6" t="s">
        <v>72</v>
      </c>
      <c r="D773" s="6" t="s">
        <v>25</v>
      </c>
      <c r="E773" s="6" t="s">
        <v>43</v>
      </c>
      <c r="F773" s="6" t="s">
        <v>44</v>
      </c>
      <c r="G773" s="6" t="s">
        <v>38</v>
      </c>
      <c r="H773" s="6" t="s">
        <v>39</v>
      </c>
      <c r="I773" s="8">
        <v>397560587</v>
      </c>
      <c r="J773" s="8">
        <v>43238165</v>
      </c>
      <c r="K773" s="15">
        <f t="shared" si="24"/>
        <v>0.10875868084981975</v>
      </c>
      <c r="L773" s="8">
        <v>354322422</v>
      </c>
      <c r="M773" s="9">
        <f t="shared" si="25"/>
        <v>3</v>
      </c>
      <c r="N773" s="6">
        <v>2024</v>
      </c>
      <c r="O773" s="6" t="s">
        <v>31</v>
      </c>
      <c r="P773" s="6" t="s">
        <v>30</v>
      </c>
      <c r="Q773" s="6" t="s">
        <v>32</v>
      </c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4.25" customHeight="1" x14ac:dyDescent="0.25">
      <c r="A774" s="7">
        <v>45496</v>
      </c>
      <c r="B774" s="6" t="s">
        <v>23</v>
      </c>
      <c r="C774" s="6" t="s">
        <v>72</v>
      </c>
      <c r="D774" s="6" t="s">
        <v>35</v>
      </c>
      <c r="E774" s="6" t="s">
        <v>43</v>
      </c>
      <c r="F774" s="6" t="s">
        <v>57</v>
      </c>
      <c r="G774" s="6" t="s">
        <v>82</v>
      </c>
      <c r="H774" s="6" t="s">
        <v>39</v>
      </c>
      <c r="I774" s="8">
        <v>456372918</v>
      </c>
      <c r="J774" s="8">
        <v>37723927</v>
      </c>
      <c r="K774" s="15">
        <f t="shared" si="24"/>
        <v>8.266031026845462E-2</v>
      </c>
      <c r="L774" s="8">
        <v>418648991</v>
      </c>
      <c r="M774" s="9">
        <f t="shared" si="25"/>
        <v>7</v>
      </c>
      <c r="N774" s="6">
        <v>2024</v>
      </c>
      <c r="O774" s="6" t="s">
        <v>31</v>
      </c>
      <c r="P774" s="6" t="s">
        <v>30</v>
      </c>
      <c r="Q774" s="6" t="s">
        <v>40</v>
      </c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4.25" customHeight="1" x14ac:dyDescent="0.25">
      <c r="A775" s="7">
        <v>45456</v>
      </c>
      <c r="B775" s="6" t="s">
        <v>46</v>
      </c>
      <c r="C775" s="6" t="s">
        <v>80</v>
      </c>
      <c r="D775" s="6" t="s">
        <v>25</v>
      </c>
      <c r="E775" s="6" t="s">
        <v>26</v>
      </c>
      <c r="F775" s="6" t="s">
        <v>44</v>
      </c>
      <c r="G775" s="6" t="s">
        <v>63</v>
      </c>
      <c r="H775" s="6" t="s">
        <v>39</v>
      </c>
      <c r="I775" s="8">
        <v>225785378</v>
      </c>
      <c r="J775" s="8">
        <v>5932572</v>
      </c>
      <c r="K775" s="15">
        <f t="shared" si="24"/>
        <v>2.6275271023086359E-2</v>
      </c>
      <c r="L775" s="8">
        <v>219852806</v>
      </c>
      <c r="M775" s="9">
        <f t="shared" si="25"/>
        <v>6</v>
      </c>
      <c r="N775" s="6">
        <v>2024</v>
      </c>
      <c r="O775" s="6" t="s">
        <v>30</v>
      </c>
      <c r="P775" s="6" t="s">
        <v>30</v>
      </c>
      <c r="Q775" s="6" t="s">
        <v>32</v>
      </c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4.25" customHeight="1" x14ac:dyDescent="0.25">
      <c r="A776" s="7">
        <v>45495</v>
      </c>
      <c r="B776" s="6" t="s">
        <v>23</v>
      </c>
      <c r="C776" s="6" t="s">
        <v>68</v>
      </c>
      <c r="D776" s="6" t="s">
        <v>25</v>
      </c>
      <c r="E776" s="6" t="s">
        <v>26</v>
      </c>
      <c r="F776" s="6" t="s">
        <v>44</v>
      </c>
      <c r="G776" s="6" t="s">
        <v>78</v>
      </c>
      <c r="H776" s="6" t="s">
        <v>39</v>
      </c>
      <c r="I776" s="8">
        <v>322362938</v>
      </c>
      <c r="J776" s="8">
        <v>26466281</v>
      </c>
      <c r="K776" s="15">
        <f t="shared" si="24"/>
        <v>8.2100880343757135E-2</v>
      </c>
      <c r="L776" s="8">
        <v>295896657</v>
      </c>
      <c r="M776" s="9">
        <f t="shared" si="25"/>
        <v>7</v>
      </c>
      <c r="N776" s="6">
        <v>2024</v>
      </c>
      <c r="O776" s="6" t="s">
        <v>30</v>
      </c>
      <c r="P776" s="6" t="s">
        <v>30</v>
      </c>
      <c r="Q776" s="6" t="s">
        <v>40</v>
      </c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4.25" customHeight="1" x14ac:dyDescent="0.25">
      <c r="A777" s="7">
        <v>45449</v>
      </c>
      <c r="B777" s="6" t="s">
        <v>51</v>
      </c>
      <c r="C777" s="6" t="s">
        <v>74</v>
      </c>
      <c r="D777" s="6" t="s">
        <v>35</v>
      </c>
      <c r="E777" s="6" t="s">
        <v>36</v>
      </c>
      <c r="F777" s="6" t="s">
        <v>27</v>
      </c>
      <c r="G777" s="6" t="s">
        <v>67</v>
      </c>
      <c r="H777" s="6" t="s">
        <v>39</v>
      </c>
      <c r="I777" s="8">
        <v>341990913</v>
      </c>
      <c r="J777" s="8">
        <v>32848720</v>
      </c>
      <c r="K777" s="15">
        <f t="shared" si="24"/>
        <v>9.6051440992527187E-2</v>
      </c>
      <c r="L777" s="8">
        <v>309142193</v>
      </c>
      <c r="M777" s="9">
        <f t="shared" si="25"/>
        <v>6</v>
      </c>
      <c r="N777" s="6">
        <v>2024</v>
      </c>
      <c r="O777" s="6" t="s">
        <v>31</v>
      </c>
      <c r="P777" s="6" t="s">
        <v>30</v>
      </c>
      <c r="Q777" s="6" t="s">
        <v>40</v>
      </c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4.25" customHeight="1" x14ac:dyDescent="0.25">
      <c r="A778" s="7">
        <v>45459</v>
      </c>
      <c r="B778" s="6" t="s">
        <v>41</v>
      </c>
      <c r="C778" s="6" t="s">
        <v>61</v>
      </c>
      <c r="D778" s="6" t="s">
        <v>25</v>
      </c>
      <c r="E778" s="6" t="s">
        <v>36</v>
      </c>
      <c r="F778" s="6" t="s">
        <v>62</v>
      </c>
      <c r="G778" s="6" t="s">
        <v>67</v>
      </c>
      <c r="H778" s="6" t="s">
        <v>39</v>
      </c>
      <c r="I778" s="8">
        <v>306621155</v>
      </c>
      <c r="J778" s="8">
        <v>36816763</v>
      </c>
      <c r="K778" s="15">
        <f t="shared" si="24"/>
        <v>0.12007248162639006</v>
      </c>
      <c r="L778" s="8">
        <v>269804392</v>
      </c>
      <c r="M778" s="9">
        <f t="shared" si="25"/>
        <v>6</v>
      </c>
      <c r="N778" s="6">
        <v>2024</v>
      </c>
      <c r="O778" s="6" t="s">
        <v>31</v>
      </c>
      <c r="P778" s="6" t="s">
        <v>31</v>
      </c>
      <c r="Q778" s="6" t="s">
        <v>55</v>
      </c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4.25" customHeight="1" x14ac:dyDescent="0.25">
      <c r="A779" s="7">
        <v>45339</v>
      </c>
      <c r="B779" s="6" t="s">
        <v>46</v>
      </c>
      <c r="C779" s="6" t="s">
        <v>80</v>
      </c>
      <c r="D779" s="6" t="s">
        <v>35</v>
      </c>
      <c r="E779" s="6" t="s">
        <v>60</v>
      </c>
      <c r="F779" s="6" t="s">
        <v>62</v>
      </c>
      <c r="G779" s="6" t="s">
        <v>75</v>
      </c>
      <c r="H779" s="6" t="s">
        <v>29</v>
      </c>
      <c r="I779" s="8">
        <v>322259016</v>
      </c>
      <c r="J779" s="8">
        <v>48167634</v>
      </c>
      <c r="K779" s="15">
        <f t="shared" si="24"/>
        <v>0.14946869322036285</v>
      </c>
      <c r="L779" s="8">
        <v>274091382</v>
      </c>
      <c r="M779" s="9">
        <f t="shared" si="25"/>
        <v>2</v>
      </c>
      <c r="N779" s="6">
        <v>2023</v>
      </c>
      <c r="O779" s="6" t="s">
        <v>30</v>
      </c>
      <c r="P779" s="6" t="s">
        <v>31</v>
      </c>
      <c r="Q779" s="6" t="s">
        <v>40</v>
      </c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4.25" customHeight="1" x14ac:dyDescent="0.25">
      <c r="A780" s="7">
        <v>45505</v>
      </c>
      <c r="B780" s="6" t="s">
        <v>69</v>
      </c>
      <c r="C780" s="6" t="s">
        <v>70</v>
      </c>
      <c r="D780" s="6" t="s">
        <v>35</v>
      </c>
      <c r="E780" s="6" t="s">
        <v>60</v>
      </c>
      <c r="F780" s="6" t="s">
        <v>37</v>
      </c>
      <c r="G780" s="6" t="s">
        <v>38</v>
      </c>
      <c r="H780" s="6" t="s">
        <v>39</v>
      </c>
      <c r="I780" s="8">
        <v>472425023</v>
      </c>
      <c r="J780" s="8">
        <v>49509081</v>
      </c>
      <c r="K780" s="15">
        <f t="shared" si="24"/>
        <v>0.10479775327226898</v>
      </c>
      <c r="L780" s="8">
        <v>422915942</v>
      </c>
      <c r="M780" s="9">
        <f t="shared" si="25"/>
        <v>8</v>
      </c>
      <c r="N780" s="6">
        <v>2024</v>
      </c>
      <c r="O780" s="6" t="s">
        <v>30</v>
      </c>
      <c r="P780" s="6" t="s">
        <v>31</v>
      </c>
      <c r="Q780" s="6" t="s">
        <v>55</v>
      </c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4.25" customHeight="1" x14ac:dyDescent="0.25">
      <c r="A781" s="7">
        <v>45423</v>
      </c>
      <c r="B781" s="6" t="s">
        <v>46</v>
      </c>
      <c r="C781" s="6" t="s">
        <v>47</v>
      </c>
      <c r="D781" s="6" t="s">
        <v>25</v>
      </c>
      <c r="E781" s="6" t="s">
        <v>36</v>
      </c>
      <c r="F781" s="6" t="s">
        <v>37</v>
      </c>
      <c r="G781" s="6" t="s">
        <v>64</v>
      </c>
      <c r="H781" s="6" t="s">
        <v>39</v>
      </c>
      <c r="I781" s="8">
        <v>328825417</v>
      </c>
      <c r="J781" s="8">
        <v>3636119</v>
      </c>
      <c r="K781" s="15">
        <f t="shared" si="24"/>
        <v>1.1057901281396384E-2</v>
      </c>
      <c r="L781" s="8">
        <v>325189298</v>
      </c>
      <c r="M781" s="9">
        <f t="shared" si="25"/>
        <v>5</v>
      </c>
      <c r="N781" s="6">
        <v>2023</v>
      </c>
      <c r="O781" s="6" t="s">
        <v>30</v>
      </c>
      <c r="P781" s="6" t="s">
        <v>31</v>
      </c>
      <c r="Q781" s="6" t="s">
        <v>55</v>
      </c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4.25" customHeight="1" x14ac:dyDescent="0.25">
      <c r="A782" s="7">
        <v>45326</v>
      </c>
      <c r="B782" s="6" t="s">
        <v>41</v>
      </c>
      <c r="C782" s="6" t="s">
        <v>86</v>
      </c>
      <c r="D782" s="6" t="s">
        <v>25</v>
      </c>
      <c r="E782" s="6" t="s">
        <v>60</v>
      </c>
      <c r="F782" s="6" t="s">
        <v>57</v>
      </c>
      <c r="G782" s="6" t="s">
        <v>38</v>
      </c>
      <c r="H782" s="6" t="s">
        <v>39</v>
      </c>
      <c r="I782" s="8">
        <v>321689160</v>
      </c>
      <c r="J782" s="8">
        <v>33016347</v>
      </c>
      <c r="K782" s="15">
        <f t="shared" si="24"/>
        <v>0.10263431630708351</v>
      </c>
      <c r="L782" s="8">
        <v>288672813</v>
      </c>
      <c r="M782" s="9">
        <f t="shared" si="25"/>
        <v>2</v>
      </c>
      <c r="N782" s="6">
        <v>2023</v>
      </c>
      <c r="O782" s="6" t="s">
        <v>30</v>
      </c>
      <c r="P782" s="6" t="s">
        <v>31</v>
      </c>
      <c r="Q782" s="6" t="s">
        <v>32</v>
      </c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4.25" customHeight="1" x14ac:dyDescent="0.25">
      <c r="A783" s="7">
        <v>45611</v>
      </c>
      <c r="B783" s="6" t="s">
        <v>46</v>
      </c>
      <c r="C783" s="6" t="s">
        <v>47</v>
      </c>
      <c r="D783" s="6" t="s">
        <v>25</v>
      </c>
      <c r="E783" s="6" t="s">
        <v>36</v>
      </c>
      <c r="F783" s="6" t="s">
        <v>62</v>
      </c>
      <c r="G783" s="6" t="s">
        <v>67</v>
      </c>
      <c r="H783" s="6" t="s">
        <v>39</v>
      </c>
      <c r="I783" s="8">
        <v>579201220</v>
      </c>
      <c r="J783" s="8">
        <v>26424936</v>
      </c>
      <c r="K783" s="15">
        <f t="shared" si="24"/>
        <v>4.5623066885114638E-2</v>
      </c>
      <c r="L783" s="8">
        <v>552776284</v>
      </c>
      <c r="M783" s="9">
        <f t="shared" si="25"/>
        <v>11</v>
      </c>
      <c r="N783" s="6">
        <v>2023</v>
      </c>
      <c r="O783" s="6" t="s">
        <v>31</v>
      </c>
      <c r="P783" s="6" t="s">
        <v>30</v>
      </c>
      <c r="Q783" s="6" t="s">
        <v>40</v>
      </c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4.25" customHeight="1" x14ac:dyDescent="0.25">
      <c r="A784" s="7">
        <v>45598</v>
      </c>
      <c r="B784" s="6" t="s">
        <v>23</v>
      </c>
      <c r="C784" s="6" t="s">
        <v>24</v>
      </c>
      <c r="D784" s="6" t="s">
        <v>35</v>
      </c>
      <c r="E784" s="6" t="s">
        <v>43</v>
      </c>
      <c r="F784" s="6" t="s">
        <v>37</v>
      </c>
      <c r="G784" s="6" t="s">
        <v>82</v>
      </c>
      <c r="H784" s="6" t="s">
        <v>29</v>
      </c>
      <c r="I784" s="8">
        <v>280803504</v>
      </c>
      <c r="J784" s="8">
        <v>19058912</v>
      </c>
      <c r="K784" s="15">
        <f t="shared" si="24"/>
        <v>6.787277127425019E-2</v>
      </c>
      <c r="L784" s="8">
        <v>261744592</v>
      </c>
      <c r="M784" s="9">
        <f t="shared" si="25"/>
        <v>11</v>
      </c>
      <c r="N784" s="6">
        <v>2024</v>
      </c>
      <c r="O784" s="6" t="s">
        <v>30</v>
      </c>
      <c r="P784" s="6" t="s">
        <v>31</v>
      </c>
      <c r="Q784" s="6" t="s">
        <v>55</v>
      </c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4.25" customHeight="1" x14ac:dyDescent="0.25">
      <c r="A785" s="7">
        <v>45327</v>
      </c>
      <c r="B785" s="6" t="s">
        <v>23</v>
      </c>
      <c r="C785" s="6" t="s">
        <v>24</v>
      </c>
      <c r="D785" s="6" t="s">
        <v>35</v>
      </c>
      <c r="E785" s="6" t="s">
        <v>60</v>
      </c>
      <c r="F785" s="6" t="s">
        <v>49</v>
      </c>
      <c r="G785" s="6" t="s">
        <v>65</v>
      </c>
      <c r="H785" s="6" t="s">
        <v>39</v>
      </c>
      <c r="I785" s="8">
        <v>177047758</v>
      </c>
      <c r="J785" s="8">
        <v>558745</v>
      </c>
      <c r="K785" s="15">
        <f t="shared" si="24"/>
        <v>3.1558998900172459E-3</v>
      </c>
      <c r="L785" s="8">
        <v>176489013</v>
      </c>
      <c r="M785" s="9">
        <f t="shared" si="25"/>
        <v>2</v>
      </c>
      <c r="N785" s="6">
        <v>2024</v>
      </c>
      <c r="O785" s="6" t="s">
        <v>31</v>
      </c>
      <c r="P785" s="6" t="s">
        <v>31</v>
      </c>
      <c r="Q785" s="6" t="s">
        <v>32</v>
      </c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4.25" customHeight="1" x14ac:dyDescent="0.25">
      <c r="A786" s="7">
        <v>45418</v>
      </c>
      <c r="B786" s="6" t="s">
        <v>33</v>
      </c>
      <c r="C786" s="6" t="s">
        <v>56</v>
      </c>
      <c r="D786" s="6" t="s">
        <v>35</v>
      </c>
      <c r="E786" s="6" t="s">
        <v>26</v>
      </c>
      <c r="F786" s="6" t="s">
        <v>57</v>
      </c>
      <c r="G786" s="6" t="s">
        <v>63</v>
      </c>
      <c r="H786" s="6" t="s">
        <v>39</v>
      </c>
      <c r="I786" s="8">
        <v>214521316</v>
      </c>
      <c r="J786" s="8">
        <v>1250844</v>
      </c>
      <c r="K786" s="15">
        <f t="shared" si="24"/>
        <v>5.8308611159181966E-3</v>
      </c>
      <c r="L786" s="8">
        <v>213270472</v>
      </c>
      <c r="M786" s="9">
        <f t="shared" si="25"/>
        <v>5</v>
      </c>
      <c r="N786" s="6">
        <v>2023</v>
      </c>
      <c r="O786" s="6" t="s">
        <v>30</v>
      </c>
      <c r="P786" s="6" t="s">
        <v>30</v>
      </c>
      <c r="Q786" s="6" t="s">
        <v>40</v>
      </c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4.25" customHeight="1" x14ac:dyDescent="0.25">
      <c r="A787" s="7">
        <v>45325</v>
      </c>
      <c r="B787" s="6" t="s">
        <v>23</v>
      </c>
      <c r="C787" s="6" t="s">
        <v>24</v>
      </c>
      <c r="D787" s="6" t="s">
        <v>35</v>
      </c>
      <c r="E787" s="6" t="s">
        <v>43</v>
      </c>
      <c r="F787" s="6" t="s">
        <v>62</v>
      </c>
      <c r="G787" s="6" t="s">
        <v>82</v>
      </c>
      <c r="H787" s="6" t="s">
        <v>29</v>
      </c>
      <c r="I787" s="8">
        <v>257501459</v>
      </c>
      <c r="J787" s="8">
        <v>5236840</v>
      </c>
      <c r="K787" s="15">
        <f t="shared" si="24"/>
        <v>2.0337127487887359E-2</v>
      </c>
      <c r="L787" s="8">
        <v>252264619</v>
      </c>
      <c r="M787" s="9">
        <f t="shared" si="25"/>
        <v>2</v>
      </c>
      <c r="N787" s="6">
        <v>2023</v>
      </c>
      <c r="O787" s="6" t="s">
        <v>31</v>
      </c>
      <c r="P787" s="6" t="s">
        <v>31</v>
      </c>
      <c r="Q787" s="6" t="s">
        <v>40</v>
      </c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4.25" customHeight="1" x14ac:dyDescent="0.25">
      <c r="A788" s="7">
        <v>45532</v>
      </c>
      <c r="B788" s="6" t="s">
        <v>69</v>
      </c>
      <c r="C788" s="6" t="s">
        <v>70</v>
      </c>
      <c r="D788" s="6" t="s">
        <v>35</v>
      </c>
      <c r="E788" s="6" t="s">
        <v>60</v>
      </c>
      <c r="F788" s="6" t="s">
        <v>27</v>
      </c>
      <c r="G788" s="6" t="s">
        <v>54</v>
      </c>
      <c r="H788" s="6" t="s">
        <v>29</v>
      </c>
      <c r="I788" s="8">
        <v>422118916</v>
      </c>
      <c r="J788" s="8">
        <v>42066702</v>
      </c>
      <c r="K788" s="15">
        <f t="shared" si="24"/>
        <v>9.9656045738542545E-2</v>
      </c>
      <c r="L788" s="8">
        <v>380052214</v>
      </c>
      <c r="M788" s="9">
        <f t="shared" si="25"/>
        <v>8</v>
      </c>
      <c r="N788" s="6">
        <v>2024</v>
      </c>
      <c r="O788" s="6" t="s">
        <v>30</v>
      </c>
      <c r="P788" s="6" t="s">
        <v>31</v>
      </c>
      <c r="Q788" s="6" t="s">
        <v>32</v>
      </c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4.25" customHeight="1" x14ac:dyDescent="0.25">
      <c r="A789" s="7">
        <v>45414</v>
      </c>
      <c r="B789" s="6" t="s">
        <v>23</v>
      </c>
      <c r="C789" s="6" t="s">
        <v>68</v>
      </c>
      <c r="D789" s="6" t="s">
        <v>35</v>
      </c>
      <c r="E789" s="6" t="s">
        <v>48</v>
      </c>
      <c r="F789" s="6" t="s">
        <v>62</v>
      </c>
      <c r="G789" s="6" t="s">
        <v>78</v>
      </c>
      <c r="H789" s="6" t="s">
        <v>39</v>
      </c>
      <c r="I789" s="8">
        <v>533756386</v>
      </c>
      <c r="J789" s="8">
        <v>17881404</v>
      </c>
      <c r="K789" s="15">
        <f t="shared" si="24"/>
        <v>3.3501058664617084E-2</v>
      </c>
      <c r="L789" s="8">
        <v>515874982</v>
      </c>
      <c r="M789" s="9">
        <f t="shared" si="25"/>
        <v>5</v>
      </c>
      <c r="N789" s="6">
        <v>2023</v>
      </c>
      <c r="O789" s="6" t="s">
        <v>30</v>
      </c>
      <c r="P789" s="6" t="s">
        <v>30</v>
      </c>
      <c r="Q789" s="6" t="s">
        <v>55</v>
      </c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4.25" customHeight="1" x14ac:dyDescent="0.25">
      <c r="A790" s="7">
        <v>45311</v>
      </c>
      <c r="B790" s="6" t="s">
        <v>69</v>
      </c>
      <c r="C790" s="6" t="s">
        <v>79</v>
      </c>
      <c r="D790" s="6" t="s">
        <v>35</v>
      </c>
      <c r="E790" s="6" t="s">
        <v>48</v>
      </c>
      <c r="F790" s="6" t="s">
        <v>57</v>
      </c>
      <c r="G790" s="6" t="s">
        <v>85</v>
      </c>
      <c r="H790" s="6" t="s">
        <v>29</v>
      </c>
      <c r="I790" s="8">
        <v>373649309</v>
      </c>
      <c r="J790" s="8">
        <v>32800222</v>
      </c>
      <c r="K790" s="15">
        <f t="shared" si="24"/>
        <v>8.7783440809200045E-2</v>
      </c>
      <c r="L790" s="8">
        <v>340849087</v>
      </c>
      <c r="M790" s="9">
        <f t="shared" si="25"/>
        <v>1</v>
      </c>
      <c r="N790" s="6">
        <v>2024</v>
      </c>
      <c r="O790" s="6" t="s">
        <v>31</v>
      </c>
      <c r="P790" s="6" t="s">
        <v>31</v>
      </c>
      <c r="Q790" s="6" t="s">
        <v>55</v>
      </c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4.25" customHeight="1" x14ac:dyDescent="0.25">
      <c r="A791" s="7">
        <v>45581</v>
      </c>
      <c r="B791" s="6" t="s">
        <v>41</v>
      </c>
      <c r="C791" s="6" t="s">
        <v>42</v>
      </c>
      <c r="D791" s="6" t="s">
        <v>25</v>
      </c>
      <c r="E791" s="6" t="s">
        <v>26</v>
      </c>
      <c r="F791" s="6" t="s">
        <v>44</v>
      </c>
      <c r="G791" s="6" t="s">
        <v>71</v>
      </c>
      <c r="H791" s="6" t="s">
        <v>39</v>
      </c>
      <c r="I791" s="8">
        <v>514149000</v>
      </c>
      <c r="J791" s="8">
        <v>14077387</v>
      </c>
      <c r="K791" s="15">
        <f t="shared" si="24"/>
        <v>2.7379975454586123E-2</v>
      </c>
      <c r="L791" s="8">
        <v>500071613</v>
      </c>
      <c r="M791" s="9">
        <f t="shared" si="25"/>
        <v>10</v>
      </c>
      <c r="N791" s="6">
        <v>2024</v>
      </c>
      <c r="O791" s="6" t="s">
        <v>31</v>
      </c>
      <c r="P791" s="6" t="s">
        <v>31</v>
      </c>
      <c r="Q791" s="6" t="s">
        <v>55</v>
      </c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4.25" customHeight="1" x14ac:dyDescent="0.25">
      <c r="A792" s="7">
        <v>45597</v>
      </c>
      <c r="B792" s="6" t="s">
        <v>23</v>
      </c>
      <c r="C792" s="6" t="s">
        <v>24</v>
      </c>
      <c r="D792" s="6" t="s">
        <v>25</v>
      </c>
      <c r="E792" s="6" t="s">
        <v>60</v>
      </c>
      <c r="F792" s="6" t="s">
        <v>49</v>
      </c>
      <c r="G792" s="6" t="s">
        <v>87</v>
      </c>
      <c r="H792" s="6" t="s">
        <v>39</v>
      </c>
      <c r="I792" s="8">
        <v>278853748</v>
      </c>
      <c r="J792" s="8">
        <v>37257799</v>
      </c>
      <c r="K792" s="15">
        <f t="shared" si="24"/>
        <v>0.13361053694713115</v>
      </c>
      <c r="L792" s="8">
        <v>241595949</v>
      </c>
      <c r="M792" s="9">
        <f t="shared" si="25"/>
        <v>11</v>
      </c>
      <c r="N792" s="6">
        <v>2024</v>
      </c>
      <c r="O792" s="6" t="s">
        <v>30</v>
      </c>
      <c r="P792" s="6" t="s">
        <v>31</v>
      </c>
      <c r="Q792" s="6" t="s">
        <v>32</v>
      </c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4.25" customHeight="1" x14ac:dyDescent="0.25">
      <c r="A793" s="7">
        <v>45590</v>
      </c>
      <c r="B793" s="6" t="s">
        <v>33</v>
      </c>
      <c r="C793" s="6" t="s">
        <v>59</v>
      </c>
      <c r="D793" s="6" t="s">
        <v>35</v>
      </c>
      <c r="E793" s="6" t="s">
        <v>36</v>
      </c>
      <c r="F793" s="6" t="s">
        <v>37</v>
      </c>
      <c r="G793" s="6" t="s">
        <v>84</v>
      </c>
      <c r="H793" s="6" t="s">
        <v>29</v>
      </c>
      <c r="I793" s="8">
        <v>345191946</v>
      </c>
      <c r="J793" s="8">
        <v>13507188</v>
      </c>
      <c r="K793" s="15">
        <f t="shared" si="24"/>
        <v>3.9129499272848041E-2</v>
      </c>
      <c r="L793" s="8">
        <v>331684758</v>
      </c>
      <c r="M793" s="9">
        <f t="shared" si="25"/>
        <v>10</v>
      </c>
      <c r="N793" s="6">
        <v>2024</v>
      </c>
      <c r="O793" s="6" t="s">
        <v>31</v>
      </c>
      <c r="P793" s="6" t="s">
        <v>31</v>
      </c>
      <c r="Q793" s="6" t="s">
        <v>55</v>
      </c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4.25" customHeight="1" x14ac:dyDescent="0.25">
      <c r="A794" s="7">
        <v>45450</v>
      </c>
      <c r="B794" s="6" t="s">
        <v>33</v>
      </c>
      <c r="C794" s="6" t="s">
        <v>34</v>
      </c>
      <c r="D794" s="6" t="s">
        <v>35</v>
      </c>
      <c r="E794" s="6" t="s">
        <v>36</v>
      </c>
      <c r="F794" s="6" t="s">
        <v>37</v>
      </c>
      <c r="G794" s="6" t="s">
        <v>71</v>
      </c>
      <c r="H794" s="6" t="s">
        <v>39</v>
      </c>
      <c r="I794" s="8">
        <v>497857773</v>
      </c>
      <c r="J794" s="8">
        <v>26301554</v>
      </c>
      <c r="K794" s="15">
        <f t="shared" si="24"/>
        <v>5.2829453362777966E-2</v>
      </c>
      <c r="L794" s="8">
        <v>471556219</v>
      </c>
      <c r="M794" s="9">
        <f t="shared" si="25"/>
        <v>6</v>
      </c>
      <c r="N794" s="6">
        <v>2024</v>
      </c>
      <c r="O794" s="6" t="s">
        <v>31</v>
      </c>
      <c r="P794" s="6" t="s">
        <v>30</v>
      </c>
      <c r="Q794" s="6" t="s">
        <v>32</v>
      </c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4.25" customHeight="1" x14ac:dyDescent="0.25">
      <c r="A795" s="7">
        <v>45532</v>
      </c>
      <c r="B795" s="6" t="s">
        <v>41</v>
      </c>
      <c r="C795" s="6" t="s">
        <v>42</v>
      </c>
      <c r="D795" s="6" t="s">
        <v>35</v>
      </c>
      <c r="E795" s="6" t="s">
        <v>60</v>
      </c>
      <c r="F795" s="6" t="s">
        <v>27</v>
      </c>
      <c r="G795" s="6" t="s">
        <v>73</v>
      </c>
      <c r="H795" s="6" t="s">
        <v>39</v>
      </c>
      <c r="I795" s="8">
        <v>284392316</v>
      </c>
      <c r="J795" s="8">
        <v>37328050</v>
      </c>
      <c r="K795" s="15">
        <f t="shared" si="24"/>
        <v>0.1312554801937757</v>
      </c>
      <c r="L795" s="8">
        <v>247064266</v>
      </c>
      <c r="M795" s="9">
        <f t="shared" si="25"/>
        <v>8</v>
      </c>
      <c r="N795" s="6">
        <v>2023</v>
      </c>
      <c r="O795" s="6" t="s">
        <v>31</v>
      </c>
      <c r="P795" s="6" t="s">
        <v>30</v>
      </c>
      <c r="Q795" s="6" t="s">
        <v>32</v>
      </c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4.25" customHeight="1" x14ac:dyDescent="0.25">
      <c r="A796" s="7">
        <v>45317</v>
      </c>
      <c r="B796" s="6" t="s">
        <v>51</v>
      </c>
      <c r="C796" s="6" t="s">
        <v>74</v>
      </c>
      <c r="D796" s="6" t="s">
        <v>35</v>
      </c>
      <c r="E796" s="6" t="s">
        <v>48</v>
      </c>
      <c r="F796" s="6" t="s">
        <v>49</v>
      </c>
      <c r="G796" s="6" t="s">
        <v>45</v>
      </c>
      <c r="H796" s="6" t="s">
        <v>29</v>
      </c>
      <c r="I796" s="8">
        <v>505480082</v>
      </c>
      <c r="J796" s="8">
        <v>8870046</v>
      </c>
      <c r="K796" s="15">
        <f t="shared" si="24"/>
        <v>1.7547765611069122E-2</v>
      </c>
      <c r="L796" s="8">
        <v>496610036</v>
      </c>
      <c r="M796" s="9">
        <f t="shared" si="25"/>
        <v>1</v>
      </c>
      <c r="N796" s="6">
        <v>2023</v>
      </c>
      <c r="O796" s="6" t="s">
        <v>31</v>
      </c>
      <c r="P796" s="6" t="s">
        <v>31</v>
      </c>
      <c r="Q796" s="6" t="s">
        <v>40</v>
      </c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4.25" customHeight="1" x14ac:dyDescent="0.25">
      <c r="A797" s="7">
        <v>45578</v>
      </c>
      <c r="B797" s="6" t="s">
        <v>23</v>
      </c>
      <c r="C797" s="6" t="s">
        <v>24</v>
      </c>
      <c r="D797" s="6" t="s">
        <v>25</v>
      </c>
      <c r="E797" s="6" t="s">
        <v>43</v>
      </c>
      <c r="F797" s="6" t="s">
        <v>57</v>
      </c>
      <c r="G797" s="6" t="s">
        <v>87</v>
      </c>
      <c r="H797" s="6" t="s">
        <v>29</v>
      </c>
      <c r="I797" s="8">
        <v>163196706</v>
      </c>
      <c r="J797" s="8">
        <v>24191656</v>
      </c>
      <c r="K797" s="15">
        <f t="shared" si="24"/>
        <v>0.14823617824737223</v>
      </c>
      <c r="L797" s="8">
        <v>139005050</v>
      </c>
      <c r="M797" s="9">
        <f t="shared" si="25"/>
        <v>10</v>
      </c>
      <c r="N797" s="6">
        <v>2023</v>
      </c>
      <c r="O797" s="6" t="s">
        <v>31</v>
      </c>
      <c r="P797" s="6" t="s">
        <v>31</v>
      </c>
      <c r="Q797" s="6" t="s">
        <v>55</v>
      </c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4.25" customHeight="1" x14ac:dyDescent="0.25">
      <c r="A798" s="7">
        <v>45484</v>
      </c>
      <c r="B798" s="6" t="s">
        <v>33</v>
      </c>
      <c r="C798" s="6" t="s">
        <v>56</v>
      </c>
      <c r="D798" s="6" t="s">
        <v>25</v>
      </c>
      <c r="E798" s="6" t="s">
        <v>26</v>
      </c>
      <c r="F798" s="6" t="s">
        <v>49</v>
      </c>
      <c r="G798" s="6" t="s">
        <v>76</v>
      </c>
      <c r="H798" s="6" t="s">
        <v>39</v>
      </c>
      <c r="I798" s="8">
        <v>216948251</v>
      </c>
      <c r="J798" s="8">
        <v>6908008</v>
      </c>
      <c r="K798" s="15">
        <f t="shared" si="24"/>
        <v>3.1841731694808639E-2</v>
      </c>
      <c r="L798" s="8">
        <v>210040243</v>
      </c>
      <c r="M798" s="9">
        <f t="shared" si="25"/>
        <v>7</v>
      </c>
      <c r="N798" s="6">
        <v>2024</v>
      </c>
      <c r="O798" s="6" t="s">
        <v>30</v>
      </c>
      <c r="P798" s="6" t="s">
        <v>30</v>
      </c>
      <c r="Q798" s="6" t="s">
        <v>55</v>
      </c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4.25" customHeight="1" x14ac:dyDescent="0.25">
      <c r="A799" s="7">
        <v>45454</v>
      </c>
      <c r="B799" s="6" t="s">
        <v>33</v>
      </c>
      <c r="C799" s="6" t="s">
        <v>34</v>
      </c>
      <c r="D799" s="6" t="s">
        <v>35</v>
      </c>
      <c r="E799" s="6" t="s">
        <v>53</v>
      </c>
      <c r="F799" s="6" t="s">
        <v>37</v>
      </c>
      <c r="G799" s="6" t="s">
        <v>67</v>
      </c>
      <c r="H799" s="6" t="s">
        <v>29</v>
      </c>
      <c r="I799" s="8">
        <v>545066256</v>
      </c>
      <c r="J799" s="8">
        <v>37685711</v>
      </c>
      <c r="K799" s="15">
        <f t="shared" si="24"/>
        <v>6.9139688221682913E-2</v>
      </c>
      <c r="L799" s="8">
        <v>507380545</v>
      </c>
      <c r="M799" s="9">
        <f t="shared" si="25"/>
        <v>6</v>
      </c>
      <c r="N799" s="6">
        <v>2023</v>
      </c>
      <c r="O799" s="6" t="s">
        <v>31</v>
      </c>
      <c r="P799" s="6" t="s">
        <v>31</v>
      </c>
      <c r="Q799" s="6" t="s">
        <v>32</v>
      </c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4.25" customHeight="1" x14ac:dyDescent="0.25">
      <c r="A800" s="7">
        <v>45605</v>
      </c>
      <c r="B800" s="6" t="s">
        <v>33</v>
      </c>
      <c r="C800" s="6" t="s">
        <v>56</v>
      </c>
      <c r="D800" s="6" t="s">
        <v>35</v>
      </c>
      <c r="E800" s="6" t="s">
        <v>26</v>
      </c>
      <c r="F800" s="6" t="s">
        <v>57</v>
      </c>
      <c r="G800" s="6" t="s">
        <v>84</v>
      </c>
      <c r="H800" s="6" t="s">
        <v>39</v>
      </c>
      <c r="I800" s="8">
        <v>241209013</v>
      </c>
      <c r="J800" s="8">
        <v>9710622</v>
      </c>
      <c r="K800" s="15">
        <f t="shared" si="24"/>
        <v>4.0258122527121326E-2</v>
      </c>
      <c r="L800" s="8">
        <v>231498391</v>
      </c>
      <c r="M800" s="9">
        <f t="shared" si="25"/>
        <v>11</v>
      </c>
      <c r="N800" s="6">
        <v>2023</v>
      </c>
      <c r="O800" s="6" t="s">
        <v>30</v>
      </c>
      <c r="P800" s="6" t="s">
        <v>30</v>
      </c>
      <c r="Q800" s="6" t="s">
        <v>32</v>
      </c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4.25" customHeight="1" x14ac:dyDescent="0.25">
      <c r="A801" s="7">
        <v>45633</v>
      </c>
      <c r="B801" s="6" t="s">
        <v>23</v>
      </c>
      <c r="C801" s="6" t="s">
        <v>72</v>
      </c>
      <c r="D801" s="6" t="s">
        <v>25</v>
      </c>
      <c r="E801" s="6" t="s">
        <v>36</v>
      </c>
      <c r="F801" s="6" t="s">
        <v>62</v>
      </c>
      <c r="G801" s="6" t="s">
        <v>50</v>
      </c>
      <c r="H801" s="6" t="s">
        <v>29</v>
      </c>
      <c r="I801" s="8">
        <v>205181314</v>
      </c>
      <c r="J801" s="8">
        <v>23502846</v>
      </c>
      <c r="K801" s="15">
        <f t="shared" si="24"/>
        <v>0.11454671744620955</v>
      </c>
      <c r="L801" s="8">
        <v>181678468</v>
      </c>
      <c r="M801" s="9">
        <f t="shared" si="25"/>
        <v>12</v>
      </c>
      <c r="N801" s="6">
        <v>2023</v>
      </c>
      <c r="O801" s="6" t="s">
        <v>31</v>
      </c>
      <c r="P801" s="6" t="s">
        <v>31</v>
      </c>
      <c r="Q801" s="6" t="s">
        <v>40</v>
      </c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4.25" customHeight="1" x14ac:dyDescent="0.25">
      <c r="A802" s="7">
        <v>45582</v>
      </c>
      <c r="B802" s="6" t="s">
        <v>23</v>
      </c>
      <c r="C802" s="6" t="s">
        <v>24</v>
      </c>
      <c r="D802" s="6" t="s">
        <v>25</v>
      </c>
      <c r="E802" s="6" t="s">
        <v>43</v>
      </c>
      <c r="F802" s="6" t="s">
        <v>27</v>
      </c>
      <c r="G802" s="6" t="s">
        <v>66</v>
      </c>
      <c r="H802" s="6" t="s">
        <v>39</v>
      </c>
      <c r="I802" s="8">
        <v>400042335</v>
      </c>
      <c r="J802" s="8">
        <v>22029587</v>
      </c>
      <c r="K802" s="15">
        <f t="shared" si="24"/>
        <v>5.5068139225814688E-2</v>
      </c>
      <c r="L802" s="8">
        <v>378012748</v>
      </c>
      <c r="M802" s="9">
        <f t="shared" si="25"/>
        <v>10</v>
      </c>
      <c r="N802" s="6">
        <v>2024</v>
      </c>
      <c r="O802" s="6" t="s">
        <v>30</v>
      </c>
      <c r="P802" s="6" t="s">
        <v>31</v>
      </c>
      <c r="Q802" s="6" t="s">
        <v>55</v>
      </c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4.25" customHeight="1" x14ac:dyDescent="0.25">
      <c r="A803" s="7">
        <v>45631</v>
      </c>
      <c r="B803" s="6" t="s">
        <v>33</v>
      </c>
      <c r="C803" s="6" t="s">
        <v>59</v>
      </c>
      <c r="D803" s="6" t="s">
        <v>35</v>
      </c>
      <c r="E803" s="6" t="s">
        <v>36</v>
      </c>
      <c r="F803" s="6" t="s">
        <v>27</v>
      </c>
      <c r="G803" s="6" t="s">
        <v>64</v>
      </c>
      <c r="H803" s="6" t="s">
        <v>29</v>
      </c>
      <c r="I803" s="8">
        <v>516258388</v>
      </c>
      <c r="J803" s="8">
        <v>29041075</v>
      </c>
      <c r="K803" s="15">
        <f t="shared" si="24"/>
        <v>5.6252984309864619E-2</v>
      </c>
      <c r="L803" s="8">
        <v>487217313</v>
      </c>
      <c r="M803" s="9">
        <f t="shared" si="25"/>
        <v>12</v>
      </c>
      <c r="N803" s="6">
        <v>2023</v>
      </c>
      <c r="O803" s="6" t="s">
        <v>31</v>
      </c>
      <c r="P803" s="6" t="s">
        <v>31</v>
      </c>
      <c r="Q803" s="6" t="s">
        <v>40</v>
      </c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4.25" customHeight="1" x14ac:dyDescent="0.25">
      <c r="A804" s="7">
        <v>45605</v>
      </c>
      <c r="B804" s="6" t="s">
        <v>69</v>
      </c>
      <c r="C804" s="6" t="s">
        <v>79</v>
      </c>
      <c r="D804" s="6" t="s">
        <v>25</v>
      </c>
      <c r="E804" s="6" t="s">
        <v>53</v>
      </c>
      <c r="F804" s="6" t="s">
        <v>62</v>
      </c>
      <c r="G804" s="6" t="s">
        <v>64</v>
      </c>
      <c r="H804" s="6" t="s">
        <v>29</v>
      </c>
      <c r="I804" s="8">
        <v>453066725</v>
      </c>
      <c r="J804" s="8">
        <v>49781286</v>
      </c>
      <c r="K804" s="15">
        <f t="shared" si="24"/>
        <v>0.10987627926107352</v>
      </c>
      <c r="L804" s="8">
        <v>403285439</v>
      </c>
      <c r="M804" s="9">
        <f t="shared" si="25"/>
        <v>11</v>
      </c>
      <c r="N804" s="6">
        <v>2024</v>
      </c>
      <c r="O804" s="6" t="s">
        <v>31</v>
      </c>
      <c r="P804" s="6" t="s">
        <v>30</v>
      </c>
      <c r="Q804" s="6" t="s">
        <v>55</v>
      </c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4.25" customHeight="1" x14ac:dyDescent="0.25">
      <c r="A805" s="7">
        <v>45349</v>
      </c>
      <c r="B805" s="6" t="s">
        <v>51</v>
      </c>
      <c r="C805" s="6" t="s">
        <v>74</v>
      </c>
      <c r="D805" s="6" t="s">
        <v>25</v>
      </c>
      <c r="E805" s="6" t="s">
        <v>48</v>
      </c>
      <c r="F805" s="6" t="s">
        <v>44</v>
      </c>
      <c r="G805" s="6" t="s">
        <v>73</v>
      </c>
      <c r="H805" s="6" t="s">
        <v>39</v>
      </c>
      <c r="I805" s="8">
        <v>407844181</v>
      </c>
      <c r="J805" s="8">
        <v>37681868</v>
      </c>
      <c r="K805" s="15">
        <f t="shared" si="24"/>
        <v>9.2392805280701068E-2</v>
      </c>
      <c r="L805" s="8">
        <v>370162313</v>
      </c>
      <c r="M805" s="9">
        <f t="shared" si="25"/>
        <v>2</v>
      </c>
      <c r="N805" s="6">
        <v>2023</v>
      </c>
      <c r="O805" s="6" t="s">
        <v>31</v>
      </c>
      <c r="P805" s="6" t="s">
        <v>30</v>
      </c>
      <c r="Q805" s="6" t="s">
        <v>40</v>
      </c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4.25" customHeight="1" x14ac:dyDescent="0.25">
      <c r="A806" s="7">
        <v>45542</v>
      </c>
      <c r="B806" s="6" t="s">
        <v>33</v>
      </c>
      <c r="C806" s="6" t="s">
        <v>56</v>
      </c>
      <c r="D806" s="6" t="s">
        <v>25</v>
      </c>
      <c r="E806" s="6" t="s">
        <v>26</v>
      </c>
      <c r="F806" s="6" t="s">
        <v>62</v>
      </c>
      <c r="G806" s="6" t="s">
        <v>28</v>
      </c>
      <c r="H806" s="6" t="s">
        <v>39</v>
      </c>
      <c r="I806" s="8">
        <v>595262476</v>
      </c>
      <c r="J806" s="8">
        <v>33369021</v>
      </c>
      <c r="K806" s="15">
        <f t="shared" si="24"/>
        <v>5.6057659176218591E-2</v>
      </c>
      <c r="L806" s="8">
        <v>561893455</v>
      </c>
      <c r="M806" s="9">
        <f t="shared" si="25"/>
        <v>9</v>
      </c>
      <c r="N806" s="6">
        <v>2024</v>
      </c>
      <c r="O806" s="6" t="s">
        <v>30</v>
      </c>
      <c r="P806" s="6" t="s">
        <v>30</v>
      </c>
      <c r="Q806" s="6" t="s">
        <v>55</v>
      </c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4.25" customHeight="1" x14ac:dyDescent="0.25">
      <c r="A807" s="7">
        <v>45340</v>
      </c>
      <c r="B807" s="6" t="s">
        <v>46</v>
      </c>
      <c r="C807" s="6" t="s">
        <v>47</v>
      </c>
      <c r="D807" s="6" t="s">
        <v>25</v>
      </c>
      <c r="E807" s="6" t="s">
        <v>43</v>
      </c>
      <c r="F807" s="6" t="s">
        <v>62</v>
      </c>
      <c r="G807" s="6" t="s">
        <v>58</v>
      </c>
      <c r="H807" s="6" t="s">
        <v>29</v>
      </c>
      <c r="I807" s="8">
        <v>333879856</v>
      </c>
      <c r="J807" s="8">
        <v>426941</v>
      </c>
      <c r="K807" s="15">
        <f t="shared" si="24"/>
        <v>1.2787264410465062E-3</v>
      </c>
      <c r="L807" s="8">
        <v>333452915</v>
      </c>
      <c r="M807" s="9">
        <f t="shared" si="25"/>
        <v>2</v>
      </c>
      <c r="N807" s="6">
        <v>2024</v>
      </c>
      <c r="O807" s="6" t="s">
        <v>30</v>
      </c>
      <c r="P807" s="6" t="s">
        <v>31</v>
      </c>
      <c r="Q807" s="6" t="s">
        <v>55</v>
      </c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4.25" customHeight="1" x14ac:dyDescent="0.25">
      <c r="A808" s="7">
        <v>45490</v>
      </c>
      <c r="B808" s="6" t="s">
        <v>33</v>
      </c>
      <c r="C808" s="6" t="s">
        <v>56</v>
      </c>
      <c r="D808" s="6" t="s">
        <v>25</v>
      </c>
      <c r="E808" s="6" t="s">
        <v>36</v>
      </c>
      <c r="F808" s="6" t="s">
        <v>57</v>
      </c>
      <c r="G808" s="6" t="s">
        <v>50</v>
      </c>
      <c r="H808" s="6" t="s">
        <v>39</v>
      </c>
      <c r="I808" s="8">
        <v>581341356</v>
      </c>
      <c r="J808" s="8">
        <v>18123581</v>
      </c>
      <c r="K808" s="15">
        <f t="shared" si="24"/>
        <v>3.1175454512133487E-2</v>
      </c>
      <c r="L808" s="8">
        <v>563217775</v>
      </c>
      <c r="M808" s="9">
        <f t="shared" si="25"/>
        <v>7</v>
      </c>
      <c r="N808" s="6">
        <v>2024</v>
      </c>
      <c r="O808" s="6" t="s">
        <v>31</v>
      </c>
      <c r="P808" s="6" t="s">
        <v>31</v>
      </c>
      <c r="Q808" s="6" t="s">
        <v>40</v>
      </c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4.25" customHeight="1" x14ac:dyDescent="0.25">
      <c r="A809" s="7">
        <v>45343</v>
      </c>
      <c r="B809" s="6" t="s">
        <v>33</v>
      </c>
      <c r="C809" s="6" t="s">
        <v>59</v>
      </c>
      <c r="D809" s="6" t="s">
        <v>35</v>
      </c>
      <c r="E809" s="6" t="s">
        <v>48</v>
      </c>
      <c r="F809" s="6" t="s">
        <v>27</v>
      </c>
      <c r="G809" s="6" t="s">
        <v>82</v>
      </c>
      <c r="H809" s="6" t="s">
        <v>39</v>
      </c>
      <c r="I809" s="8">
        <v>332409372</v>
      </c>
      <c r="J809" s="8">
        <v>17204925</v>
      </c>
      <c r="K809" s="15">
        <f t="shared" si="24"/>
        <v>5.1758242845210752E-2</v>
      </c>
      <c r="L809" s="8">
        <v>315204447</v>
      </c>
      <c r="M809" s="9">
        <f t="shared" si="25"/>
        <v>2</v>
      </c>
      <c r="N809" s="6">
        <v>2024</v>
      </c>
      <c r="O809" s="6" t="s">
        <v>30</v>
      </c>
      <c r="P809" s="6" t="s">
        <v>31</v>
      </c>
      <c r="Q809" s="6" t="s">
        <v>40</v>
      </c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4.25" customHeight="1" x14ac:dyDescent="0.25">
      <c r="A810" s="7">
        <v>45634</v>
      </c>
      <c r="B810" s="6" t="s">
        <v>33</v>
      </c>
      <c r="C810" s="6" t="s">
        <v>34</v>
      </c>
      <c r="D810" s="6" t="s">
        <v>25</v>
      </c>
      <c r="E810" s="6" t="s">
        <v>60</v>
      </c>
      <c r="F810" s="6" t="s">
        <v>62</v>
      </c>
      <c r="G810" s="6" t="s">
        <v>87</v>
      </c>
      <c r="H810" s="6" t="s">
        <v>39</v>
      </c>
      <c r="I810" s="8">
        <v>547432673</v>
      </c>
      <c r="J810" s="8">
        <v>16431928</v>
      </c>
      <c r="K810" s="15">
        <f t="shared" si="24"/>
        <v>3.0016345041940892E-2</v>
      </c>
      <c r="L810" s="8">
        <v>531000745</v>
      </c>
      <c r="M810" s="9">
        <f t="shared" si="25"/>
        <v>12</v>
      </c>
      <c r="N810" s="6">
        <v>2024</v>
      </c>
      <c r="O810" s="6" t="s">
        <v>31</v>
      </c>
      <c r="P810" s="6" t="s">
        <v>30</v>
      </c>
      <c r="Q810" s="6" t="s">
        <v>40</v>
      </c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4.25" customHeight="1" x14ac:dyDescent="0.25">
      <c r="A811" s="7">
        <v>45601</v>
      </c>
      <c r="B811" s="6" t="s">
        <v>41</v>
      </c>
      <c r="C811" s="6" t="s">
        <v>86</v>
      </c>
      <c r="D811" s="6" t="s">
        <v>35</v>
      </c>
      <c r="E811" s="6" t="s">
        <v>36</v>
      </c>
      <c r="F811" s="6" t="s">
        <v>57</v>
      </c>
      <c r="G811" s="6" t="s">
        <v>45</v>
      </c>
      <c r="H811" s="6" t="s">
        <v>29</v>
      </c>
      <c r="I811" s="8">
        <v>445822466</v>
      </c>
      <c r="J811" s="8">
        <v>22565989</v>
      </c>
      <c r="K811" s="15">
        <f t="shared" si="24"/>
        <v>5.0616536224533826E-2</v>
      </c>
      <c r="L811" s="8">
        <v>423256477</v>
      </c>
      <c r="M811" s="9">
        <f t="shared" si="25"/>
        <v>11</v>
      </c>
      <c r="N811" s="6">
        <v>2024</v>
      </c>
      <c r="O811" s="6" t="s">
        <v>30</v>
      </c>
      <c r="P811" s="6" t="s">
        <v>31</v>
      </c>
      <c r="Q811" s="6" t="s">
        <v>40</v>
      </c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4.25" customHeight="1" x14ac:dyDescent="0.25">
      <c r="A812" s="7">
        <v>45404</v>
      </c>
      <c r="B812" s="6" t="s">
        <v>41</v>
      </c>
      <c r="C812" s="6" t="s">
        <v>42</v>
      </c>
      <c r="D812" s="6" t="s">
        <v>25</v>
      </c>
      <c r="E812" s="6" t="s">
        <v>53</v>
      </c>
      <c r="F812" s="6" t="s">
        <v>62</v>
      </c>
      <c r="G812" s="6" t="s">
        <v>45</v>
      </c>
      <c r="H812" s="6" t="s">
        <v>29</v>
      </c>
      <c r="I812" s="8">
        <v>306122680</v>
      </c>
      <c r="J812" s="8">
        <v>5897162</v>
      </c>
      <c r="K812" s="15">
        <f t="shared" si="24"/>
        <v>1.9264047995398447E-2</v>
      </c>
      <c r="L812" s="8">
        <v>300225518</v>
      </c>
      <c r="M812" s="9">
        <f t="shared" si="25"/>
        <v>4</v>
      </c>
      <c r="N812" s="6">
        <v>2023</v>
      </c>
      <c r="O812" s="6" t="s">
        <v>30</v>
      </c>
      <c r="P812" s="6" t="s">
        <v>30</v>
      </c>
      <c r="Q812" s="6" t="s">
        <v>55</v>
      </c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4.25" customHeight="1" x14ac:dyDescent="0.25">
      <c r="A813" s="7">
        <v>45332</v>
      </c>
      <c r="B813" s="6" t="s">
        <v>23</v>
      </c>
      <c r="C813" s="6" t="s">
        <v>24</v>
      </c>
      <c r="D813" s="6" t="s">
        <v>25</v>
      </c>
      <c r="E813" s="6" t="s">
        <v>26</v>
      </c>
      <c r="F813" s="6" t="s">
        <v>57</v>
      </c>
      <c r="G813" s="6" t="s">
        <v>73</v>
      </c>
      <c r="H813" s="6" t="s">
        <v>29</v>
      </c>
      <c r="I813" s="8">
        <v>152074242</v>
      </c>
      <c r="J813" s="8">
        <v>38787193</v>
      </c>
      <c r="K813" s="15">
        <f t="shared" si="24"/>
        <v>0.25505432405837669</v>
      </c>
      <c r="L813" s="8">
        <v>113287049</v>
      </c>
      <c r="M813" s="9">
        <f t="shared" si="25"/>
        <v>2</v>
      </c>
      <c r="N813" s="6">
        <v>2023</v>
      </c>
      <c r="O813" s="6" t="s">
        <v>31</v>
      </c>
      <c r="P813" s="6" t="s">
        <v>30</v>
      </c>
      <c r="Q813" s="6" t="s">
        <v>32</v>
      </c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4.25" customHeight="1" x14ac:dyDescent="0.25">
      <c r="A814" s="7">
        <v>45484</v>
      </c>
      <c r="B814" s="6" t="s">
        <v>23</v>
      </c>
      <c r="C814" s="6" t="s">
        <v>24</v>
      </c>
      <c r="D814" s="6" t="s">
        <v>35</v>
      </c>
      <c r="E814" s="6" t="s">
        <v>53</v>
      </c>
      <c r="F814" s="6" t="s">
        <v>62</v>
      </c>
      <c r="G814" s="6" t="s">
        <v>64</v>
      </c>
      <c r="H814" s="6" t="s">
        <v>39</v>
      </c>
      <c r="I814" s="8">
        <v>367714213</v>
      </c>
      <c r="J814" s="8">
        <v>24235619</v>
      </c>
      <c r="K814" s="15">
        <f t="shared" si="24"/>
        <v>6.5908844812588199E-2</v>
      </c>
      <c r="L814" s="8">
        <v>343478594</v>
      </c>
      <c r="M814" s="9">
        <f t="shared" si="25"/>
        <v>7</v>
      </c>
      <c r="N814" s="6">
        <v>2023</v>
      </c>
      <c r="O814" s="6" t="s">
        <v>30</v>
      </c>
      <c r="P814" s="6" t="s">
        <v>30</v>
      </c>
      <c r="Q814" s="6" t="s">
        <v>32</v>
      </c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4.25" customHeight="1" x14ac:dyDescent="0.25">
      <c r="A815" s="7">
        <v>45534</v>
      </c>
      <c r="B815" s="6" t="s">
        <v>23</v>
      </c>
      <c r="C815" s="6" t="s">
        <v>68</v>
      </c>
      <c r="D815" s="6" t="s">
        <v>35</v>
      </c>
      <c r="E815" s="6" t="s">
        <v>48</v>
      </c>
      <c r="F815" s="6" t="s">
        <v>57</v>
      </c>
      <c r="G815" s="6" t="s">
        <v>65</v>
      </c>
      <c r="H815" s="6" t="s">
        <v>39</v>
      </c>
      <c r="I815" s="8">
        <v>186426144</v>
      </c>
      <c r="J815" s="8">
        <v>12505751</v>
      </c>
      <c r="K815" s="15">
        <f t="shared" si="24"/>
        <v>6.708153015276655E-2</v>
      </c>
      <c r="L815" s="8">
        <v>173920393</v>
      </c>
      <c r="M815" s="9">
        <f t="shared" si="25"/>
        <v>8</v>
      </c>
      <c r="N815" s="6">
        <v>2024</v>
      </c>
      <c r="O815" s="6" t="s">
        <v>30</v>
      </c>
      <c r="P815" s="6" t="s">
        <v>30</v>
      </c>
      <c r="Q815" s="6" t="s">
        <v>32</v>
      </c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4.25" customHeight="1" x14ac:dyDescent="0.25">
      <c r="A816" s="7">
        <v>45520</v>
      </c>
      <c r="B816" s="6" t="s">
        <v>23</v>
      </c>
      <c r="C816" s="6" t="s">
        <v>68</v>
      </c>
      <c r="D816" s="6" t="s">
        <v>25</v>
      </c>
      <c r="E816" s="6" t="s">
        <v>36</v>
      </c>
      <c r="F816" s="6" t="s">
        <v>62</v>
      </c>
      <c r="G816" s="6" t="s">
        <v>58</v>
      </c>
      <c r="H816" s="6" t="s">
        <v>29</v>
      </c>
      <c r="I816" s="8">
        <v>214283025</v>
      </c>
      <c r="J816" s="8">
        <v>47814123</v>
      </c>
      <c r="K816" s="15">
        <f t="shared" si="24"/>
        <v>0.22313537434894809</v>
      </c>
      <c r="L816" s="8">
        <v>166468902</v>
      </c>
      <c r="M816" s="9">
        <f t="shared" si="25"/>
        <v>8</v>
      </c>
      <c r="N816" s="6">
        <v>2023</v>
      </c>
      <c r="O816" s="6" t="s">
        <v>30</v>
      </c>
      <c r="P816" s="6" t="s">
        <v>31</v>
      </c>
      <c r="Q816" s="6" t="s">
        <v>40</v>
      </c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4.25" customHeight="1" x14ac:dyDescent="0.25">
      <c r="A817" s="7">
        <v>45380</v>
      </c>
      <c r="B817" s="6" t="s">
        <v>33</v>
      </c>
      <c r="C817" s="6" t="s">
        <v>56</v>
      </c>
      <c r="D817" s="6" t="s">
        <v>25</v>
      </c>
      <c r="E817" s="6" t="s">
        <v>36</v>
      </c>
      <c r="F817" s="6" t="s">
        <v>62</v>
      </c>
      <c r="G817" s="6" t="s">
        <v>50</v>
      </c>
      <c r="H817" s="6" t="s">
        <v>29</v>
      </c>
      <c r="I817" s="8">
        <v>397596733</v>
      </c>
      <c r="J817" s="8">
        <v>867838</v>
      </c>
      <c r="K817" s="15">
        <f t="shared" si="24"/>
        <v>2.1827090817670273E-3</v>
      </c>
      <c r="L817" s="8">
        <v>396728895</v>
      </c>
      <c r="M817" s="9">
        <f t="shared" si="25"/>
        <v>3</v>
      </c>
      <c r="N817" s="6">
        <v>2023</v>
      </c>
      <c r="O817" s="6" t="s">
        <v>30</v>
      </c>
      <c r="P817" s="6" t="s">
        <v>30</v>
      </c>
      <c r="Q817" s="6" t="s">
        <v>40</v>
      </c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4.25" customHeight="1" x14ac:dyDescent="0.25">
      <c r="A818" s="7">
        <v>45409</v>
      </c>
      <c r="B818" s="6" t="s">
        <v>69</v>
      </c>
      <c r="C818" s="6" t="s">
        <v>70</v>
      </c>
      <c r="D818" s="6" t="s">
        <v>35</v>
      </c>
      <c r="E818" s="6" t="s">
        <v>26</v>
      </c>
      <c r="F818" s="6" t="s">
        <v>62</v>
      </c>
      <c r="G818" s="6" t="s">
        <v>82</v>
      </c>
      <c r="H818" s="6" t="s">
        <v>39</v>
      </c>
      <c r="I818" s="8">
        <v>385666914</v>
      </c>
      <c r="J818" s="8">
        <v>30790152</v>
      </c>
      <c r="K818" s="15">
        <f t="shared" si="24"/>
        <v>7.9836125118059778E-2</v>
      </c>
      <c r="L818" s="8">
        <v>354876762</v>
      </c>
      <c r="M818" s="9">
        <f t="shared" si="25"/>
        <v>4</v>
      </c>
      <c r="N818" s="6">
        <v>2024</v>
      </c>
      <c r="O818" s="6" t="s">
        <v>30</v>
      </c>
      <c r="P818" s="6" t="s">
        <v>31</v>
      </c>
      <c r="Q818" s="6" t="s">
        <v>55</v>
      </c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4.25" customHeight="1" x14ac:dyDescent="0.25">
      <c r="A819" s="7">
        <v>45463</v>
      </c>
      <c r="B819" s="6" t="s">
        <v>41</v>
      </c>
      <c r="C819" s="6" t="s">
        <v>42</v>
      </c>
      <c r="D819" s="6" t="s">
        <v>35</v>
      </c>
      <c r="E819" s="6" t="s">
        <v>43</v>
      </c>
      <c r="F819" s="6" t="s">
        <v>37</v>
      </c>
      <c r="G819" s="6" t="s">
        <v>45</v>
      </c>
      <c r="H819" s="6" t="s">
        <v>29</v>
      </c>
      <c r="I819" s="8">
        <v>236889305</v>
      </c>
      <c r="J819" s="8">
        <v>10718126</v>
      </c>
      <c r="K819" s="15">
        <f t="shared" si="24"/>
        <v>4.5245292943892082E-2</v>
      </c>
      <c r="L819" s="8">
        <v>226171179</v>
      </c>
      <c r="M819" s="9">
        <f t="shared" si="25"/>
        <v>6</v>
      </c>
      <c r="N819" s="6">
        <v>2023</v>
      </c>
      <c r="O819" s="6" t="s">
        <v>30</v>
      </c>
      <c r="P819" s="6" t="s">
        <v>31</v>
      </c>
      <c r="Q819" s="6" t="s">
        <v>55</v>
      </c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4.25" customHeight="1" x14ac:dyDescent="0.25">
      <c r="A820" s="7">
        <v>45506</v>
      </c>
      <c r="B820" s="6" t="s">
        <v>51</v>
      </c>
      <c r="C820" s="6" t="s">
        <v>52</v>
      </c>
      <c r="D820" s="6" t="s">
        <v>25</v>
      </c>
      <c r="E820" s="6" t="s">
        <v>36</v>
      </c>
      <c r="F820" s="6" t="s">
        <v>49</v>
      </c>
      <c r="G820" s="6" t="s">
        <v>50</v>
      </c>
      <c r="H820" s="6" t="s">
        <v>29</v>
      </c>
      <c r="I820" s="8">
        <v>362576329</v>
      </c>
      <c r="J820" s="8">
        <v>47450466</v>
      </c>
      <c r="K820" s="15">
        <f t="shared" si="24"/>
        <v>0.13087028083402544</v>
      </c>
      <c r="L820" s="8">
        <v>315125863</v>
      </c>
      <c r="M820" s="9">
        <f t="shared" si="25"/>
        <v>8</v>
      </c>
      <c r="N820" s="6">
        <v>2023</v>
      </c>
      <c r="O820" s="6" t="s">
        <v>31</v>
      </c>
      <c r="P820" s="6" t="s">
        <v>30</v>
      </c>
      <c r="Q820" s="6" t="s">
        <v>40</v>
      </c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4.25" customHeight="1" x14ac:dyDescent="0.25">
      <c r="A821" s="7">
        <v>45637</v>
      </c>
      <c r="B821" s="6" t="s">
        <v>23</v>
      </c>
      <c r="C821" s="6" t="s">
        <v>72</v>
      </c>
      <c r="D821" s="6" t="s">
        <v>25</v>
      </c>
      <c r="E821" s="6" t="s">
        <v>36</v>
      </c>
      <c r="F821" s="6" t="s">
        <v>37</v>
      </c>
      <c r="G821" s="6" t="s">
        <v>82</v>
      </c>
      <c r="H821" s="6" t="s">
        <v>39</v>
      </c>
      <c r="I821" s="8">
        <v>203277407</v>
      </c>
      <c r="J821" s="8">
        <v>42237808</v>
      </c>
      <c r="K821" s="15">
        <f t="shared" si="24"/>
        <v>0.20778407508907273</v>
      </c>
      <c r="L821" s="8">
        <v>161039599</v>
      </c>
      <c r="M821" s="9">
        <f t="shared" si="25"/>
        <v>12</v>
      </c>
      <c r="N821" s="6">
        <v>2023</v>
      </c>
      <c r="O821" s="6" t="s">
        <v>31</v>
      </c>
      <c r="P821" s="6" t="s">
        <v>30</v>
      </c>
      <c r="Q821" s="6" t="s">
        <v>32</v>
      </c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4.25" customHeight="1" x14ac:dyDescent="0.25">
      <c r="A822" s="7">
        <v>45588</v>
      </c>
      <c r="B822" s="6" t="s">
        <v>46</v>
      </c>
      <c r="C822" s="6" t="s">
        <v>81</v>
      </c>
      <c r="D822" s="6" t="s">
        <v>25</v>
      </c>
      <c r="E822" s="6" t="s">
        <v>36</v>
      </c>
      <c r="F822" s="6" t="s">
        <v>62</v>
      </c>
      <c r="G822" s="6" t="s">
        <v>66</v>
      </c>
      <c r="H822" s="6" t="s">
        <v>39</v>
      </c>
      <c r="I822" s="8">
        <v>407041422</v>
      </c>
      <c r="J822" s="8">
        <v>28887817</v>
      </c>
      <c r="K822" s="15">
        <f t="shared" si="24"/>
        <v>7.0970214426972988E-2</v>
      </c>
      <c r="L822" s="8">
        <v>378153605</v>
      </c>
      <c r="M822" s="9">
        <f t="shared" si="25"/>
        <v>10</v>
      </c>
      <c r="N822" s="6">
        <v>2024</v>
      </c>
      <c r="O822" s="6" t="s">
        <v>30</v>
      </c>
      <c r="P822" s="6" t="s">
        <v>30</v>
      </c>
      <c r="Q822" s="6" t="s">
        <v>32</v>
      </c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4.25" customHeight="1" x14ac:dyDescent="0.25">
      <c r="A823" s="7">
        <v>45545</v>
      </c>
      <c r="B823" s="6" t="s">
        <v>23</v>
      </c>
      <c r="C823" s="6" t="s">
        <v>68</v>
      </c>
      <c r="D823" s="6" t="s">
        <v>25</v>
      </c>
      <c r="E823" s="6" t="s">
        <v>26</v>
      </c>
      <c r="F823" s="6" t="s">
        <v>44</v>
      </c>
      <c r="G823" s="6" t="s">
        <v>63</v>
      </c>
      <c r="H823" s="6" t="s">
        <v>29</v>
      </c>
      <c r="I823" s="8">
        <v>547211454</v>
      </c>
      <c r="J823" s="8">
        <v>32685284</v>
      </c>
      <c r="K823" s="15">
        <f t="shared" si="24"/>
        <v>5.9730628372409764E-2</v>
      </c>
      <c r="L823" s="8">
        <v>514526170</v>
      </c>
      <c r="M823" s="9">
        <f t="shared" si="25"/>
        <v>9</v>
      </c>
      <c r="N823" s="6">
        <v>2024</v>
      </c>
      <c r="O823" s="6" t="s">
        <v>31</v>
      </c>
      <c r="P823" s="6" t="s">
        <v>31</v>
      </c>
      <c r="Q823" s="6" t="s">
        <v>40</v>
      </c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4.25" customHeight="1" x14ac:dyDescent="0.25">
      <c r="A824" s="7">
        <v>45322</v>
      </c>
      <c r="B824" s="6" t="s">
        <v>33</v>
      </c>
      <c r="C824" s="6" t="s">
        <v>59</v>
      </c>
      <c r="D824" s="6" t="s">
        <v>25</v>
      </c>
      <c r="E824" s="6" t="s">
        <v>26</v>
      </c>
      <c r="F824" s="6" t="s">
        <v>62</v>
      </c>
      <c r="G824" s="6" t="s">
        <v>78</v>
      </c>
      <c r="H824" s="6" t="s">
        <v>39</v>
      </c>
      <c r="I824" s="8">
        <v>434372021</v>
      </c>
      <c r="J824" s="8">
        <v>1035598</v>
      </c>
      <c r="K824" s="15">
        <f t="shared" si="24"/>
        <v>2.3841268542478247E-3</v>
      </c>
      <c r="L824" s="8">
        <v>433336423</v>
      </c>
      <c r="M824" s="9">
        <f t="shared" si="25"/>
        <v>1</v>
      </c>
      <c r="N824" s="6">
        <v>2024</v>
      </c>
      <c r="O824" s="6" t="s">
        <v>30</v>
      </c>
      <c r="P824" s="6" t="s">
        <v>30</v>
      </c>
      <c r="Q824" s="6" t="s">
        <v>55</v>
      </c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4.25" customHeight="1" x14ac:dyDescent="0.25">
      <c r="A825" s="7">
        <v>45504</v>
      </c>
      <c r="B825" s="6" t="s">
        <v>69</v>
      </c>
      <c r="C825" s="6" t="s">
        <v>77</v>
      </c>
      <c r="D825" s="6" t="s">
        <v>35</v>
      </c>
      <c r="E825" s="6" t="s">
        <v>60</v>
      </c>
      <c r="F825" s="6" t="s">
        <v>49</v>
      </c>
      <c r="G825" s="6" t="s">
        <v>65</v>
      </c>
      <c r="H825" s="6" t="s">
        <v>29</v>
      </c>
      <c r="I825" s="8">
        <v>291907697</v>
      </c>
      <c r="J825" s="8">
        <v>3871018</v>
      </c>
      <c r="K825" s="15">
        <f t="shared" si="24"/>
        <v>1.3261102875269506E-2</v>
      </c>
      <c r="L825" s="8">
        <v>288036679</v>
      </c>
      <c r="M825" s="9">
        <f t="shared" si="25"/>
        <v>7</v>
      </c>
      <c r="N825" s="6">
        <v>2023</v>
      </c>
      <c r="O825" s="6" t="s">
        <v>30</v>
      </c>
      <c r="P825" s="6" t="s">
        <v>31</v>
      </c>
      <c r="Q825" s="6" t="s">
        <v>40</v>
      </c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4.25" customHeight="1" x14ac:dyDescent="0.25">
      <c r="A826" s="7">
        <v>45608</v>
      </c>
      <c r="B826" s="6" t="s">
        <v>23</v>
      </c>
      <c r="C826" s="6" t="s">
        <v>72</v>
      </c>
      <c r="D826" s="6" t="s">
        <v>35</v>
      </c>
      <c r="E826" s="6" t="s">
        <v>36</v>
      </c>
      <c r="F826" s="6" t="s">
        <v>44</v>
      </c>
      <c r="G826" s="6" t="s">
        <v>75</v>
      </c>
      <c r="H826" s="6" t="s">
        <v>39</v>
      </c>
      <c r="I826" s="8">
        <v>289428286</v>
      </c>
      <c r="J826" s="8">
        <v>31162476</v>
      </c>
      <c r="K826" s="15">
        <f t="shared" si="24"/>
        <v>0.10766907557888104</v>
      </c>
      <c r="L826" s="8">
        <v>258265810</v>
      </c>
      <c r="M826" s="9">
        <f t="shared" si="25"/>
        <v>11</v>
      </c>
      <c r="N826" s="6">
        <v>2024</v>
      </c>
      <c r="O826" s="6" t="s">
        <v>31</v>
      </c>
      <c r="P826" s="6" t="s">
        <v>30</v>
      </c>
      <c r="Q826" s="6" t="s">
        <v>55</v>
      </c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4.25" customHeight="1" x14ac:dyDescent="0.25">
      <c r="A827" s="7">
        <v>45654</v>
      </c>
      <c r="B827" s="6" t="s">
        <v>41</v>
      </c>
      <c r="C827" s="6" t="s">
        <v>61</v>
      </c>
      <c r="D827" s="6" t="s">
        <v>35</v>
      </c>
      <c r="E827" s="6" t="s">
        <v>26</v>
      </c>
      <c r="F827" s="6" t="s">
        <v>57</v>
      </c>
      <c r="G827" s="6" t="s">
        <v>87</v>
      </c>
      <c r="H827" s="6" t="s">
        <v>39</v>
      </c>
      <c r="I827" s="8">
        <v>470003645</v>
      </c>
      <c r="J827" s="8">
        <v>2036721</v>
      </c>
      <c r="K827" s="15">
        <f t="shared" si="24"/>
        <v>4.3334153291513305E-3</v>
      </c>
      <c r="L827" s="8">
        <v>467966924</v>
      </c>
      <c r="M827" s="9">
        <f t="shared" si="25"/>
        <v>12</v>
      </c>
      <c r="N827" s="6">
        <v>2024</v>
      </c>
      <c r="O827" s="6" t="s">
        <v>30</v>
      </c>
      <c r="P827" s="6" t="s">
        <v>30</v>
      </c>
      <c r="Q827" s="6" t="s">
        <v>55</v>
      </c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4.25" customHeight="1" x14ac:dyDescent="0.25">
      <c r="A828" s="7">
        <v>45578</v>
      </c>
      <c r="B828" s="6" t="s">
        <v>51</v>
      </c>
      <c r="C828" s="6" t="s">
        <v>52</v>
      </c>
      <c r="D828" s="6" t="s">
        <v>25</v>
      </c>
      <c r="E828" s="6" t="s">
        <v>48</v>
      </c>
      <c r="F828" s="6" t="s">
        <v>37</v>
      </c>
      <c r="G828" s="6" t="s">
        <v>76</v>
      </c>
      <c r="H828" s="6" t="s">
        <v>29</v>
      </c>
      <c r="I828" s="8">
        <v>461165292</v>
      </c>
      <c r="J828" s="8">
        <v>5408520</v>
      </c>
      <c r="K828" s="15">
        <f t="shared" si="24"/>
        <v>1.1727942440212955E-2</v>
      </c>
      <c r="L828" s="8">
        <v>455756772</v>
      </c>
      <c r="M828" s="9">
        <f t="shared" si="25"/>
        <v>10</v>
      </c>
      <c r="N828" s="6">
        <v>2023</v>
      </c>
      <c r="O828" s="6" t="s">
        <v>30</v>
      </c>
      <c r="P828" s="6" t="s">
        <v>31</v>
      </c>
      <c r="Q828" s="6" t="s">
        <v>32</v>
      </c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4.25" customHeight="1" x14ac:dyDescent="0.25">
      <c r="A829" s="7">
        <v>45562</v>
      </c>
      <c r="B829" s="6" t="s">
        <v>23</v>
      </c>
      <c r="C829" s="6" t="s">
        <v>68</v>
      </c>
      <c r="D829" s="6" t="s">
        <v>35</v>
      </c>
      <c r="E829" s="6" t="s">
        <v>43</v>
      </c>
      <c r="F829" s="6" t="s">
        <v>44</v>
      </c>
      <c r="G829" s="6" t="s">
        <v>64</v>
      </c>
      <c r="H829" s="6" t="s">
        <v>29</v>
      </c>
      <c r="I829" s="8">
        <v>401655647</v>
      </c>
      <c r="J829" s="8">
        <v>5194914</v>
      </c>
      <c r="K829" s="15">
        <f t="shared" si="24"/>
        <v>1.2933750686194137E-2</v>
      </c>
      <c r="L829" s="8">
        <v>396460733</v>
      </c>
      <c r="M829" s="9">
        <f t="shared" si="25"/>
        <v>9</v>
      </c>
      <c r="N829" s="6">
        <v>2023</v>
      </c>
      <c r="O829" s="6" t="s">
        <v>31</v>
      </c>
      <c r="P829" s="6" t="s">
        <v>31</v>
      </c>
      <c r="Q829" s="6" t="s">
        <v>32</v>
      </c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4.25" customHeight="1" x14ac:dyDescent="0.25">
      <c r="A830" s="7">
        <v>45483</v>
      </c>
      <c r="B830" s="6" t="s">
        <v>41</v>
      </c>
      <c r="C830" s="6" t="s">
        <v>42</v>
      </c>
      <c r="D830" s="6" t="s">
        <v>25</v>
      </c>
      <c r="E830" s="6" t="s">
        <v>43</v>
      </c>
      <c r="F830" s="6" t="s">
        <v>27</v>
      </c>
      <c r="G830" s="6" t="s">
        <v>28</v>
      </c>
      <c r="H830" s="6" t="s">
        <v>39</v>
      </c>
      <c r="I830" s="8">
        <v>281115988</v>
      </c>
      <c r="J830" s="8">
        <v>34226657</v>
      </c>
      <c r="K830" s="15">
        <f t="shared" si="24"/>
        <v>0.12175279408156607</v>
      </c>
      <c r="L830" s="8">
        <v>246889331</v>
      </c>
      <c r="M830" s="9">
        <f t="shared" si="25"/>
        <v>7</v>
      </c>
      <c r="N830" s="6">
        <v>2023</v>
      </c>
      <c r="O830" s="6" t="s">
        <v>31</v>
      </c>
      <c r="P830" s="6" t="s">
        <v>31</v>
      </c>
      <c r="Q830" s="6" t="s">
        <v>40</v>
      </c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4.25" customHeight="1" x14ac:dyDescent="0.25">
      <c r="A831" s="7">
        <v>45501</v>
      </c>
      <c r="B831" s="6" t="s">
        <v>69</v>
      </c>
      <c r="C831" s="6" t="s">
        <v>79</v>
      </c>
      <c r="D831" s="6" t="s">
        <v>35</v>
      </c>
      <c r="E831" s="6" t="s">
        <v>60</v>
      </c>
      <c r="F831" s="6" t="s">
        <v>27</v>
      </c>
      <c r="G831" s="6" t="s">
        <v>67</v>
      </c>
      <c r="H831" s="6" t="s">
        <v>39</v>
      </c>
      <c r="I831" s="8">
        <v>451083557</v>
      </c>
      <c r="J831" s="8">
        <v>20112921</v>
      </c>
      <c r="K831" s="15">
        <f t="shared" si="24"/>
        <v>4.4588016317340516E-2</v>
      </c>
      <c r="L831" s="8">
        <v>430970636</v>
      </c>
      <c r="M831" s="9">
        <f t="shared" si="25"/>
        <v>7</v>
      </c>
      <c r="N831" s="6">
        <v>2023</v>
      </c>
      <c r="O831" s="6" t="s">
        <v>30</v>
      </c>
      <c r="P831" s="6" t="s">
        <v>31</v>
      </c>
      <c r="Q831" s="6" t="s">
        <v>32</v>
      </c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4.25" customHeight="1" x14ac:dyDescent="0.25">
      <c r="A832" s="7">
        <v>45635</v>
      </c>
      <c r="B832" s="6" t="s">
        <v>33</v>
      </c>
      <c r="C832" s="6" t="s">
        <v>56</v>
      </c>
      <c r="D832" s="6" t="s">
        <v>25</v>
      </c>
      <c r="E832" s="6" t="s">
        <v>60</v>
      </c>
      <c r="F832" s="6" t="s">
        <v>27</v>
      </c>
      <c r="G832" s="6" t="s">
        <v>58</v>
      </c>
      <c r="H832" s="6" t="s">
        <v>29</v>
      </c>
      <c r="I832" s="8">
        <v>203326683</v>
      </c>
      <c r="J832" s="8">
        <v>44252345</v>
      </c>
      <c r="K832" s="15">
        <f t="shared" si="24"/>
        <v>0.21764160191409801</v>
      </c>
      <c r="L832" s="8">
        <v>159074338</v>
      </c>
      <c r="M832" s="9">
        <f t="shared" si="25"/>
        <v>12</v>
      </c>
      <c r="N832" s="6">
        <v>2023</v>
      </c>
      <c r="O832" s="6" t="s">
        <v>30</v>
      </c>
      <c r="P832" s="6" t="s">
        <v>30</v>
      </c>
      <c r="Q832" s="6" t="s">
        <v>55</v>
      </c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4.25" customHeight="1" x14ac:dyDescent="0.25">
      <c r="A833" s="7">
        <v>45529</v>
      </c>
      <c r="B833" s="6" t="s">
        <v>46</v>
      </c>
      <c r="C833" s="6" t="s">
        <v>81</v>
      </c>
      <c r="D833" s="6" t="s">
        <v>35</v>
      </c>
      <c r="E833" s="6" t="s">
        <v>26</v>
      </c>
      <c r="F833" s="6" t="s">
        <v>49</v>
      </c>
      <c r="G833" s="6" t="s">
        <v>65</v>
      </c>
      <c r="H833" s="6" t="s">
        <v>39</v>
      </c>
      <c r="I833" s="8">
        <v>523182124</v>
      </c>
      <c r="J833" s="8">
        <v>31401115</v>
      </c>
      <c r="K833" s="15">
        <f t="shared" si="24"/>
        <v>6.0019472301389258E-2</v>
      </c>
      <c r="L833" s="8">
        <v>491781009</v>
      </c>
      <c r="M833" s="9">
        <f t="shared" si="25"/>
        <v>8</v>
      </c>
      <c r="N833" s="6">
        <v>2023</v>
      </c>
      <c r="O833" s="6" t="s">
        <v>30</v>
      </c>
      <c r="P833" s="6" t="s">
        <v>31</v>
      </c>
      <c r="Q833" s="6" t="s">
        <v>40</v>
      </c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4.25" customHeight="1" x14ac:dyDescent="0.25">
      <c r="A834" s="7">
        <v>45621</v>
      </c>
      <c r="B834" s="6" t="s">
        <v>69</v>
      </c>
      <c r="C834" s="6" t="s">
        <v>77</v>
      </c>
      <c r="D834" s="6" t="s">
        <v>25</v>
      </c>
      <c r="E834" s="6" t="s">
        <v>53</v>
      </c>
      <c r="F834" s="6" t="s">
        <v>57</v>
      </c>
      <c r="G834" s="6" t="s">
        <v>54</v>
      </c>
      <c r="H834" s="6" t="s">
        <v>39</v>
      </c>
      <c r="I834" s="8">
        <v>241159900</v>
      </c>
      <c r="J834" s="8">
        <v>4821699</v>
      </c>
      <c r="K834" s="15">
        <f t="shared" si="24"/>
        <v>1.9993784207075885E-2</v>
      </c>
      <c r="L834" s="8">
        <v>236338201</v>
      </c>
      <c r="M834" s="9">
        <f t="shared" si="25"/>
        <v>11</v>
      </c>
      <c r="N834" s="6">
        <v>2024</v>
      </c>
      <c r="O834" s="6" t="s">
        <v>31</v>
      </c>
      <c r="P834" s="6" t="s">
        <v>30</v>
      </c>
      <c r="Q834" s="6" t="s">
        <v>32</v>
      </c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4.25" customHeight="1" x14ac:dyDescent="0.25">
      <c r="A835" s="7">
        <v>45480</v>
      </c>
      <c r="B835" s="6" t="s">
        <v>41</v>
      </c>
      <c r="C835" s="6" t="s">
        <v>86</v>
      </c>
      <c r="D835" s="6" t="s">
        <v>35</v>
      </c>
      <c r="E835" s="6" t="s">
        <v>53</v>
      </c>
      <c r="F835" s="6" t="s">
        <v>49</v>
      </c>
      <c r="G835" s="6" t="s">
        <v>67</v>
      </c>
      <c r="H835" s="6" t="s">
        <v>29</v>
      </c>
      <c r="I835" s="8">
        <v>171186229</v>
      </c>
      <c r="J835" s="8">
        <v>32420096</v>
      </c>
      <c r="K835" s="15">
        <f t="shared" ref="K835:K898" si="26">J835/I835</f>
        <v>0.18938495338897851</v>
      </c>
      <c r="L835" s="8">
        <v>138766133</v>
      </c>
      <c r="M835" s="9">
        <f t="shared" ref="M835:M898" si="27">MONTH(A835)</f>
        <v>7</v>
      </c>
      <c r="N835" s="6">
        <v>2023</v>
      </c>
      <c r="O835" s="6" t="s">
        <v>30</v>
      </c>
      <c r="P835" s="6" t="s">
        <v>31</v>
      </c>
      <c r="Q835" s="6" t="s">
        <v>55</v>
      </c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4.25" customHeight="1" x14ac:dyDescent="0.25">
      <c r="A836" s="7">
        <v>45650</v>
      </c>
      <c r="B836" s="6" t="s">
        <v>51</v>
      </c>
      <c r="C836" s="6" t="s">
        <v>52</v>
      </c>
      <c r="D836" s="6" t="s">
        <v>35</v>
      </c>
      <c r="E836" s="6" t="s">
        <v>43</v>
      </c>
      <c r="F836" s="6" t="s">
        <v>44</v>
      </c>
      <c r="G836" s="6" t="s">
        <v>54</v>
      </c>
      <c r="H836" s="6" t="s">
        <v>29</v>
      </c>
      <c r="I836" s="8">
        <v>196985134</v>
      </c>
      <c r="J836" s="8">
        <v>45169625</v>
      </c>
      <c r="K836" s="15">
        <f t="shared" si="26"/>
        <v>0.22930474032624207</v>
      </c>
      <c r="L836" s="8">
        <v>151815509</v>
      </c>
      <c r="M836" s="9">
        <f t="shared" si="27"/>
        <v>12</v>
      </c>
      <c r="N836" s="6">
        <v>2023</v>
      </c>
      <c r="O836" s="6" t="s">
        <v>31</v>
      </c>
      <c r="P836" s="6" t="s">
        <v>30</v>
      </c>
      <c r="Q836" s="6" t="s">
        <v>32</v>
      </c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4.25" customHeight="1" x14ac:dyDescent="0.25">
      <c r="A837" s="7">
        <v>45314</v>
      </c>
      <c r="B837" s="6" t="s">
        <v>46</v>
      </c>
      <c r="C837" s="6" t="s">
        <v>80</v>
      </c>
      <c r="D837" s="6" t="s">
        <v>35</v>
      </c>
      <c r="E837" s="6" t="s">
        <v>60</v>
      </c>
      <c r="F837" s="6" t="s">
        <v>44</v>
      </c>
      <c r="G837" s="6" t="s">
        <v>71</v>
      </c>
      <c r="H837" s="6" t="s">
        <v>29</v>
      </c>
      <c r="I837" s="8">
        <v>344705075</v>
      </c>
      <c r="J837" s="8">
        <v>25998054</v>
      </c>
      <c r="K837" s="15">
        <f t="shared" si="26"/>
        <v>7.5421152415583087E-2</v>
      </c>
      <c r="L837" s="8">
        <v>318707021</v>
      </c>
      <c r="M837" s="9">
        <f t="shared" si="27"/>
        <v>1</v>
      </c>
      <c r="N837" s="6">
        <v>2024</v>
      </c>
      <c r="O837" s="6" t="s">
        <v>30</v>
      </c>
      <c r="P837" s="6" t="s">
        <v>30</v>
      </c>
      <c r="Q837" s="6" t="s">
        <v>40</v>
      </c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4.25" customHeight="1" x14ac:dyDescent="0.25">
      <c r="A838" s="7">
        <v>45338</v>
      </c>
      <c r="B838" s="6" t="s">
        <v>41</v>
      </c>
      <c r="C838" s="6" t="s">
        <v>61</v>
      </c>
      <c r="D838" s="6" t="s">
        <v>25</v>
      </c>
      <c r="E838" s="6" t="s">
        <v>43</v>
      </c>
      <c r="F838" s="6" t="s">
        <v>37</v>
      </c>
      <c r="G838" s="6" t="s">
        <v>28</v>
      </c>
      <c r="H838" s="6" t="s">
        <v>39</v>
      </c>
      <c r="I838" s="8">
        <v>419314291</v>
      </c>
      <c r="J838" s="8">
        <v>48673094</v>
      </c>
      <c r="K838" s="15">
        <f t="shared" si="26"/>
        <v>0.11607783241520857</v>
      </c>
      <c r="L838" s="8">
        <v>370641197</v>
      </c>
      <c r="M838" s="9">
        <f t="shared" si="27"/>
        <v>2</v>
      </c>
      <c r="N838" s="6">
        <v>2023</v>
      </c>
      <c r="O838" s="6" t="s">
        <v>31</v>
      </c>
      <c r="P838" s="6" t="s">
        <v>31</v>
      </c>
      <c r="Q838" s="6" t="s">
        <v>40</v>
      </c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4.25" customHeight="1" x14ac:dyDescent="0.25">
      <c r="A839" s="7">
        <v>45565</v>
      </c>
      <c r="B839" s="6" t="s">
        <v>41</v>
      </c>
      <c r="C839" s="6" t="s">
        <v>86</v>
      </c>
      <c r="D839" s="6" t="s">
        <v>25</v>
      </c>
      <c r="E839" s="6" t="s">
        <v>48</v>
      </c>
      <c r="F839" s="6" t="s">
        <v>37</v>
      </c>
      <c r="G839" s="6" t="s">
        <v>63</v>
      </c>
      <c r="H839" s="6" t="s">
        <v>39</v>
      </c>
      <c r="I839" s="8">
        <v>448399344</v>
      </c>
      <c r="J839" s="8">
        <v>42640429</v>
      </c>
      <c r="K839" s="15">
        <f t="shared" si="26"/>
        <v>9.5094762226057131E-2</v>
      </c>
      <c r="L839" s="8">
        <v>405758915</v>
      </c>
      <c r="M839" s="9">
        <f t="shared" si="27"/>
        <v>9</v>
      </c>
      <c r="N839" s="6">
        <v>2024</v>
      </c>
      <c r="O839" s="6" t="s">
        <v>30</v>
      </c>
      <c r="P839" s="6" t="s">
        <v>30</v>
      </c>
      <c r="Q839" s="6" t="s">
        <v>32</v>
      </c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4.25" customHeight="1" x14ac:dyDescent="0.25">
      <c r="A840" s="7">
        <v>45561</v>
      </c>
      <c r="B840" s="6" t="s">
        <v>23</v>
      </c>
      <c r="C840" s="6" t="s">
        <v>24</v>
      </c>
      <c r="D840" s="6" t="s">
        <v>35</v>
      </c>
      <c r="E840" s="6" t="s">
        <v>48</v>
      </c>
      <c r="F840" s="6" t="s">
        <v>57</v>
      </c>
      <c r="G840" s="6" t="s">
        <v>50</v>
      </c>
      <c r="H840" s="6" t="s">
        <v>39</v>
      </c>
      <c r="I840" s="8">
        <v>454434037</v>
      </c>
      <c r="J840" s="8">
        <v>40484790</v>
      </c>
      <c r="K840" s="15">
        <f t="shared" si="26"/>
        <v>8.9088375217809671E-2</v>
      </c>
      <c r="L840" s="8">
        <v>413949247</v>
      </c>
      <c r="M840" s="9">
        <f t="shared" si="27"/>
        <v>9</v>
      </c>
      <c r="N840" s="6">
        <v>2024</v>
      </c>
      <c r="O840" s="6" t="s">
        <v>30</v>
      </c>
      <c r="P840" s="6" t="s">
        <v>31</v>
      </c>
      <c r="Q840" s="6" t="s">
        <v>55</v>
      </c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4.25" customHeight="1" x14ac:dyDescent="0.25">
      <c r="A841" s="7">
        <v>45382</v>
      </c>
      <c r="B841" s="6" t="s">
        <v>46</v>
      </c>
      <c r="C841" s="6" t="s">
        <v>47</v>
      </c>
      <c r="D841" s="6" t="s">
        <v>25</v>
      </c>
      <c r="E841" s="6" t="s">
        <v>26</v>
      </c>
      <c r="F841" s="6" t="s">
        <v>62</v>
      </c>
      <c r="G841" s="6" t="s">
        <v>65</v>
      </c>
      <c r="H841" s="6" t="s">
        <v>29</v>
      </c>
      <c r="I841" s="8">
        <v>352126309</v>
      </c>
      <c r="J841" s="8">
        <v>39201501</v>
      </c>
      <c r="K841" s="15">
        <f t="shared" si="26"/>
        <v>0.11132795249331966</v>
      </c>
      <c r="L841" s="8">
        <v>312924808</v>
      </c>
      <c r="M841" s="9">
        <f t="shared" si="27"/>
        <v>3</v>
      </c>
      <c r="N841" s="6">
        <v>2023</v>
      </c>
      <c r="O841" s="6" t="s">
        <v>30</v>
      </c>
      <c r="P841" s="6" t="s">
        <v>30</v>
      </c>
      <c r="Q841" s="6" t="s">
        <v>55</v>
      </c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4.25" customHeight="1" x14ac:dyDescent="0.25">
      <c r="A842" s="7">
        <v>45478</v>
      </c>
      <c r="B842" s="6" t="s">
        <v>33</v>
      </c>
      <c r="C842" s="6" t="s">
        <v>56</v>
      </c>
      <c r="D842" s="6" t="s">
        <v>35</v>
      </c>
      <c r="E842" s="6" t="s">
        <v>48</v>
      </c>
      <c r="F842" s="6" t="s">
        <v>49</v>
      </c>
      <c r="G842" s="6" t="s">
        <v>45</v>
      </c>
      <c r="H842" s="6" t="s">
        <v>39</v>
      </c>
      <c r="I842" s="8">
        <v>164700938</v>
      </c>
      <c r="J842" s="8">
        <v>35058761</v>
      </c>
      <c r="K842" s="15">
        <f t="shared" si="26"/>
        <v>0.2128631532141001</v>
      </c>
      <c r="L842" s="8">
        <v>129642177</v>
      </c>
      <c r="M842" s="9">
        <f t="shared" si="27"/>
        <v>7</v>
      </c>
      <c r="N842" s="6">
        <v>2024</v>
      </c>
      <c r="O842" s="6" t="s">
        <v>30</v>
      </c>
      <c r="P842" s="6" t="s">
        <v>30</v>
      </c>
      <c r="Q842" s="6" t="s">
        <v>40</v>
      </c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4.25" customHeight="1" x14ac:dyDescent="0.25">
      <c r="A843" s="7">
        <v>45409</v>
      </c>
      <c r="B843" s="6" t="s">
        <v>46</v>
      </c>
      <c r="C843" s="6" t="s">
        <v>80</v>
      </c>
      <c r="D843" s="6" t="s">
        <v>35</v>
      </c>
      <c r="E843" s="6" t="s">
        <v>60</v>
      </c>
      <c r="F843" s="6" t="s">
        <v>44</v>
      </c>
      <c r="G843" s="6" t="s">
        <v>85</v>
      </c>
      <c r="H843" s="6" t="s">
        <v>29</v>
      </c>
      <c r="I843" s="8">
        <v>430948805</v>
      </c>
      <c r="J843" s="8">
        <v>19329408</v>
      </c>
      <c r="K843" s="15">
        <f t="shared" si="26"/>
        <v>4.4853142126708066E-2</v>
      </c>
      <c r="L843" s="8">
        <v>411619397</v>
      </c>
      <c r="M843" s="9">
        <f t="shared" si="27"/>
        <v>4</v>
      </c>
      <c r="N843" s="6">
        <v>2023</v>
      </c>
      <c r="O843" s="6" t="s">
        <v>31</v>
      </c>
      <c r="P843" s="6" t="s">
        <v>31</v>
      </c>
      <c r="Q843" s="6" t="s">
        <v>55</v>
      </c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4.25" customHeight="1" x14ac:dyDescent="0.25">
      <c r="A844" s="7">
        <v>45579</v>
      </c>
      <c r="B844" s="6" t="s">
        <v>51</v>
      </c>
      <c r="C844" s="6" t="s">
        <v>83</v>
      </c>
      <c r="D844" s="6" t="s">
        <v>35</v>
      </c>
      <c r="E844" s="6" t="s">
        <v>26</v>
      </c>
      <c r="F844" s="6" t="s">
        <v>57</v>
      </c>
      <c r="G844" s="6" t="s">
        <v>84</v>
      </c>
      <c r="H844" s="6" t="s">
        <v>29</v>
      </c>
      <c r="I844" s="8">
        <v>154952505</v>
      </c>
      <c r="J844" s="8">
        <v>46347043</v>
      </c>
      <c r="K844" s="15">
        <f t="shared" si="26"/>
        <v>0.29910483215485933</v>
      </c>
      <c r="L844" s="8">
        <v>108605462</v>
      </c>
      <c r="M844" s="9">
        <f t="shared" si="27"/>
        <v>10</v>
      </c>
      <c r="N844" s="6">
        <v>2024</v>
      </c>
      <c r="O844" s="6" t="s">
        <v>30</v>
      </c>
      <c r="P844" s="6" t="s">
        <v>31</v>
      </c>
      <c r="Q844" s="6" t="s">
        <v>40</v>
      </c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4.25" customHeight="1" x14ac:dyDescent="0.25">
      <c r="A845" s="7">
        <v>45316</v>
      </c>
      <c r="B845" s="6" t="s">
        <v>41</v>
      </c>
      <c r="C845" s="6" t="s">
        <v>61</v>
      </c>
      <c r="D845" s="6" t="s">
        <v>35</v>
      </c>
      <c r="E845" s="6" t="s">
        <v>60</v>
      </c>
      <c r="F845" s="6" t="s">
        <v>27</v>
      </c>
      <c r="G845" s="6" t="s">
        <v>38</v>
      </c>
      <c r="H845" s="6" t="s">
        <v>29</v>
      </c>
      <c r="I845" s="8">
        <v>296177824</v>
      </c>
      <c r="J845" s="8">
        <v>33554469</v>
      </c>
      <c r="K845" s="15">
        <f t="shared" si="26"/>
        <v>0.11329163185424714</v>
      </c>
      <c r="L845" s="8">
        <v>262623355</v>
      </c>
      <c r="M845" s="9">
        <f t="shared" si="27"/>
        <v>1</v>
      </c>
      <c r="N845" s="6">
        <v>2023</v>
      </c>
      <c r="O845" s="6" t="s">
        <v>30</v>
      </c>
      <c r="P845" s="6" t="s">
        <v>31</v>
      </c>
      <c r="Q845" s="6" t="s">
        <v>40</v>
      </c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4.25" customHeight="1" x14ac:dyDescent="0.25">
      <c r="A846" s="7">
        <v>45356</v>
      </c>
      <c r="B846" s="6" t="s">
        <v>41</v>
      </c>
      <c r="C846" s="6" t="s">
        <v>61</v>
      </c>
      <c r="D846" s="6" t="s">
        <v>35</v>
      </c>
      <c r="E846" s="6" t="s">
        <v>60</v>
      </c>
      <c r="F846" s="6" t="s">
        <v>44</v>
      </c>
      <c r="G846" s="6" t="s">
        <v>38</v>
      </c>
      <c r="H846" s="6" t="s">
        <v>29</v>
      </c>
      <c r="I846" s="8">
        <v>465358638</v>
      </c>
      <c r="J846" s="8">
        <v>34148407</v>
      </c>
      <c r="K846" s="15">
        <f t="shared" si="26"/>
        <v>7.3380838371802176E-2</v>
      </c>
      <c r="L846" s="8">
        <v>431210231</v>
      </c>
      <c r="M846" s="9">
        <f t="shared" si="27"/>
        <v>3</v>
      </c>
      <c r="N846" s="6">
        <v>2023</v>
      </c>
      <c r="O846" s="6" t="s">
        <v>31</v>
      </c>
      <c r="P846" s="6" t="s">
        <v>31</v>
      </c>
      <c r="Q846" s="6" t="s">
        <v>55</v>
      </c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4.25" customHeight="1" x14ac:dyDescent="0.25">
      <c r="A847" s="7">
        <v>45293</v>
      </c>
      <c r="B847" s="6" t="s">
        <v>46</v>
      </c>
      <c r="C847" s="6" t="s">
        <v>47</v>
      </c>
      <c r="D847" s="6" t="s">
        <v>25</v>
      </c>
      <c r="E847" s="6" t="s">
        <v>48</v>
      </c>
      <c r="F847" s="6" t="s">
        <v>49</v>
      </c>
      <c r="G847" s="6" t="s">
        <v>50</v>
      </c>
      <c r="H847" s="6" t="s">
        <v>39</v>
      </c>
      <c r="I847" s="8">
        <v>271063058</v>
      </c>
      <c r="J847" s="8">
        <v>13283643</v>
      </c>
      <c r="K847" s="15">
        <f t="shared" si="26"/>
        <v>4.9005729877067937E-2</v>
      </c>
      <c r="L847" s="8">
        <v>257779415</v>
      </c>
      <c r="M847" s="9">
        <f t="shared" si="27"/>
        <v>1</v>
      </c>
      <c r="N847" s="6">
        <v>2023</v>
      </c>
      <c r="O847" s="6" t="s">
        <v>30</v>
      </c>
      <c r="P847" s="6" t="s">
        <v>30</v>
      </c>
      <c r="Q847" s="6" t="s">
        <v>55</v>
      </c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4.25" customHeight="1" x14ac:dyDescent="0.25">
      <c r="A848" s="7">
        <v>45469</v>
      </c>
      <c r="B848" s="6" t="s">
        <v>46</v>
      </c>
      <c r="C848" s="6" t="s">
        <v>80</v>
      </c>
      <c r="D848" s="6" t="s">
        <v>25</v>
      </c>
      <c r="E848" s="6" t="s">
        <v>43</v>
      </c>
      <c r="F848" s="6" t="s">
        <v>57</v>
      </c>
      <c r="G848" s="6" t="s">
        <v>45</v>
      </c>
      <c r="H848" s="6" t="s">
        <v>29</v>
      </c>
      <c r="I848" s="8">
        <v>354314680</v>
      </c>
      <c r="J848" s="8">
        <v>48397873</v>
      </c>
      <c r="K848" s="15">
        <f t="shared" si="26"/>
        <v>0.13659573179412154</v>
      </c>
      <c r="L848" s="8">
        <v>305916807</v>
      </c>
      <c r="M848" s="9">
        <f t="shared" si="27"/>
        <v>6</v>
      </c>
      <c r="N848" s="6">
        <v>2024</v>
      </c>
      <c r="O848" s="6" t="s">
        <v>30</v>
      </c>
      <c r="P848" s="6" t="s">
        <v>30</v>
      </c>
      <c r="Q848" s="6" t="s">
        <v>55</v>
      </c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4.25" customHeight="1" x14ac:dyDescent="0.25">
      <c r="A849" s="7">
        <v>45356</v>
      </c>
      <c r="B849" s="6" t="s">
        <v>69</v>
      </c>
      <c r="C849" s="6" t="s">
        <v>79</v>
      </c>
      <c r="D849" s="6" t="s">
        <v>35</v>
      </c>
      <c r="E849" s="6" t="s">
        <v>48</v>
      </c>
      <c r="F849" s="6" t="s">
        <v>44</v>
      </c>
      <c r="G849" s="6" t="s">
        <v>58</v>
      </c>
      <c r="H849" s="6" t="s">
        <v>29</v>
      </c>
      <c r="I849" s="8">
        <v>278450141</v>
      </c>
      <c r="J849" s="8">
        <v>45298401</v>
      </c>
      <c r="K849" s="15">
        <f t="shared" si="26"/>
        <v>0.16268047427564419</v>
      </c>
      <c r="L849" s="8">
        <v>233151740</v>
      </c>
      <c r="M849" s="9">
        <f t="shared" si="27"/>
        <v>3</v>
      </c>
      <c r="N849" s="6">
        <v>2024</v>
      </c>
      <c r="O849" s="6" t="s">
        <v>30</v>
      </c>
      <c r="P849" s="6" t="s">
        <v>31</v>
      </c>
      <c r="Q849" s="6" t="s">
        <v>40</v>
      </c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4.25" customHeight="1" x14ac:dyDescent="0.25">
      <c r="A850" s="7">
        <v>45365</v>
      </c>
      <c r="B850" s="6" t="s">
        <v>33</v>
      </c>
      <c r="C850" s="6" t="s">
        <v>59</v>
      </c>
      <c r="D850" s="6" t="s">
        <v>25</v>
      </c>
      <c r="E850" s="6" t="s">
        <v>26</v>
      </c>
      <c r="F850" s="6" t="s">
        <v>27</v>
      </c>
      <c r="G850" s="6" t="s">
        <v>58</v>
      </c>
      <c r="H850" s="6" t="s">
        <v>39</v>
      </c>
      <c r="I850" s="8">
        <v>445447066</v>
      </c>
      <c r="J850" s="8">
        <v>36319445</v>
      </c>
      <c r="K850" s="15">
        <f t="shared" si="26"/>
        <v>8.1534816978680022E-2</v>
      </c>
      <c r="L850" s="8">
        <v>409127621</v>
      </c>
      <c r="M850" s="9">
        <f t="shared" si="27"/>
        <v>3</v>
      </c>
      <c r="N850" s="6">
        <v>2023</v>
      </c>
      <c r="O850" s="6" t="s">
        <v>31</v>
      </c>
      <c r="P850" s="6" t="s">
        <v>31</v>
      </c>
      <c r="Q850" s="6" t="s">
        <v>40</v>
      </c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4.25" customHeight="1" x14ac:dyDescent="0.25">
      <c r="A851" s="7">
        <v>45608</v>
      </c>
      <c r="B851" s="6" t="s">
        <v>46</v>
      </c>
      <c r="C851" s="6" t="s">
        <v>47</v>
      </c>
      <c r="D851" s="6" t="s">
        <v>35</v>
      </c>
      <c r="E851" s="6" t="s">
        <v>60</v>
      </c>
      <c r="F851" s="6" t="s">
        <v>57</v>
      </c>
      <c r="G851" s="6" t="s">
        <v>73</v>
      </c>
      <c r="H851" s="6" t="s">
        <v>29</v>
      </c>
      <c r="I851" s="8">
        <v>391577698</v>
      </c>
      <c r="J851" s="8">
        <v>12317876</v>
      </c>
      <c r="K851" s="15">
        <f t="shared" si="26"/>
        <v>3.145704176441632E-2</v>
      </c>
      <c r="L851" s="8">
        <v>379259822</v>
      </c>
      <c r="M851" s="9">
        <f t="shared" si="27"/>
        <v>11</v>
      </c>
      <c r="N851" s="6">
        <v>2024</v>
      </c>
      <c r="O851" s="6" t="s">
        <v>30</v>
      </c>
      <c r="P851" s="6" t="s">
        <v>31</v>
      </c>
      <c r="Q851" s="6" t="s">
        <v>32</v>
      </c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4.25" customHeight="1" x14ac:dyDescent="0.25">
      <c r="A852" s="7">
        <v>45583</v>
      </c>
      <c r="B852" s="6" t="s">
        <v>41</v>
      </c>
      <c r="C852" s="6" t="s">
        <v>42</v>
      </c>
      <c r="D852" s="6" t="s">
        <v>35</v>
      </c>
      <c r="E852" s="6" t="s">
        <v>43</v>
      </c>
      <c r="F852" s="6" t="s">
        <v>62</v>
      </c>
      <c r="G852" s="6" t="s">
        <v>64</v>
      </c>
      <c r="H852" s="6" t="s">
        <v>29</v>
      </c>
      <c r="I852" s="8">
        <v>225824842</v>
      </c>
      <c r="J852" s="8">
        <v>28094575</v>
      </c>
      <c r="K852" s="15">
        <f t="shared" si="26"/>
        <v>0.12440869990733792</v>
      </c>
      <c r="L852" s="8">
        <v>197730267</v>
      </c>
      <c r="M852" s="9">
        <f t="shared" si="27"/>
        <v>10</v>
      </c>
      <c r="N852" s="6">
        <v>2024</v>
      </c>
      <c r="O852" s="6" t="s">
        <v>30</v>
      </c>
      <c r="P852" s="6" t="s">
        <v>30</v>
      </c>
      <c r="Q852" s="6" t="s">
        <v>55</v>
      </c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4.25" customHeight="1" x14ac:dyDescent="0.25">
      <c r="A853" s="7">
        <v>45574</v>
      </c>
      <c r="B853" s="6" t="s">
        <v>33</v>
      </c>
      <c r="C853" s="6" t="s">
        <v>34</v>
      </c>
      <c r="D853" s="6" t="s">
        <v>25</v>
      </c>
      <c r="E853" s="6" t="s">
        <v>43</v>
      </c>
      <c r="F853" s="6" t="s">
        <v>62</v>
      </c>
      <c r="G853" s="6" t="s">
        <v>76</v>
      </c>
      <c r="H853" s="6" t="s">
        <v>39</v>
      </c>
      <c r="I853" s="8">
        <v>500651946</v>
      </c>
      <c r="J853" s="8">
        <v>13486194</v>
      </c>
      <c r="K853" s="15">
        <f t="shared" si="26"/>
        <v>2.693726471603488E-2</v>
      </c>
      <c r="L853" s="8">
        <v>487165752</v>
      </c>
      <c r="M853" s="9">
        <f t="shared" si="27"/>
        <v>10</v>
      </c>
      <c r="N853" s="6">
        <v>2024</v>
      </c>
      <c r="O853" s="6" t="s">
        <v>31</v>
      </c>
      <c r="P853" s="6" t="s">
        <v>30</v>
      </c>
      <c r="Q853" s="6" t="s">
        <v>55</v>
      </c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4.25" customHeight="1" x14ac:dyDescent="0.25">
      <c r="A854" s="7">
        <v>45445</v>
      </c>
      <c r="B854" s="6" t="s">
        <v>41</v>
      </c>
      <c r="C854" s="6" t="s">
        <v>42</v>
      </c>
      <c r="D854" s="6" t="s">
        <v>35</v>
      </c>
      <c r="E854" s="6" t="s">
        <v>26</v>
      </c>
      <c r="F854" s="6" t="s">
        <v>49</v>
      </c>
      <c r="G854" s="6" t="s">
        <v>38</v>
      </c>
      <c r="H854" s="6" t="s">
        <v>39</v>
      </c>
      <c r="I854" s="8">
        <v>369398224</v>
      </c>
      <c r="J854" s="8">
        <v>35539628</v>
      </c>
      <c r="K854" s="15">
        <f t="shared" si="26"/>
        <v>9.6209525901781265E-2</v>
      </c>
      <c r="L854" s="8">
        <v>333858596</v>
      </c>
      <c r="M854" s="9">
        <f t="shared" si="27"/>
        <v>6</v>
      </c>
      <c r="N854" s="6">
        <v>2024</v>
      </c>
      <c r="O854" s="6" t="s">
        <v>30</v>
      </c>
      <c r="P854" s="6" t="s">
        <v>30</v>
      </c>
      <c r="Q854" s="6" t="s">
        <v>55</v>
      </c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4.25" customHeight="1" x14ac:dyDescent="0.25">
      <c r="A855" s="7">
        <v>45428</v>
      </c>
      <c r="B855" s="6" t="s">
        <v>41</v>
      </c>
      <c r="C855" s="6" t="s">
        <v>86</v>
      </c>
      <c r="D855" s="6" t="s">
        <v>25</v>
      </c>
      <c r="E855" s="6" t="s">
        <v>53</v>
      </c>
      <c r="F855" s="6" t="s">
        <v>37</v>
      </c>
      <c r="G855" s="6" t="s">
        <v>73</v>
      </c>
      <c r="H855" s="6" t="s">
        <v>39</v>
      </c>
      <c r="I855" s="8">
        <v>275187668</v>
      </c>
      <c r="J855" s="8">
        <v>38107068</v>
      </c>
      <c r="K855" s="15">
        <f t="shared" si="26"/>
        <v>0.13847665586526209</v>
      </c>
      <c r="L855" s="8">
        <v>237080600</v>
      </c>
      <c r="M855" s="9">
        <f t="shared" si="27"/>
        <v>5</v>
      </c>
      <c r="N855" s="6">
        <v>2023</v>
      </c>
      <c r="O855" s="6" t="s">
        <v>31</v>
      </c>
      <c r="P855" s="6" t="s">
        <v>31</v>
      </c>
      <c r="Q855" s="6" t="s">
        <v>32</v>
      </c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4.25" customHeight="1" x14ac:dyDescent="0.25">
      <c r="A856" s="7">
        <v>45628</v>
      </c>
      <c r="B856" s="6" t="s">
        <v>33</v>
      </c>
      <c r="C856" s="6" t="s">
        <v>56</v>
      </c>
      <c r="D856" s="6" t="s">
        <v>25</v>
      </c>
      <c r="E856" s="6" t="s">
        <v>53</v>
      </c>
      <c r="F856" s="6" t="s">
        <v>44</v>
      </c>
      <c r="G856" s="6" t="s">
        <v>66</v>
      </c>
      <c r="H856" s="6" t="s">
        <v>29</v>
      </c>
      <c r="I856" s="8">
        <v>357609036</v>
      </c>
      <c r="J856" s="8">
        <v>49760056</v>
      </c>
      <c r="K856" s="15">
        <f t="shared" si="26"/>
        <v>0.13914652872473837</v>
      </c>
      <c r="L856" s="8">
        <v>307848980</v>
      </c>
      <c r="M856" s="9">
        <f t="shared" si="27"/>
        <v>12</v>
      </c>
      <c r="N856" s="6">
        <v>2023</v>
      </c>
      <c r="O856" s="6" t="s">
        <v>30</v>
      </c>
      <c r="P856" s="6" t="s">
        <v>30</v>
      </c>
      <c r="Q856" s="6" t="s">
        <v>32</v>
      </c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4.25" customHeight="1" x14ac:dyDescent="0.25">
      <c r="A857" s="7">
        <v>45352</v>
      </c>
      <c r="B857" s="6" t="s">
        <v>69</v>
      </c>
      <c r="C857" s="6" t="s">
        <v>79</v>
      </c>
      <c r="D857" s="6" t="s">
        <v>25</v>
      </c>
      <c r="E857" s="6" t="s">
        <v>26</v>
      </c>
      <c r="F857" s="6" t="s">
        <v>57</v>
      </c>
      <c r="G857" s="6" t="s">
        <v>84</v>
      </c>
      <c r="H857" s="6" t="s">
        <v>29</v>
      </c>
      <c r="I857" s="8">
        <v>363832295</v>
      </c>
      <c r="J857" s="8">
        <v>11704145</v>
      </c>
      <c r="K857" s="15">
        <f t="shared" si="26"/>
        <v>3.2169065695501278E-2</v>
      </c>
      <c r="L857" s="8">
        <v>352128150</v>
      </c>
      <c r="M857" s="9">
        <f t="shared" si="27"/>
        <v>3</v>
      </c>
      <c r="N857" s="6">
        <v>2023</v>
      </c>
      <c r="O857" s="6" t="s">
        <v>30</v>
      </c>
      <c r="P857" s="6" t="s">
        <v>31</v>
      </c>
      <c r="Q857" s="6" t="s">
        <v>32</v>
      </c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4.25" customHeight="1" x14ac:dyDescent="0.25">
      <c r="A858" s="7">
        <v>45578</v>
      </c>
      <c r="B858" s="6" t="s">
        <v>41</v>
      </c>
      <c r="C858" s="6" t="s">
        <v>86</v>
      </c>
      <c r="D858" s="6" t="s">
        <v>25</v>
      </c>
      <c r="E858" s="6" t="s">
        <v>43</v>
      </c>
      <c r="F858" s="6" t="s">
        <v>44</v>
      </c>
      <c r="G858" s="6" t="s">
        <v>45</v>
      </c>
      <c r="H858" s="6" t="s">
        <v>39</v>
      </c>
      <c r="I858" s="8">
        <v>359629567</v>
      </c>
      <c r="J858" s="8">
        <v>13101446</v>
      </c>
      <c r="K858" s="15">
        <f t="shared" si="26"/>
        <v>3.6430391720266984E-2</v>
      </c>
      <c r="L858" s="8">
        <v>346528121</v>
      </c>
      <c r="M858" s="9">
        <f t="shared" si="27"/>
        <v>10</v>
      </c>
      <c r="N858" s="6">
        <v>2024</v>
      </c>
      <c r="O858" s="6" t="s">
        <v>30</v>
      </c>
      <c r="P858" s="6" t="s">
        <v>30</v>
      </c>
      <c r="Q858" s="6" t="s">
        <v>32</v>
      </c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4.25" customHeight="1" x14ac:dyDescent="0.25">
      <c r="A859" s="7">
        <v>45596</v>
      </c>
      <c r="B859" s="6" t="s">
        <v>41</v>
      </c>
      <c r="C859" s="6" t="s">
        <v>42</v>
      </c>
      <c r="D859" s="6" t="s">
        <v>25</v>
      </c>
      <c r="E859" s="6" t="s">
        <v>26</v>
      </c>
      <c r="F859" s="6" t="s">
        <v>62</v>
      </c>
      <c r="G859" s="6" t="s">
        <v>58</v>
      </c>
      <c r="H859" s="6" t="s">
        <v>29</v>
      </c>
      <c r="I859" s="8">
        <v>228945753</v>
      </c>
      <c r="J859" s="8">
        <v>9184874</v>
      </c>
      <c r="K859" s="15">
        <f t="shared" si="26"/>
        <v>4.0118123527716189E-2</v>
      </c>
      <c r="L859" s="8">
        <v>219760879</v>
      </c>
      <c r="M859" s="9">
        <f t="shared" si="27"/>
        <v>10</v>
      </c>
      <c r="N859" s="6">
        <v>2024</v>
      </c>
      <c r="O859" s="6" t="s">
        <v>31</v>
      </c>
      <c r="P859" s="6" t="s">
        <v>31</v>
      </c>
      <c r="Q859" s="6" t="s">
        <v>40</v>
      </c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4.25" customHeight="1" x14ac:dyDescent="0.25">
      <c r="A860" s="7">
        <v>45605</v>
      </c>
      <c r="B860" s="6" t="s">
        <v>46</v>
      </c>
      <c r="C860" s="6" t="s">
        <v>80</v>
      </c>
      <c r="D860" s="6" t="s">
        <v>35</v>
      </c>
      <c r="E860" s="6" t="s">
        <v>48</v>
      </c>
      <c r="F860" s="6" t="s">
        <v>62</v>
      </c>
      <c r="G860" s="6" t="s">
        <v>63</v>
      </c>
      <c r="H860" s="6" t="s">
        <v>39</v>
      </c>
      <c r="I860" s="8">
        <v>341603875</v>
      </c>
      <c r="J860" s="8">
        <v>48600834</v>
      </c>
      <c r="K860" s="15">
        <f t="shared" si="26"/>
        <v>0.14227249032230679</v>
      </c>
      <c r="L860" s="8">
        <v>293003041</v>
      </c>
      <c r="M860" s="9">
        <f t="shared" si="27"/>
        <v>11</v>
      </c>
      <c r="N860" s="6">
        <v>2024</v>
      </c>
      <c r="O860" s="6" t="s">
        <v>30</v>
      </c>
      <c r="P860" s="6" t="s">
        <v>30</v>
      </c>
      <c r="Q860" s="6" t="s">
        <v>40</v>
      </c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4.25" customHeight="1" x14ac:dyDescent="0.25">
      <c r="A861" s="7">
        <v>45358</v>
      </c>
      <c r="B861" s="6" t="s">
        <v>69</v>
      </c>
      <c r="C861" s="6" t="s">
        <v>77</v>
      </c>
      <c r="D861" s="6" t="s">
        <v>25</v>
      </c>
      <c r="E861" s="6" t="s">
        <v>48</v>
      </c>
      <c r="F861" s="6" t="s">
        <v>49</v>
      </c>
      <c r="G861" s="6" t="s">
        <v>78</v>
      </c>
      <c r="H861" s="6" t="s">
        <v>39</v>
      </c>
      <c r="I861" s="8">
        <v>420196787</v>
      </c>
      <c r="J861" s="8">
        <v>19670186</v>
      </c>
      <c r="K861" s="15">
        <f t="shared" si="26"/>
        <v>4.6811842947290315E-2</v>
      </c>
      <c r="L861" s="8">
        <v>400526601</v>
      </c>
      <c r="M861" s="9">
        <f t="shared" si="27"/>
        <v>3</v>
      </c>
      <c r="N861" s="6">
        <v>2024</v>
      </c>
      <c r="O861" s="6" t="s">
        <v>30</v>
      </c>
      <c r="P861" s="6" t="s">
        <v>30</v>
      </c>
      <c r="Q861" s="6" t="s">
        <v>55</v>
      </c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4.25" customHeight="1" x14ac:dyDescent="0.25">
      <c r="A862" s="7">
        <v>45472</v>
      </c>
      <c r="B862" s="6" t="s">
        <v>23</v>
      </c>
      <c r="C862" s="6" t="s">
        <v>24</v>
      </c>
      <c r="D862" s="6" t="s">
        <v>35</v>
      </c>
      <c r="E862" s="6" t="s">
        <v>48</v>
      </c>
      <c r="F862" s="6" t="s">
        <v>49</v>
      </c>
      <c r="G862" s="6" t="s">
        <v>76</v>
      </c>
      <c r="H862" s="6" t="s">
        <v>39</v>
      </c>
      <c r="I862" s="8">
        <v>250859507</v>
      </c>
      <c r="J862" s="8">
        <v>1836082</v>
      </c>
      <c r="K862" s="15">
        <f t="shared" si="26"/>
        <v>7.3191645074866547E-3</v>
      </c>
      <c r="L862" s="8">
        <v>249023425</v>
      </c>
      <c r="M862" s="9">
        <f t="shared" si="27"/>
        <v>6</v>
      </c>
      <c r="N862" s="6">
        <v>2023</v>
      </c>
      <c r="O862" s="6" t="s">
        <v>31</v>
      </c>
      <c r="P862" s="6" t="s">
        <v>31</v>
      </c>
      <c r="Q862" s="6" t="s">
        <v>32</v>
      </c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4.25" customHeight="1" x14ac:dyDescent="0.25">
      <c r="A863" s="7">
        <v>45477</v>
      </c>
      <c r="B863" s="6" t="s">
        <v>51</v>
      </c>
      <c r="C863" s="6" t="s">
        <v>83</v>
      </c>
      <c r="D863" s="6" t="s">
        <v>25</v>
      </c>
      <c r="E863" s="6" t="s">
        <v>53</v>
      </c>
      <c r="F863" s="6" t="s">
        <v>49</v>
      </c>
      <c r="G863" s="6" t="s">
        <v>38</v>
      </c>
      <c r="H863" s="6" t="s">
        <v>29</v>
      </c>
      <c r="I863" s="8">
        <v>515512994</v>
      </c>
      <c r="J863" s="8">
        <v>49522495</v>
      </c>
      <c r="K863" s="15">
        <f t="shared" si="26"/>
        <v>9.6064494157057076E-2</v>
      </c>
      <c r="L863" s="8">
        <v>465990499</v>
      </c>
      <c r="M863" s="9">
        <f t="shared" si="27"/>
        <v>7</v>
      </c>
      <c r="N863" s="6">
        <v>2023</v>
      </c>
      <c r="O863" s="6" t="s">
        <v>30</v>
      </c>
      <c r="P863" s="6" t="s">
        <v>30</v>
      </c>
      <c r="Q863" s="6" t="s">
        <v>40</v>
      </c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4.25" customHeight="1" x14ac:dyDescent="0.25">
      <c r="A864" s="7">
        <v>45637</v>
      </c>
      <c r="B864" s="6" t="s">
        <v>41</v>
      </c>
      <c r="C864" s="6" t="s">
        <v>61</v>
      </c>
      <c r="D864" s="6" t="s">
        <v>35</v>
      </c>
      <c r="E864" s="6" t="s">
        <v>48</v>
      </c>
      <c r="F864" s="6" t="s">
        <v>44</v>
      </c>
      <c r="G864" s="6" t="s">
        <v>84</v>
      </c>
      <c r="H864" s="6" t="s">
        <v>29</v>
      </c>
      <c r="I864" s="8">
        <v>301073891</v>
      </c>
      <c r="J864" s="8">
        <v>10342588</v>
      </c>
      <c r="K864" s="15">
        <f t="shared" si="26"/>
        <v>3.4352324492992983E-2</v>
      </c>
      <c r="L864" s="8">
        <v>290731303</v>
      </c>
      <c r="M864" s="9">
        <f t="shared" si="27"/>
        <v>12</v>
      </c>
      <c r="N864" s="6">
        <v>2023</v>
      </c>
      <c r="O864" s="6" t="s">
        <v>31</v>
      </c>
      <c r="P864" s="6" t="s">
        <v>31</v>
      </c>
      <c r="Q864" s="6" t="s">
        <v>32</v>
      </c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4.25" customHeight="1" x14ac:dyDescent="0.25">
      <c r="A865" s="7">
        <v>45520</v>
      </c>
      <c r="B865" s="6" t="s">
        <v>69</v>
      </c>
      <c r="C865" s="6" t="s">
        <v>70</v>
      </c>
      <c r="D865" s="6" t="s">
        <v>25</v>
      </c>
      <c r="E865" s="6" t="s">
        <v>60</v>
      </c>
      <c r="F865" s="6" t="s">
        <v>57</v>
      </c>
      <c r="G865" s="6" t="s">
        <v>67</v>
      </c>
      <c r="H865" s="6" t="s">
        <v>39</v>
      </c>
      <c r="I865" s="8">
        <v>175860758</v>
      </c>
      <c r="J865" s="8">
        <v>43821332</v>
      </c>
      <c r="K865" s="15">
        <f t="shared" si="26"/>
        <v>0.24918198066677275</v>
      </c>
      <c r="L865" s="8">
        <v>132039426</v>
      </c>
      <c r="M865" s="9">
        <f t="shared" si="27"/>
        <v>8</v>
      </c>
      <c r="N865" s="6">
        <v>2023</v>
      </c>
      <c r="O865" s="6" t="s">
        <v>31</v>
      </c>
      <c r="P865" s="6" t="s">
        <v>31</v>
      </c>
      <c r="Q865" s="6" t="s">
        <v>32</v>
      </c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4.25" customHeight="1" x14ac:dyDescent="0.25">
      <c r="A866" s="7">
        <v>45352</v>
      </c>
      <c r="B866" s="6" t="s">
        <v>41</v>
      </c>
      <c r="C866" s="6" t="s">
        <v>61</v>
      </c>
      <c r="D866" s="6" t="s">
        <v>35</v>
      </c>
      <c r="E866" s="6" t="s">
        <v>53</v>
      </c>
      <c r="F866" s="6" t="s">
        <v>44</v>
      </c>
      <c r="G866" s="6" t="s">
        <v>54</v>
      </c>
      <c r="H866" s="6" t="s">
        <v>39</v>
      </c>
      <c r="I866" s="8">
        <v>324900982</v>
      </c>
      <c r="J866" s="8">
        <v>32597747</v>
      </c>
      <c r="K866" s="15">
        <f t="shared" si="26"/>
        <v>0.10033132802288668</v>
      </c>
      <c r="L866" s="8">
        <v>292303235</v>
      </c>
      <c r="M866" s="9">
        <f t="shared" si="27"/>
        <v>3</v>
      </c>
      <c r="N866" s="6">
        <v>2024</v>
      </c>
      <c r="O866" s="6" t="s">
        <v>30</v>
      </c>
      <c r="P866" s="6" t="s">
        <v>30</v>
      </c>
      <c r="Q866" s="6" t="s">
        <v>32</v>
      </c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4.25" customHeight="1" x14ac:dyDescent="0.25">
      <c r="A867" s="7">
        <v>45346</v>
      </c>
      <c r="B867" s="6" t="s">
        <v>33</v>
      </c>
      <c r="C867" s="6" t="s">
        <v>34</v>
      </c>
      <c r="D867" s="6" t="s">
        <v>25</v>
      </c>
      <c r="E867" s="6" t="s">
        <v>43</v>
      </c>
      <c r="F867" s="6" t="s">
        <v>62</v>
      </c>
      <c r="G867" s="6" t="s">
        <v>38</v>
      </c>
      <c r="H867" s="6" t="s">
        <v>29</v>
      </c>
      <c r="I867" s="8">
        <v>186655436</v>
      </c>
      <c r="J867" s="8">
        <v>39089125</v>
      </c>
      <c r="K867" s="15">
        <f t="shared" si="26"/>
        <v>0.20941862630778135</v>
      </c>
      <c r="L867" s="8">
        <v>147566311</v>
      </c>
      <c r="M867" s="9">
        <f t="shared" si="27"/>
        <v>2</v>
      </c>
      <c r="N867" s="6">
        <v>2023</v>
      </c>
      <c r="O867" s="6" t="s">
        <v>31</v>
      </c>
      <c r="P867" s="6" t="s">
        <v>30</v>
      </c>
      <c r="Q867" s="6" t="s">
        <v>32</v>
      </c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4.25" customHeight="1" x14ac:dyDescent="0.25">
      <c r="A868" s="7">
        <v>45429</v>
      </c>
      <c r="B868" s="6" t="s">
        <v>41</v>
      </c>
      <c r="C868" s="6" t="s">
        <v>86</v>
      </c>
      <c r="D868" s="6" t="s">
        <v>35</v>
      </c>
      <c r="E868" s="6" t="s">
        <v>26</v>
      </c>
      <c r="F868" s="6" t="s">
        <v>62</v>
      </c>
      <c r="G868" s="6" t="s">
        <v>64</v>
      </c>
      <c r="H868" s="6" t="s">
        <v>29</v>
      </c>
      <c r="I868" s="8">
        <v>467113184</v>
      </c>
      <c r="J868" s="8">
        <v>43447859</v>
      </c>
      <c r="K868" s="15">
        <f t="shared" si="26"/>
        <v>9.301355750215777E-2</v>
      </c>
      <c r="L868" s="8">
        <v>423665325</v>
      </c>
      <c r="M868" s="9">
        <f t="shared" si="27"/>
        <v>5</v>
      </c>
      <c r="N868" s="6">
        <v>2023</v>
      </c>
      <c r="O868" s="6" t="s">
        <v>31</v>
      </c>
      <c r="P868" s="6" t="s">
        <v>31</v>
      </c>
      <c r="Q868" s="6" t="s">
        <v>55</v>
      </c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4.25" customHeight="1" x14ac:dyDescent="0.25">
      <c r="A869" s="7">
        <v>45539</v>
      </c>
      <c r="B869" s="6" t="s">
        <v>41</v>
      </c>
      <c r="C869" s="6" t="s">
        <v>42</v>
      </c>
      <c r="D869" s="6" t="s">
        <v>25</v>
      </c>
      <c r="E869" s="6" t="s">
        <v>53</v>
      </c>
      <c r="F869" s="6" t="s">
        <v>37</v>
      </c>
      <c r="G869" s="6" t="s">
        <v>63</v>
      </c>
      <c r="H869" s="6" t="s">
        <v>39</v>
      </c>
      <c r="I869" s="8">
        <v>542787564</v>
      </c>
      <c r="J869" s="8">
        <v>29141728</v>
      </c>
      <c r="K869" s="15">
        <f t="shared" si="26"/>
        <v>5.3689011931747209E-2</v>
      </c>
      <c r="L869" s="8">
        <v>513645836</v>
      </c>
      <c r="M869" s="9">
        <f t="shared" si="27"/>
        <v>9</v>
      </c>
      <c r="N869" s="6">
        <v>2023</v>
      </c>
      <c r="O869" s="6" t="s">
        <v>31</v>
      </c>
      <c r="P869" s="6" t="s">
        <v>30</v>
      </c>
      <c r="Q869" s="6" t="s">
        <v>40</v>
      </c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4.25" customHeight="1" x14ac:dyDescent="0.25">
      <c r="A870" s="7">
        <v>45600</v>
      </c>
      <c r="B870" s="6" t="s">
        <v>33</v>
      </c>
      <c r="C870" s="6" t="s">
        <v>56</v>
      </c>
      <c r="D870" s="6" t="s">
        <v>25</v>
      </c>
      <c r="E870" s="6" t="s">
        <v>48</v>
      </c>
      <c r="F870" s="6" t="s">
        <v>37</v>
      </c>
      <c r="G870" s="6" t="s">
        <v>54</v>
      </c>
      <c r="H870" s="6" t="s">
        <v>39</v>
      </c>
      <c r="I870" s="8">
        <v>526784479</v>
      </c>
      <c r="J870" s="8">
        <v>915767</v>
      </c>
      <c r="K870" s="15">
        <f t="shared" si="26"/>
        <v>1.7384092290236213E-3</v>
      </c>
      <c r="L870" s="8">
        <v>525868712</v>
      </c>
      <c r="M870" s="9">
        <f t="shared" si="27"/>
        <v>11</v>
      </c>
      <c r="N870" s="6">
        <v>2023</v>
      </c>
      <c r="O870" s="6" t="s">
        <v>31</v>
      </c>
      <c r="P870" s="6" t="s">
        <v>30</v>
      </c>
      <c r="Q870" s="6" t="s">
        <v>55</v>
      </c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4.25" customHeight="1" x14ac:dyDescent="0.25">
      <c r="A871" s="7">
        <v>45585</v>
      </c>
      <c r="B871" s="6" t="s">
        <v>69</v>
      </c>
      <c r="C871" s="6" t="s">
        <v>70</v>
      </c>
      <c r="D871" s="6" t="s">
        <v>35</v>
      </c>
      <c r="E871" s="6" t="s">
        <v>26</v>
      </c>
      <c r="F871" s="6" t="s">
        <v>57</v>
      </c>
      <c r="G871" s="6" t="s">
        <v>38</v>
      </c>
      <c r="H871" s="6" t="s">
        <v>39</v>
      </c>
      <c r="I871" s="8">
        <v>262695416</v>
      </c>
      <c r="J871" s="8">
        <v>20542660</v>
      </c>
      <c r="K871" s="15">
        <f t="shared" si="26"/>
        <v>7.819953736840235E-2</v>
      </c>
      <c r="L871" s="8">
        <v>242152756</v>
      </c>
      <c r="M871" s="9">
        <f t="shared" si="27"/>
        <v>10</v>
      </c>
      <c r="N871" s="6">
        <v>2023</v>
      </c>
      <c r="O871" s="6" t="s">
        <v>31</v>
      </c>
      <c r="P871" s="6" t="s">
        <v>31</v>
      </c>
      <c r="Q871" s="6" t="s">
        <v>55</v>
      </c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4.25" customHeight="1" x14ac:dyDescent="0.25">
      <c r="A872" s="7">
        <v>45307</v>
      </c>
      <c r="B872" s="6" t="s">
        <v>41</v>
      </c>
      <c r="C872" s="6" t="s">
        <v>61</v>
      </c>
      <c r="D872" s="6" t="s">
        <v>25</v>
      </c>
      <c r="E872" s="6" t="s">
        <v>60</v>
      </c>
      <c r="F872" s="6" t="s">
        <v>57</v>
      </c>
      <c r="G872" s="6" t="s">
        <v>84</v>
      </c>
      <c r="H872" s="6" t="s">
        <v>39</v>
      </c>
      <c r="I872" s="8">
        <v>411707975</v>
      </c>
      <c r="J872" s="8">
        <v>37807891</v>
      </c>
      <c r="K872" s="15">
        <f t="shared" si="26"/>
        <v>9.1831815985590273E-2</v>
      </c>
      <c r="L872" s="8">
        <v>373900084</v>
      </c>
      <c r="M872" s="9">
        <f t="shared" si="27"/>
        <v>1</v>
      </c>
      <c r="N872" s="6">
        <v>2023</v>
      </c>
      <c r="O872" s="6" t="s">
        <v>31</v>
      </c>
      <c r="P872" s="6" t="s">
        <v>31</v>
      </c>
      <c r="Q872" s="6" t="s">
        <v>40</v>
      </c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4.25" customHeight="1" x14ac:dyDescent="0.25">
      <c r="A873" s="7">
        <v>45509</v>
      </c>
      <c r="B873" s="6" t="s">
        <v>51</v>
      </c>
      <c r="C873" s="6" t="s">
        <v>83</v>
      </c>
      <c r="D873" s="6" t="s">
        <v>25</v>
      </c>
      <c r="E873" s="6" t="s">
        <v>26</v>
      </c>
      <c r="F873" s="6" t="s">
        <v>27</v>
      </c>
      <c r="G873" s="6" t="s">
        <v>73</v>
      </c>
      <c r="H873" s="6" t="s">
        <v>39</v>
      </c>
      <c r="I873" s="8">
        <v>392158210</v>
      </c>
      <c r="J873" s="8">
        <v>42982514</v>
      </c>
      <c r="K873" s="15">
        <f t="shared" si="26"/>
        <v>0.10960503415190517</v>
      </c>
      <c r="L873" s="8">
        <v>349175696</v>
      </c>
      <c r="M873" s="9">
        <f t="shared" si="27"/>
        <v>8</v>
      </c>
      <c r="N873" s="6">
        <v>2024</v>
      </c>
      <c r="O873" s="6" t="s">
        <v>31</v>
      </c>
      <c r="P873" s="6" t="s">
        <v>30</v>
      </c>
      <c r="Q873" s="6" t="s">
        <v>32</v>
      </c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4.25" customHeight="1" x14ac:dyDescent="0.25">
      <c r="A874" s="7">
        <v>45432</v>
      </c>
      <c r="B874" s="6" t="s">
        <v>51</v>
      </c>
      <c r="C874" s="6" t="s">
        <v>83</v>
      </c>
      <c r="D874" s="6" t="s">
        <v>35</v>
      </c>
      <c r="E874" s="6" t="s">
        <v>60</v>
      </c>
      <c r="F874" s="6" t="s">
        <v>27</v>
      </c>
      <c r="G874" s="6" t="s">
        <v>45</v>
      </c>
      <c r="H874" s="6" t="s">
        <v>39</v>
      </c>
      <c r="I874" s="8">
        <v>253257841</v>
      </c>
      <c r="J874" s="8">
        <v>3182999</v>
      </c>
      <c r="K874" s="15">
        <f t="shared" si="26"/>
        <v>1.2568215015305291E-2</v>
      </c>
      <c r="L874" s="8">
        <v>250074842</v>
      </c>
      <c r="M874" s="9">
        <f t="shared" si="27"/>
        <v>5</v>
      </c>
      <c r="N874" s="6">
        <v>2023</v>
      </c>
      <c r="O874" s="6" t="s">
        <v>30</v>
      </c>
      <c r="P874" s="6" t="s">
        <v>31</v>
      </c>
      <c r="Q874" s="6" t="s">
        <v>40</v>
      </c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4.25" customHeight="1" x14ac:dyDescent="0.25">
      <c r="A875" s="7">
        <v>45572</v>
      </c>
      <c r="B875" s="6" t="s">
        <v>23</v>
      </c>
      <c r="C875" s="6" t="s">
        <v>68</v>
      </c>
      <c r="D875" s="6" t="s">
        <v>25</v>
      </c>
      <c r="E875" s="6" t="s">
        <v>48</v>
      </c>
      <c r="F875" s="6" t="s">
        <v>57</v>
      </c>
      <c r="G875" s="6" t="s">
        <v>75</v>
      </c>
      <c r="H875" s="6" t="s">
        <v>39</v>
      </c>
      <c r="I875" s="8">
        <v>496893284</v>
      </c>
      <c r="J875" s="8">
        <v>13129224</v>
      </c>
      <c r="K875" s="15">
        <f t="shared" si="26"/>
        <v>2.6422623172342976E-2</v>
      </c>
      <c r="L875" s="8">
        <v>483764060</v>
      </c>
      <c r="M875" s="9">
        <f t="shared" si="27"/>
        <v>10</v>
      </c>
      <c r="N875" s="6">
        <v>2024</v>
      </c>
      <c r="O875" s="6" t="s">
        <v>31</v>
      </c>
      <c r="P875" s="6" t="s">
        <v>30</v>
      </c>
      <c r="Q875" s="6" t="s">
        <v>55</v>
      </c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4.25" customHeight="1" x14ac:dyDescent="0.25">
      <c r="A876" s="7">
        <v>45487</v>
      </c>
      <c r="B876" s="6" t="s">
        <v>69</v>
      </c>
      <c r="C876" s="6" t="s">
        <v>79</v>
      </c>
      <c r="D876" s="6" t="s">
        <v>35</v>
      </c>
      <c r="E876" s="6" t="s">
        <v>36</v>
      </c>
      <c r="F876" s="6" t="s">
        <v>27</v>
      </c>
      <c r="G876" s="6" t="s">
        <v>75</v>
      </c>
      <c r="H876" s="6" t="s">
        <v>39</v>
      </c>
      <c r="I876" s="8">
        <v>510647184</v>
      </c>
      <c r="J876" s="8">
        <v>17403992</v>
      </c>
      <c r="K876" s="15">
        <f t="shared" si="26"/>
        <v>3.4082224567794736E-2</v>
      </c>
      <c r="L876" s="8">
        <v>493243192</v>
      </c>
      <c r="M876" s="9">
        <f t="shared" si="27"/>
        <v>7</v>
      </c>
      <c r="N876" s="6">
        <v>2024</v>
      </c>
      <c r="O876" s="6" t="s">
        <v>31</v>
      </c>
      <c r="P876" s="6" t="s">
        <v>31</v>
      </c>
      <c r="Q876" s="6" t="s">
        <v>40</v>
      </c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4.25" customHeight="1" x14ac:dyDescent="0.25">
      <c r="A877" s="7">
        <v>45464</v>
      </c>
      <c r="B877" s="6" t="s">
        <v>69</v>
      </c>
      <c r="C877" s="6" t="s">
        <v>70</v>
      </c>
      <c r="D877" s="6" t="s">
        <v>35</v>
      </c>
      <c r="E877" s="6" t="s">
        <v>43</v>
      </c>
      <c r="F877" s="6" t="s">
        <v>57</v>
      </c>
      <c r="G877" s="6" t="s">
        <v>50</v>
      </c>
      <c r="H877" s="6" t="s">
        <v>29</v>
      </c>
      <c r="I877" s="8">
        <v>367514616</v>
      </c>
      <c r="J877" s="8">
        <v>4862944</v>
      </c>
      <c r="K877" s="15">
        <f t="shared" si="26"/>
        <v>1.3231974425746376E-2</v>
      </c>
      <c r="L877" s="8">
        <v>362651672</v>
      </c>
      <c r="M877" s="9">
        <f t="shared" si="27"/>
        <v>6</v>
      </c>
      <c r="N877" s="6">
        <v>2023</v>
      </c>
      <c r="O877" s="6" t="s">
        <v>31</v>
      </c>
      <c r="P877" s="6" t="s">
        <v>30</v>
      </c>
      <c r="Q877" s="6" t="s">
        <v>40</v>
      </c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4.25" customHeight="1" x14ac:dyDescent="0.25">
      <c r="A878" s="7">
        <v>45323</v>
      </c>
      <c r="B878" s="6" t="s">
        <v>69</v>
      </c>
      <c r="C878" s="6" t="s">
        <v>77</v>
      </c>
      <c r="D878" s="6" t="s">
        <v>25</v>
      </c>
      <c r="E878" s="6" t="s">
        <v>43</v>
      </c>
      <c r="F878" s="6" t="s">
        <v>49</v>
      </c>
      <c r="G878" s="6" t="s">
        <v>82</v>
      </c>
      <c r="H878" s="6" t="s">
        <v>29</v>
      </c>
      <c r="I878" s="8">
        <v>342719191</v>
      </c>
      <c r="J878" s="8">
        <v>17669959</v>
      </c>
      <c r="K878" s="15">
        <f t="shared" si="26"/>
        <v>5.1558125322488872E-2</v>
      </c>
      <c r="L878" s="8">
        <v>325049232</v>
      </c>
      <c r="M878" s="9">
        <f t="shared" si="27"/>
        <v>2</v>
      </c>
      <c r="N878" s="6">
        <v>2024</v>
      </c>
      <c r="O878" s="6" t="s">
        <v>31</v>
      </c>
      <c r="P878" s="6" t="s">
        <v>31</v>
      </c>
      <c r="Q878" s="6" t="s">
        <v>55</v>
      </c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4.25" customHeight="1" x14ac:dyDescent="0.25">
      <c r="A879" s="7">
        <v>45611</v>
      </c>
      <c r="B879" s="6" t="s">
        <v>41</v>
      </c>
      <c r="C879" s="6" t="s">
        <v>86</v>
      </c>
      <c r="D879" s="6" t="s">
        <v>35</v>
      </c>
      <c r="E879" s="6" t="s">
        <v>36</v>
      </c>
      <c r="F879" s="6" t="s">
        <v>27</v>
      </c>
      <c r="G879" s="6" t="s">
        <v>28</v>
      </c>
      <c r="H879" s="6" t="s">
        <v>39</v>
      </c>
      <c r="I879" s="8">
        <v>356327375</v>
      </c>
      <c r="J879" s="8">
        <v>35883199</v>
      </c>
      <c r="K879" s="15">
        <f t="shared" si="26"/>
        <v>0.10070289716023081</v>
      </c>
      <c r="L879" s="8">
        <v>320444176</v>
      </c>
      <c r="M879" s="9">
        <f t="shared" si="27"/>
        <v>11</v>
      </c>
      <c r="N879" s="6">
        <v>2023</v>
      </c>
      <c r="O879" s="6" t="s">
        <v>31</v>
      </c>
      <c r="P879" s="6" t="s">
        <v>30</v>
      </c>
      <c r="Q879" s="6" t="s">
        <v>32</v>
      </c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4.25" customHeight="1" x14ac:dyDescent="0.25">
      <c r="A880" s="7">
        <v>45574</v>
      </c>
      <c r="B880" s="6" t="s">
        <v>69</v>
      </c>
      <c r="C880" s="6" t="s">
        <v>79</v>
      </c>
      <c r="D880" s="6" t="s">
        <v>25</v>
      </c>
      <c r="E880" s="6" t="s">
        <v>36</v>
      </c>
      <c r="F880" s="6" t="s">
        <v>62</v>
      </c>
      <c r="G880" s="6" t="s">
        <v>64</v>
      </c>
      <c r="H880" s="6" t="s">
        <v>39</v>
      </c>
      <c r="I880" s="8">
        <v>155516552</v>
      </c>
      <c r="J880" s="8">
        <v>17684488</v>
      </c>
      <c r="K880" s="15">
        <f t="shared" si="26"/>
        <v>0.11371450673623473</v>
      </c>
      <c r="L880" s="8">
        <v>137832064</v>
      </c>
      <c r="M880" s="9">
        <f t="shared" si="27"/>
        <v>10</v>
      </c>
      <c r="N880" s="6">
        <v>2024</v>
      </c>
      <c r="O880" s="6" t="s">
        <v>31</v>
      </c>
      <c r="P880" s="6" t="s">
        <v>30</v>
      </c>
      <c r="Q880" s="6" t="s">
        <v>32</v>
      </c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4.25" customHeight="1" x14ac:dyDescent="0.25">
      <c r="A881" s="7">
        <v>45588</v>
      </c>
      <c r="B881" s="6" t="s">
        <v>41</v>
      </c>
      <c r="C881" s="6" t="s">
        <v>61</v>
      </c>
      <c r="D881" s="6" t="s">
        <v>25</v>
      </c>
      <c r="E881" s="6" t="s">
        <v>60</v>
      </c>
      <c r="F881" s="6" t="s">
        <v>27</v>
      </c>
      <c r="G881" s="6" t="s">
        <v>73</v>
      </c>
      <c r="H881" s="6" t="s">
        <v>39</v>
      </c>
      <c r="I881" s="8">
        <v>447865419</v>
      </c>
      <c r="J881" s="8">
        <v>19397125</v>
      </c>
      <c r="K881" s="15">
        <f t="shared" si="26"/>
        <v>4.3310164565306612E-2</v>
      </c>
      <c r="L881" s="8">
        <v>428468294</v>
      </c>
      <c r="M881" s="9">
        <f t="shared" si="27"/>
        <v>10</v>
      </c>
      <c r="N881" s="6">
        <v>2023</v>
      </c>
      <c r="O881" s="6" t="s">
        <v>31</v>
      </c>
      <c r="P881" s="6" t="s">
        <v>30</v>
      </c>
      <c r="Q881" s="6" t="s">
        <v>32</v>
      </c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4.25" customHeight="1" x14ac:dyDescent="0.25">
      <c r="A882" s="7">
        <v>45616</v>
      </c>
      <c r="B882" s="6" t="s">
        <v>33</v>
      </c>
      <c r="C882" s="6" t="s">
        <v>34</v>
      </c>
      <c r="D882" s="6" t="s">
        <v>25</v>
      </c>
      <c r="E882" s="6" t="s">
        <v>53</v>
      </c>
      <c r="F882" s="6" t="s">
        <v>57</v>
      </c>
      <c r="G882" s="6" t="s">
        <v>84</v>
      </c>
      <c r="H882" s="6" t="s">
        <v>29</v>
      </c>
      <c r="I882" s="8">
        <v>200594178</v>
      </c>
      <c r="J882" s="8">
        <v>2042361</v>
      </c>
      <c r="K882" s="15">
        <f t="shared" si="26"/>
        <v>1.0181556714971059E-2</v>
      </c>
      <c r="L882" s="8">
        <v>198551817</v>
      </c>
      <c r="M882" s="9">
        <f t="shared" si="27"/>
        <v>11</v>
      </c>
      <c r="N882" s="6">
        <v>2023</v>
      </c>
      <c r="O882" s="6" t="s">
        <v>30</v>
      </c>
      <c r="P882" s="6" t="s">
        <v>30</v>
      </c>
      <c r="Q882" s="6" t="s">
        <v>55</v>
      </c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4.25" customHeight="1" x14ac:dyDescent="0.25">
      <c r="A883" s="7">
        <v>45627</v>
      </c>
      <c r="B883" s="6" t="s">
        <v>69</v>
      </c>
      <c r="C883" s="6" t="s">
        <v>70</v>
      </c>
      <c r="D883" s="6" t="s">
        <v>25</v>
      </c>
      <c r="E883" s="6" t="s">
        <v>43</v>
      </c>
      <c r="F883" s="6" t="s">
        <v>62</v>
      </c>
      <c r="G883" s="6" t="s">
        <v>63</v>
      </c>
      <c r="H883" s="6" t="s">
        <v>39</v>
      </c>
      <c r="I883" s="8">
        <v>569362022</v>
      </c>
      <c r="J883" s="8">
        <v>1733391</v>
      </c>
      <c r="K883" s="15">
        <f t="shared" si="26"/>
        <v>3.0444443658379449E-3</v>
      </c>
      <c r="L883" s="8">
        <v>567628631</v>
      </c>
      <c r="M883" s="9">
        <f t="shared" si="27"/>
        <v>12</v>
      </c>
      <c r="N883" s="6">
        <v>2023</v>
      </c>
      <c r="O883" s="6" t="s">
        <v>30</v>
      </c>
      <c r="P883" s="6" t="s">
        <v>30</v>
      </c>
      <c r="Q883" s="6" t="s">
        <v>40</v>
      </c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4.25" customHeight="1" x14ac:dyDescent="0.25">
      <c r="A884" s="7">
        <v>45320</v>
      </c>
      <c r="B884" s="6" t="s">
        <v>33</v>
      </c>
      <c r="C884" s="6" t="s">
        <v>56</v>
      </c>
      <c r="D884" s="6" t="s">
        <v>35</v>
      </c>
      <c r="E884" s="6" t="s">
        <v>36</v>
      </c>
      <c r="F884" s="6" t="s">
        <v>62</v>
      </c>
      <c r="G884" s="6" t="s">
        <v>85</v>
      </c>
      <c r="H884" s="6" t="s">
        <v>39</v>
      </c>
      <c r="I884" s="8">
        <v>317841679</v>
      </c>
      <c r="J884" s="8">
        <v>46848819</v>
      </c>
      <c r="K884" s="15">
        <f t="shared" si="26"/>
        <v>0.14739671382115999</v>
      </c>
      <c r="L884" s="8">
        <v>270992860</v>
      </c>
      <c r="M884" s="9">
        <f t="shared" si="27"/>
        <v>1</v>
      </c>
      <c r="N884" s="6">
        <v>2023</v>
      </c>
      <c r="O884" s="6" t="s">
        <v>30</v>
      </c>
      <c r="P884" s="6" t="s">
        <v>30</v>
      </c>
      <c r="Q884" s="6" t="s">
        <v>40</v>
      </c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4.25" customHeight="1" x14ac:dyDescent="0.25">
      <c r="A885" s="7">
        <v>45324</v>
      </c>
      <c r="B885" s="6" t="s">
        <v>23</v>
      </c>
      <c r="C885" s="6" t="s">
        <v>24</v>
      </c>
      <c r="D885" s="6" t="s">
        <v>25</v>
      </c>
      <c r="E885" s="6" t="s">
        <v>43</v>
      </c>
      <c r="F885" s="6" t="s">
        <v>57</v>
      </c>
      <c r="G885" s="6" t="s">
        <v>58</v>
      </c>
      <c r="H885" s="6" t="s">
        <v>29</v>
      </c>
      <c r="I885" s="8">
        <v>598896770</v>
      </c>
      <c r="J885" s="8">
        <v>13412066</v>
      </c>
      <c r="K885" s="15">
        <f t="shared" si="26"/>
        <v>2.2394620695650104E-2</v>
      </c>
      <c r="L885" s="8">
        <v>585484704</v>
      </c>
      <c r="M885" s="9">
        <f t="shared" si="27"/>
        <v>2</v>
      </c>
      <c r="N885" s="6">
        <v>2023</v>
      </c>
      <c r="O885" s="6" t="s">
        <v>31</v>
      </c>
      <c r="P885" s="6" t="s">
        <v>31</v>
      </c>
      <c r="Q885" s="6" t="s">
        <v>40</v>
      </c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4.25" customHeight="1" x14ac:dyDescent="0.25">
      <c r="A886" s="7">
        <v>45358</v>
      </c>
      <c r="B886" s="6" t="s">
        <v>46</v>
      </c>
      <c r="C886" s="6" t="s">
        <v>47</v>
      </c>
      <c r="D886" s="6" t="s">
        <v>25</v>
      </c>
      <c r="E886" s="6" t="s">
        <v>43</v>
      </c>
      <c r="F886" s="6" t="s">
        <v>27</v>
      </c>
      <c r="G886" s="6" t="s">
        <v>63</v>
      </c>
      <c r="H886" s="6" t="s">
        <v>39</v>
      </c>
      <c r="I886" s="8">
        <v>593335696</v>
      </c>
      <c r="J886" s="8">
        <v>48827949</v>
      </c>
      <c r="K886" s="15">
        <f t="shared" si="26"/>
        <v>8.2293968370984377E-2</v>
      </c>
      <c r="L886" s="8">
        <v>544507747</v>
      </c>
      <c r="M886" s="9">
        <f t="shared" si="27"/>
        <v>3</v>
      </c>
      <c r="N886" s="6">
        <v>2024</v>
      </c>
      <c r="O886" s="6" t="s">
        <v>30</v>
      </c>
      <c r="P886" s="6" t="s">
        <v>30</v>
      </c>
      <c r="Q886" s="6" t="s">
        <v>32</v>
      </c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4.25" customHeight="1" x14ac:dyDescent="0.25">
      <c r="A887" s="7">
        <v>45563</v>
      </c>
      <c r="B887" s="6" t="s">
        <v>46</v>
      </c>
      <c r="C887" s="6" t="s">
        <v>81</v>
      </c>
      <c r="D887" s="6" t="s">
        <v>25</v>
      </c>
      <c r="E887" s="6" t="s">
        <v>26</v>
      </c>
      <c r="F887" s="6" t="s">
        <v>37</v>
      </c>
      <c r="G887" s="6" t="s">
        <v>54</v>
      </c>
      <c r="H887" s="6" t="s">
        <v>29</v>
      </c>
      <c r="I887" s="8">
        <v>231486985</v>
      </c>
      <c r="J887" s="8">
        <v>24049484</v>
      </c>
      <c r="K887" s="15">
        <f t="shared" si="26"/>
        <v>0.10389130084354418</v>
      </c>
      <c r="L887" s="8">
        <v>207437501</v>
      </c>
      <c r="M887" s="9">
        <f t="shared" si="27"/>
        <v>9</v>
      </c>
      <c r="N887" s="6">
        <v>2024</v>
      </c>
      <c r="O887" s="6" t="s">
        <v>31</v>
      </c>
      <c r="P887" s="6" t="s">
        <v>30</v>
      </c>
      <c r="Q887" s="6" t="s">
        <v>40</v>
      </c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4.25" customHeight="1" x14ac:dyDescent="0.25">
      <c r="A888" s="7">
        <v>45469</v>
      </c>
      <c r="B888" s="6" t="s">
        <v>23</v>
      </c>
      <c r="C888" s="6" t="s">
        <v>68</v>
      </c>
      <c r="D888" s="6" t="s">
        <v>25</v>
      </c>
      <c r="E888" s="6" t="s">
        <v>53</v>
      </c>
      <c r="F888" s="6" t="s">
        <v>44</v>
      </c>
      <c r="G888" s="6" t="s">
        <v>28</v>
      </c>
      <c r="H888" s="6" t="s">
        <v>29</v>
      </c>
      <c r="I888" s="8">
        <v>274577247</v>
      </c>
      <c r="J888" s="8">
        <v>41787255</v>
      </c>
      <c r="K888" s="15">
        <f t="shared" si="26"/>
        <v>0.15218761006806947</v>
      </c>
      <c r="L888" s="8">
        <v>232789992</v>
      </c>
      <c r="M888" s="9">
        <f t="shared" si="27"/>
        <v>6</v>
      </c>
      <c r="N888" s="6">
        <v>2024</v>
      </c>
      <c r="O888" s="6" t="s">
        <v>30</v>
      </c>
      <c r="P888" s="6" t="s">
        <v>30</v>
      </c>
      <c r="Q888" s="6" t="s">
        <v>40</v>
      </c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4.25" customHeight="1" x14ac:dyDescent="0.25">
      <c r="A889" s="7">
        <v>45416</v>
      </c>
      <c r="B889" s="6" t="s">
        <v>23</v>
      </c>
      <c r="C889" s="6" t="s">
        <v>24</v>
      </c>
      <c r="D889" s="6" t="s">
        <v>25</v>
      </c>
      <c r="E889" s="6" t="s">
        <v>53</v>
      </c>
      <c r="F889" s="6" t="s">
        <v>44</v>
      </c>
      <c r="G889" s="6" t="s">
        <v>63</v>
      </c>
      <c r="H889" s="6" t="s">
        <v>29</v>
      </c>
      <c r="I889" s="8">
        <v>340633932</v>
      </c>
      <c r="J889" s="8">
        <v>10897502</v>
      </c>
      <c r="K889" s="15">
        <f t="shared" si="26"/>
        <v>3.1991827519989996E-2</v>
      </c>
      <c r="L889" s="8">
        <v>329736430</v>
      </c>
      <c r="M889" s="9">
        <f t="shared" si="27"/>
        <v>5</v>
      </c>
      <c r="N889" s="6">
        <v>2024</v>
      </c>
      <c r="O889" s="6" t="s">
        <v>30</v>
      </c>
      <c r="P889" s="6" t="s">
        <v>30</v>
      </c>
      <c r="Q889" s="6" t="s">
        <v>40</v>
      </c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4.25" customHeight="1" x14ac:dyDescent="0.25">
      <c r="A890" s="7">
        <v>45499</v>
      </c>
      <c r="B890" s="6" t="s">
        <v>41</v>
      </c>
      <c r="C890" s="6" t="s">
        <v>86</v>
      </c>
      <c r="D890" s="6" t="s">
        <v>25</v>
      </c>
      <c r="E890" s="6" t="s">
        <v>26</v>
      </c>
      <c r="F890" s="6" t="s">
        <v>57</v>
      </c>
      <c r="G890" s="6" t="s">
        <v>73</v>
      </c>
      <c r="H890" s="6" t="s">
        <v>29</v>
      </c>
      <c r="I890" s="8">
        <v>348520069</v>
      </c>
      <c r="J890" s="8">
        <v>841618</v>
      </c>
      <c r="K890" s="15">
        <f t="shared" si="26"/>
        <v>2.4148336777702175E-3</v>
      </c>
      <c r="L890" s="8">
        <v>347678451</v>
      </c>
      <c r="M890" s="9">
        <f t="shared" si="27"/>
        <v>7</v>
      </c>
      <c r="N890" s="6">
        <v>2023</v>
      </c>
      <c r="O890" s="6" t="s">
        <v>30</v>
      </c>
      <c r="P890" s="6" t="s">
        <v>30</v>
      </c>
      <c r="Q890" s="6" t="s">
        <v>40</v>
      </c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4.25" customHeight="1" x14ac:dyDescent="0.25">
      <c r="A891" s="7">
        <v>45448</v>
      </c>
      <c r="B891" s="6" t="s">
        <v>33</v>
      </c>
      <c r="C891" s="6" t="s">
        <v>59</v>
      </c>
      <c r="D891" s="6" t="s">
        <v>25</v>
      </c>
      <c r="E891" s="6" t="s">
        <v>60</v>
      </c>
      <c r="F891" s="6" t="s">
        <v>62</v>
      </c>
      <c r="G891" s="6" t="s">
        <v>87</v>
      </c>
      <c r="H891" s="6" t="s">
        <v>29</v>
      </c>
      <c r="I891" s="8">
        <v>225719543</v>
      </c>
      <c r="J891" s="8">
        <v>30518624</v>
      </c>
      <c r="K891" s="15">
        <f t="shared" si="26"/>
        <v>0.13520594448483356</v>
      </c>
      <c r="L891" s="8">
        <v>195200919</v>
      </c>
      <c r="M891" s="9">
        <f t="shared" si="27"/>
        <v>6</v>
      </c>
      <c r="N891" s="6">
        <v>2023</v>
      </c>
      <c r="O891" s="6" t="s">
        <v>30</v>
      </c>
      <c r="P891" s="6" t="s">
        <v>31</v>
      </c>
      <c r="Q891" s="6" t="s">
        <v>32</v>
      </c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4.25" customHeight="1" x14ac:dyDescent="0.25">
      <c r="A892" s="7">
        <v>45622</v>
      </c>
      <c r="B892" s="6" t="s">
        <v>46</v>
      </c>
      <c r="C892" s="6" t="s">
        <v>47</v>
      </c>
      <c r="D892" s="6" t="s">
        <v>25</v>
      </c>
      <c r="E892" s="6" t="s">
        <v>48</v>
      </c>
      <c r="F892" s="6" t="s">
        <v>49</v>
      </c>
      <c r="G892" s="6" t="s">
        <v>71</v>
      </c>
      <c r="H892" s="6" t="s">
        <v>39</v>
      </c>
      <c r="I892" s="8">
        <v>227693286</v>
      </c>
      <c r="J892" s="8">
        <v>28607313</v>
      </c>
      <c r="K892" s="15">
        <f t="shared" si="26"/>
        <v>0.1256396861873213</v>
      </c>
      <c r="L892" s="8">
        <v>199085973</v>
      </c>
      <c r="M892" s="9">
        <f t="shared" si="27"/>
        <v>11</v>
      </c>
      <c r="N892" s="6">
        <v>2023</v>
      </c>
      <c r="O892" s="6" t="s">
        <v>30</v>
      </c>
      <c r="P892" s="6" t="s">
        <v>31</v>
      </c>
      <c r="Q892" s="6" t="s">
        <v>40</v>
      </c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4.25" customHeight="1" x14ac:dyDescent="0.25">
      <c r="A893" s="7">
        <v>45434</v>
      </c>
      <c r="B893" s="6" t="s">
        <v>46</v>
      </c>
      <c r="C893" s="6" t="s">
        <v>80</v>
      </c>
      <c r="D893" s="6" t="s">
        <v>25</v>
      </c>
      <c r="E893" s="6" t="s">
        <v>48</v>
      </c>
      <c r="F893" s="6" t="s">
        <v>27</v>
      </c>
      <c r="G893" s="6" t="s">
        <v>75</v>
      </c>
      <c r="H893" s="6" t="s">
        <v>29</v>
      </c>
      <c r="I893" s="8">
        <v>549366435</v>
      </c>
      <c r="J893" s="8">
        <v>18341674</v>
      </c>
      <c r="K893" s="15">
        <f t="shared" si="26"/>
        <v>3.3386957832616769E-2</v>
      </c>
      <c r="L893" s="8">
        <v>531024761</v>
      </c>
      <c r="M893" s="9">
        <f t="shared" si="27"/>
        <v>5</v>
      </c>
      <c r="N893" s="6">
        <v>2024</v>
      </c>
      <c r="O893" s="6" t="s">
        <v>31</v>
      </c>
      <c r="P893" s="6" t="s">
        <v>31</v>
      </c>
      <c r="Q893" s="6" t="s">
        <v>40</v>
      </c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4.25" customHeight="1" x14ac:dyDescent="0.25">
      <c r="A894" s="7">
        <v>45369</v>
      </c>
      <c r="B894" s="6" t="s">
        <v>23</v>
      </c>
      <c r="C894" s="6" t="s">
        <v>24</v>
      </c>
      <c r="D894" s="6" t="s">
        <v>25</v>
      </c>
      <c r="E894" s="6" t="s">
        <v>43</v>
      </c>
      <c r="F894" s="6" t="s">
        <v>49</v>
      </c>
      <c r="G894" s="6" t="s">
        <v>63</v>
      </c>
      <c r="H894" s="6" t="s">
        <v>39</v>
      </c>
      <c r="I894" s="8">
        <v>579433348</v>
      </c>
      <c r="J894" s="8">
        <v>3394020</v>
      </c>
      <c r="K894" s="15">
        <f t="shared" si="26"/>
        <v>5.8574812991260558E-3</v>
      </c>
      <c r="L894" s="8">
        <v>576039328</v>
      </c>
      <c r="M894" s="9">
        <f t="shared" si="27"/>
        <v>3</v>
      </c>
      <c r="N894" s="6">
        <v>2023</v>
      </c>
      <c r="O894" s="6" t="s">
        <v>30</v>
      </c>
      <c r="P894" s="6" t="s">
        <v>31</v>
      </c>
      <c r="Q894" s="6" t="s">
        <v>55</v>
      </c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4.25" customHeight="1" x14ac:dyDescent="0.25">
      <c r="A895" s="7">
        <v>45368</v>
      </c>
      <c r="B895" s="6" t="s">
        <v>46</v>
      </c>
      <c r="C895" s="6" t="s">
        <v>80</v>
      </c>
      <c r="D895" s="6" t="s">
        <v>35</v>
      </c>
      <c r="E895" s="6" t="s">
        <v>36</v>
      </c>
      <c r="F895" s="6" t="s">
        <v>44</v>
      </c>
      <c r="G895" s="6" t="s">
        <v>78</v>
      </c>
      <c r="H895" s="6" t="s">
        <v>39</v>
      </c>
      <c r="I895" s="8">
        <v>539918942</v>
      </c>
      <c r="J895" s="8">
        <v>9348148</v>
      </c>
      <c r="K895" s="15">
        <f t="shared" si="26"/>
        <v>1.7313984142456704E-2</v>
      </c>
      <c r="L895" s="8">
        <v>530570794</v>
      </c>
      <c r="M895" s="9">
        <f t="shared" si="27"/>
        <v>3</v>
      </c>
      <c r="N895" s="6">
        <v>2023</v>
      </c>
      <c r="O895" s="6" t="s">
        <v>30</v>
      </c>
      <c r="P895" s="6" t="s">
        <v>30</v>
      </c>
      <c r="Q895" s="6" t="s">
        <v>32</v>
      </c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4.25" customHeight="1" x14ac:dyDescent="0.25">
      <c r="A896" s="7">
        <v>45480</v>
      </c>
      <c r="B896" s="6" t="s">
        <v>33</v>
      </c>
      <c r="C896" s="6" t="s">
        <v>56</v>
      </c>
      <c r="D896" s="6" t="s">
        <v>25</v>
      </c>
      <c r="E896" s="6" t="s">
        <v>53</v>
      </c>
      <c r="F896" s="6" t="s">
        <v>57</v>
      </c>
      <c r="G896" s="6" t="s">
        <v>75</v>
      </c>
      <c r="H896" s="6" t="s">
        <v>29</v>
      </c>
      <c r="I896" s="8">
        <v>223619393</v>
      </c>
      <c r="J896" s="8">
        <v>17257836</v>
      </c>
      <c r="K896" s="15">
        <f t="shared" si="26"/>
        <v>7.7175041790762761E-2</v>
      </c>
      <c r="L896" s="8">
        <v>206361557</v>
      </c>
      <c r="M896" s="9">
        <f t="shared" si="27"/>
        <v>7</v>
      </c>
      <c r="N896" s="6">
        <v>2024</v>
      </c>
      <c r="O896" s="6" t="s">
        <v>31</v>
      </c>
      <c r="P896" s="6" t="s">
        <v>31</v>
      </c>
      <c r="Q896" s="6" t="s">
        <v>40</v>
      </c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4.25" customHeight="1" x14ac:dyDescent="0.25">
      <c r="A897" s="7">
        <v>45500</v>
      </c>
      <c r="B897" s="6" t="s">
        <v>51</v>
      </c>
      <c r="C897" s="6" t="s">
        <v>74</v>
      </c>
      <c r="D897" s="6" t="s">
        <v>25</v>
      </c>
      <c r="E897" s="6" t="s">
        <v>53</v>
      </c>
      <c r="F897" s="6" t="s">
        <v>27</v>
      </c>
      <c r="G897" s="6" t="s">
        <v>87</v>
      </c>
      <c r="H897" s="6" t="s">
        <v>39</v>
      </c>
      <c r="I897" s="8">
        <v>562857391</v>
      </c>
      <c r="J897" s="8">
        <v>11586122</v>
      </c>
      <c r="K897" s="15">
        <f t="shared" si="26"/>
        <v>2.0584471635729129E-2</v>
      </c>
      <c r="L897" s="8">
        <v>551271269</v>
      </c>
      <c r="M897" s="9">
        <f t="shared" si="27"/>
        <v>7</v>
      </c>
      <c r="N897" s="6">
        <v>2024</v>
      </c>
      <c r="O897" s="6" t="s">
        <v>30</v>
      </c>
      <c r="P897" s="6" t="s">
        <v>31</v>
      </c>
      <c r="Q897" s="6" t="s">
        <v>40</v>
      </c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4.25" customHeight="1" x14ac:dyDescent="0.25">
      <c r="A898" s="7">
        <v>45536</v>
      </c>
      <c r="B898" s="6" t="s">
        <v>51</v>
      </c>
      <c r="C898" s="6" t="s">
        <v>74</v>
      </c>
      <c r="D898" s="6" t="s">
        <v>25</v>
      </c>
      <c r="E898" s="6" t="s">
        <v>26</v>
      </c>
      <c r="F898" s="6" t="s">
        <v>27</v>
      </c>
      <c r="G898" s="6" t="s">
        <v>75</v>
      </c>
      <c r="H898" s="6" t="s">
        <v>39</v>
      </c>
      <c r="I898" s="8">
        <v>526129871</v>
      </c>
      <c r="J898" s="8">
        <v>38009669</v>
      </c>
      <c r="K898" s="15">
        <f t="shared" si="26"/>
        <v>7.2243890900465527E-2</v>
      </c>
      <c r="L898" s="8">
        <v>488120202</v>
      </c>
      <c r="M898" s="9">
        <f t="shared" si="27"/>
        <v>9</v>
      </c>
      <c r="N898" s="6">
        <v>2024</v>
      </c>
      <c r="O898" s="6" t="s">
        <v>31</v>
      </c>
      <c r="P898" s="6" t="s">
        <v>31</v>
      </c>
      <c r="Q898" s="6" t="s">
        <v>40</v>
      </c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4.25" customHeight="1" x14ac:dyDescent="0.25">
      <c r="A899" s="7">
        <v>45579</v>
      </c>
      <c r="B899" s="6" t="s">
        <v>51</v>
      </c>
      <c r="C899" s="6" t="s">
        <v>52</v>
      </c>
      <c r="D899" s="6" t="s">
        <v>35</v>
      </c>
      <c r="E899" s="6" t="s">
        <v>48</v>
      </c>
      <c r="F899" s="6" t="s">
        <v>57</v>
      </c>
      <c r="G899" s="6" t="s">
        <v>66</v>
      </c>
      <c r="H899" s="6" t="s">
        <v>39</v>
      </c>
      <c r="I899" s="8">
        <v>370036727</v>
      </c>
      <c r="J899" s="8">
        <v>23027890</v>
      </c>
      <c r="K899" s="15">
        <f t="shared" ref="K899:K962" si="28">J899/I899</f>
        <v>6.2231363320863015E-2</v>
      </c>
      <c r="L899" s="8">
        <v>347008837</v>
      </c>
      <c r="M899" s="9">
        <f t="shared" ref="M899:M962" si="29">MONTH(A899)</f>
        <v>10</v>
      </c>
      <c r="N899" s="6">
        <v>2023</v>
      </c>
      <c r="O899" s="6" t="s">
        <v>31</v>
      </c>
      <c r="P899" s="6" t="s">
        <v>31</v>
      </c>
      <c r="Q899" s="6" t="s">
        <v>40</v>
      </c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4.25" customHeight="1" x14ac:dyDescent="0.25">
      <c r="A900" s="7">
        <v>45455</v>
      </c>
      <c r="B900" s="6" t="s">
        <v>23</v>
      </c>
      <c r="C900" s="6" t="s">
        <v>24</v>
      </c>
      <c r="D900" s="6" t="s">
        <v>25</v>
      </c>
      <c r="E900" s="6" t="s">
        <v>36</v>
      </c>
      <c r="F900" s="6" t="s">
        <v>44</v>
      </c>
      <c r="G900" s="6" t="s">
        <v>38</v>
      </c>
      <c r="H900" s="6" t="s">
        <v>39</v>
      </c>
      <c r="I900" s="8">
        <v>453992395</v>
      </c>
      <c r="J900" s="8">
        <v>2652808</v>
      </c>
      <c r="K900" s="15">
        <f t="shared" si="28"/>
        <v>5.8432873088105361E-3</v>
      </c>
      <c r="L900" s="8">
        <v>451339587</v>
      </c>
      <c r="M900" s="9">
        <f t="shared" si="29"/>
        <v>6</v>
      </c>
      <c r="N900" s="6">
        <v>2023</v>
      </c>
      <c r="O900" s="6" t="s">
        <v>31</v>
      </c>
      <c r="P900" s="6" t="s">
        <v>31</v>
      </c>
      <c r="Q900" s="6" t="s">
        <v>40</v>
      </c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4.25" customHeight="1" x14ac:dyDescent="0.25">
      <c r="A901" s="7">
        <v>45371</v>
      </c>
      <c r="B901" s="6" t="s">
        <v>69</v>
      </c>
      <c r="C901" s="6" t="s">
        <v>79</v>
      </c>
      <c r="D901" s="6" t="s">
        <v>25</v>
      </c>
      <c r="E901" s="6" t="s">
        <v>60</v>
      </c>
      <c r="F901" s="6" t="s">
        <v>27</v>
      </c>
      <c r="G901" s="6" t="s">
        <v>63</v>
      </c>
      <c r="H901" s="6" t="s">
        <v>29</v>
      </c>
      <c r="I901" s="8">
        <v>222242245</v>
      </c>
      <c r="J901" s="8">
        <v>38402675</v>
      </c>
      <c r="K901" s="15">
        <f t="shared" si="28"/>
        <v>0.17279646810623245</v>
      </c>
      <c r="L901" s="8">
        <v>183839570</v>
      </c>
      <c r="M901" s="9">
        <f t="shared" si="29"/>
        <v>3</v>
      </c>
      <c r="N901" s="6">
        <v>2024</v>
      </c>
      <c r="O901" s="6" t="s">
        <v>31</v>
      </c>
      <c r="P901" s="6" t="s">
        <v>31</v>
      </c>
      <c r="Q901" s="6" t="s">
        <v>32</v>
      </c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4.25" customHeight="1" x14ac:dyDescent="0.25">
      <c r="A902" s="7">
        <v>45378</v>
      </c>
      <c r="B902" s="6" t="s">
        <v>46</v>
      </c>
      <c r="C902" s="6" t="s">
        <v>47</v>
      </c>
      <c r="D902" s="6" t="s">
        <v>35</v>
      </c>
      <c r="E902" s="6" t="s">
        <v>43</v>
      </c>
      <c r="F902" s="6" t="s">
        <v>37</v>
      </c>
      <c r="G902" s="6" t="s">
        <v>38</v>
      </c>
      <c r="H902" s="6" t="s">
        <v>29</v>
      </c>
      <c r="I902" s="8">
        <v>248920204</v>
      </c>
      <c r="J902" s="8">
        <v>1171758</v>
      </c>
      <c r="K902" s="15">
        <f t="shared" si="28"/>
        <v>4.7073639711463517E-3</v>
      </c>
      <c r="L902" s="8">
        <v>247748446</v>
      </c>
      <c r="M902" s="9">
        <f t="shared" si="29"/>
        <v>3</v>
      </c>
      <c r="N902" s="6">
        <v>2024</v>
      </c>
      <c r="O902" s="6" t="s">
        <v>30</v>
      </c>
      <c r="P902" s="6" t="s">
        <v>31</v>
      </c>
      <c r="Q902" s="6" t="s">
        <v>32</v>
      </c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4.25" customHeight="1" x14ac:dyDescent="0.25">
      <c r="A903" s="7">
        <v>45454</v>
      </c>
      <c r="B903" s="6" t="s">
        <v>51</v>
      </c>
      <c r="C903" s="6" t="s">
        <v>52</v>
      </c>
      <c r="D903" s="6" t="s">
        <v>25</v>
      </c>
      <c r="E903" s="6" t="s">
        <v>60</v>
      </c>
      <c r="F903" s="6" t="s">
        <v>57</v>
      </c>
      <c r="G903" s="6" t="s">
        <v>82</v>
      </c>
      <c r="H903" s="6" t="s">
        <v>39</v>
      </c>
      <c r="I903" s="8">
        <v>173876708</v>
      </c>
      <c r="J903" s="8">
        <v>27614790</v>
      </c>
      <c r="K903" s="15">
        <f t="shared" si="28"/>
        <v>0.15881822423277073</v>
      </c>
      <c r="L903" s="8">
        <v>146261918</v>
      </c>
      <c r="M903" s="9">
        <f t="shared" si="29"/>
        <v>6</v>
      </c>
      <c r="N903" s="6">
        <v>2024</v>
      </c>
      <c r="O903" s="6" t="s">
        <v>31</v>
      </c>
      <c r="P903" s="6" t="s">
        <v>30</v>
      </c>
      <c r="Q903" s="6" t="s">
        <v>32</v>
      </c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4.25" customHeight="1" x14ac:dyDescent="0.25">
      <c r="A904" s="7">
        <v>45377</v>
      </c>
      <c r="B904" s="6" t="s">
        <v>33</v>
      </c>
      <c r="C904" s="6" t="s">
        <v>59</v>
      </c>
      <c r="D904" s="6" t="s">
        <v>25</v>
      </c>
      <c r="E904" s="6" t="s">
        <v>60</v>
      </c>
      <c r="F904" s="6" t="s">
        <v>37</v>
      </c>
      <c r="G904" s="6" t="s">
        <v>38</v>
      </c>
      <c r="H904" s="6" t="s">
        <v>29</v>
      </c>
      <c r="I904" s="8">
        <v>544855634</v>
      </c>
      <c r="J904" s="8">
        <v>37282093</v>
      </c>
      <c r="K904" s="15">
        <f t="shared" si="28"/>
        <v>6.842563547759882E-2</v>
      </c>
      <c r="L904" s="8">
        <v>507573541</v>
      </c>
      <c r="M904" s="9">
        <f t="shared" si="29"/>
        <v>3</v>
      </c>
      <c r="N904" s="6">
        <v>2023</v>
      </c>
      <c r="O904" s="6" t="s">
        <v>30</v>
      </c>
      <c r="P904" s="6" t="s">
        <v>31</v>
      </c>
      <c r="Q904" s="6" t="s">
        <v>40</v>
      </c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4.25" customHeight="1" x14ac:dyDescent="0.25">
      <c r="A905" s="7">
        <v>45518</v>
      </c>
      <c r="B905" s="6" t="s">
        <v>23</v>
      </c>
      <c r="C905" s="6" t="s">
        <v>68</v>
      </c>
      <c r="D905" s="6" t="s">
        <v>35</v>
      </c>
      <c r="E905" s="6" t="s">
        <v>43</v>
      </c>
      <c r="F905" s="6" t="s">
        <v>44</v>
      </c>
      <c r="G905" s="6" t="s">
        <v>58</v>
      </c>
      <c r="H905" s="6" t="s">
        <v>29</v>
      </c>
      <c r="I905" s="8">
        <v>267097986</v>
      </c>
      <c r="J905" s="8">
        <v>35996979</v>
      </c>
      <c r="K905" s="15">
        <f t="shared" si="28"/>
        <v>0.13477068673965967</v>
      </c>
      <c r="L905" s="8">
        <v>231101007</v>
      </c>
      <c r="M905" s="9">
        <f t="shared" si="29"/>
        <v>8</v>
      </c>
      <c r="N905" s="6">
        <v>2024</v>
      </c>
      <c r="O905" s="6" t="s">
        <v>30</v>
      </c>
      <c r="P905" s="6" t="s">
        <v>31</v>
      </c>
      <c r="Q905" s="6" t="s">
        <v>32</v>
      </c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4.25" customHeight="1" x14ac:dyDescent="0.25">
      <c r="A906" s="7">
        <v>45466</v>
      </c>
      <c r="B906" s="6" t="s">
        <v>69</v>
      </c>
      <c r="C906" s="6" t="s">
        <v>70</v>
      </c>
      <c r="D906" s="6" t="s">
        <v>35</v>
      </c>
      <c r="E906" s="6" t="s">
        <v>60</v>
      </c>
      <c r="F906" s="6" t="s">
        <v>37</v>
      </c>
      <c r="G906" s="6" t="s">
        <v>84</v>
      </c>
      <c r="H906" s="6" t="s">
        <v>39</v>
      </c>
      <c r="I906" s="8">
        <v>345594985</v>
      </c>
      <c r="J906" s="8">
        <v>11668300</v>
      </c>
      <c r="K906" s="15">
        <f t="shared" si="28"/>
        <v>3.3762932063380491E-2</v>
      </c>
      <c r="L906" s="8">
        <v>333926685</v>
      </c>
      <c r="M906" s="9">
        <f t="shared" si="29"/>
        <v>6</v>
      </c>
      <c r="N906" s="6">
        <v>2023</v>
      </c>
      <c r="O906" s="6" t="s">
        <v>30</v>
      </c>
      <c r="P906" s="6" t="s">
        <v>31</v>
      </c>
      <c r="Q906" s="6" t="s">
        <v>40</v>
      </c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4.25" customHeight="1" x14ac:dyDescent="0.25">
      <c r="A907" s="7">
        <v>45508</v>
      </c>
      <c r="B907" s="6" t="s">
        <v>41</v>
      </c>
      <c r="C907" s="6" t="s">
        <v>42</v>
      </c>
      <c r="D907" s="6" t="s">
        <v>35</v>
      </c>
      <c r="E907" s="6" t="s">
        <v>60</v>
      </c>
      <c r="F907" s="6" t="s">
        <v>27</v>
      </c>
      <c r="G907" s="6" t="s">
        <v>82</v>
      </c>
      <c r="H907" s="6" t="s">
        <v>29</v>
      </c>
      <c r="I907" s="8">
        <v>594077883</v>
      </c>
      <c r="J907" s="8">
        <v>41373920</v>
      </c>
      <c r="K907" s="15">
        <f t="shared" si="28"/>
        <v>6.964393252795105E-2</v>
      </c>
      <c r="L907" s="8">
        <v>552703963</v>
      </c>
      <c r="M907" s="9">
        <f t="shared" si="29"/>
        <v>8</v>
      </c>
      <c r="N907" s="6">
        <v>2023</v>
      </c>
      <c r="O907" s="6" t="s">
        <v>30</v>
      </c>
      <c r="P907" s="6" t="s">
        <v>30</v>
      </c>
      <c r="Q907" s="6" t="s">
        <v>32</v>
      </c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4.25" customHeight="1" x14ac:dyDescent="0.25">
      <c r="A908" s="7">
        <v>45362</v>
      </c>
      <c r="B908" s="6" t="s">
        <v>51</v>
      </c>
      <c r="C908" s="6" t="s">
        <v>83</v>
      </c>
      <c r="D908" s="6" t="s">
        <v>35</v>
      </c>
      <c r="E908" s="6" t="s">
        <v>43</v>
      </c>
      <c r="F908" s="6" t="s">
        <v>37</v>
      </c>
      <c r="G908" s="6" t="s">
        <v>76</v>
      </c>
      <c r="H908" s="6" t="s">
        <v>39</v>
      </c>
      <c r="I908" s="8">
        <v>326034529</v>
      </c>
      <c r="J908" s="8">
        <v>24061606</v>
      </c>
      <c r="K908" s="15">
        <f t="shared" si="28"/>
        <v>7.3800790590496018E-2</v>
      </c>
      <c r="L908" s="8">
        <v>301972923</v>
      </c>
      <c r="M908" s="9">
        <f t="shared" si="29"/>
        <v>3</v>
      </c>
      <c r="N908" s="6">
        <v>2024</v>
      </c>
      <c r="O908" s="6" t="s">
        <v>30</v>
      </c>
      <c r="P908" s="6" t="s">
        <v>30</v>
      </c>
      <c r="Q908" s="6" t="s">
        <v>40</v>
      </c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4.25" customHeight="1" x14ac:dyDescent="0.25">
      <c r="A909" s="7">
        <v>45451</v>
      </c>
      <c r="B909" s="6" t="s">
        <v>23</v>
      </c>
      <c r="C909" s="6" t="s">
        <v>24</v>
      </c>
      <c r="D909" s="6" t="s">
        <v>35</v>
      </c>
      <c r="E909" s="6" t="s">
        <v>26</v>
      </c>
      <c r="F909" s="6" t="s">
        <v>49</v>
      </c>
      <c r="G909" s="6" t="s">
        <v>71</v>
      </c>
      <c r="H909" s="6" t="s">
        <v>29</v>
      </c>
      <c r="I909" s="8">
        <v>224655555</v>
      </c>
      <c r="J909" s="8">
        <v>5611544</v>
      </c>
      <c r="K909" s="15">
        <f t="shared" si="28"/>
        <v>2.497843420786991E-2</v>
      </c>
      <c r="L909" s="8">
        <v>219044011</v>
      </c>
      <c r="M909" s="9">
        <f t="shared" si="29"/>
        <v>6</v>
      </c>
      <c r="N909" s="6">
        <v>2023</v>
      </c>
      <c r="O909" s="6" t="s">
        <v>30</v>
      </c>
      <c r="P909" s="6" t="s">
        <v>30</v>
      </c>
      <c r="Q909" s="6" t="s">
        <v>32</v>
      </c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4.25" customHeight="1" x14ac:dyDescent="0.25">
      <c r="A910" s="7">
        <v>45497</v>
      </c>
      <c r="B910" s="6" t="s">
        <v>69</v>
      </c>
      <c r="C910" s="6" t="s">
        <v>79</v>
      </c>
      <c r="D910" s="6" t="s">
        <v>25</v>
      </c>
      <c r="E910" s="6" t="s">
        <v>43</v>
      </c>
      <c r="F910" s="6" t="s">
        <v>27</v>
      </c>
      <c r="G910" s="6" t="s">
        <v>64</v>
      </c>
      <c r="H910" s="6" t="s">
        <v>29</v>
      </c>
      <c r="I910" s="8">
        <v>437178301</v>
      </c>
      <c r="J910" s="8">
        <v>44771647</v>
      </c>
      <c r="K910" s="15">
        <f t="shared" si="28"/>
        <v>0.10241049681008756</v>
      </c>
      <c r="L910" s="8">
        <v>392406654</v>
      </c>
      <c r="M910" s="9">
        <f t="shared" si="29"/>
        <v>7</v>
      </c>
      <c r="N910" s="6">
        <v>2023</v>
      </c>
      <c r="O910" s="6" t="s">
        <v>31</v>
      </c>
      <c r="P910" s="6" t="s">
        <v>31</v>
      </c>
      <c r="Q910" s="6" t="s">
        <v>32</v>
      </c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4.25" customHeight="1" x14ac:dyDescent="0.25">
      <c r="A911" s="7">
        <v>45592</v>
      </c>
      <c r="B911" s="6" t="s">
        <v>69</v>
      </c>
      <c r="C911" s="6" t="s">
        <v>77</v>
      </c>
      <c r="D911" s="6" t="s">
        <v>35</v>
      </c>
      <c r="E911" s="6" t="s">
        <v>48</v>
      </c>
      <c r="F911" s="6" t="s">
        <v>44</v>
      </c>
      <c r="G911" s="6" t="s">
        <v>78</v>
      </c>
      <c r="H911" s="6" t="s">
        <v>29</v>
      </c>
      <c r="I911" s="8">
        <v>293122065</v>
      </c>
      <c r="J911" s="8">
        <v>39027078</v>
      </c>
      <c r="K911" s="15">
        <f t="shared" si="28"/>
        <v>0.13314275061483344</v>
      </c>
      <c r="L911" s="8">
        <v>254094987</v>
      </c>
      <c r="M911" s="9">
        <f t="shared" si="29"/>
        <v>10</v>
      </c>
      <c r="N911" s="6">
        <v>2023</v>
      </c>
      <c r="O911" s="6" t="s">
        <v>30</v>
      </c>
      <c r="P911" s="6" t="s">
        <v>31</v>
      </c>
      <c r="Q911" s="6" t="s">
        <v>32</v>
      </c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4.25" customHeight="1" x14ac:dyDescent="0.25">
      <c r="A912" s="7">
        <v>45474</v>
      </c>
      <c r="B912" s="6" t="s">
        <v>46</v>
      </c>
      <c r="C912" s="6" t="s">
        <v>47</v>
      </c>
      <c r="D912" s="6" t="s">
        <v>25</v>
      </c>
      <c r="E912" s="6" t="s">
        <v>48</v>
      </c>
      <c r="F912" s="6" t="s">
        <v>27</v>
      </c>
      <c r="G912" s="6" t="s">
        <v>28</v>
      </c>
      <c r="H912" s="6" t="s">
        <v>29</v>
      </c>
      <c r="I912" s="8">
        <v>348079169</v>
      </c>
      <c r="J912" s="8">
        <v>36471017</v>
      </c>
      <c r="K912" s="15">
        <f t="shared" si="28"/>
        <v>0.10477793630908146</v>
      </c>
      <c r="L912" s="8">
        <v>311608152</v>
      </c>
      <c r="M912" s="9">
        <f t="shared" si="29"/>
        <v>7</v>
      </c>
      <c r="N912" s="6">
        <v>2024</v>
      </c>
      <c r="O912" s="6" t="s">
        <v>30</v>
      </c>
      <c r="P912" s="6" t="s">
        <v>31</v>
      </c>
      <c r="Q912" s="6" t="s">
        <v>55</v>
      </c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4.25" customHeight="1" x14ac:dyDescent="0.25">
      <c r="A913" s="7">
        <v>45655</v>
      </c>
      <c r="B913" s="6" t="s">
        <v>69</v>
      </c>
      <c r="C913" s="6" t="s">
        <v>70</v>
      </c>
      <c r="D913" s="6" t="s">
        <v>35</v>
      </c>
      <c r="E913" s="6" t="s">
        <v>26</v>
      </c>
      <c r="F913" s="6" t="s">
        <v>57</v>
      </c>
      <c r="G913" s="6" t="s">
        <v>65</v>
      </c>
      <c r="H913" s="6" t="s">
        <v>29</v>
      </c>
      <c r="I913" s="8">
        <v>435080197</v>
      </c>
      <c r="J913" s="8">
        <v>18875167</v>
      </c>
      <c r="K913" s="15">
        <f t="shared" si="28"/>
        <v>4.3383190340883296E-2</v>
      </c>
      <c r="L913" s="8">
        <v>416205030</v>
      </c>
      <c r="M913" s="9">
        <f t="shared" si="29"/>
        <v>12</v>
      </c>
      <c r="N913" s="6">
        <v>2023</v>
      </c>
      <c r="O913" s="6" t="s">
        <v>30</v>
      </c>
      <c r="P913" s="6" t="s">
        <v>31</v>
      </c>
      <c r="Q913" s="6" t="s">
        <v>32</v>
      </c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4.25" customHeight="1" x14ac:dyDescent="0.25">
      <c r="A914" s="7">
        <v>45295</v>
      </c>
      <c r="B914" s="6" t="s">
        <v>41</v>
      </c>
      <c r="C914" s="6" t="s">
        <v>42</v>
      </c>
      <c r="D914" s="6" t="s">
        <v>25</v>
      </c>
      <c r="E914" s="6" t="s">
        <v>36</v>
      </c>
      <c r="F914" s="6" t="s">
        <v>44</v>
      </c>
      <c r="G914" s="6" t="s">
        <v>71</v>
      </c>
      <c r="H914" s="6" t="s">
        <v>39</v>
      </c>
      <c r="I914" s="8">
        <v>302565441</v>
      </c>
      <c r="J914" s="8">
        <v>23722901</v>
      </c>
      <c r="K914" s="15">
        <f t="shared" si="28"/>
        <v>7.8405851380759645E-2</v>
      </c>
      <c r="L914" s="8">
        <v>278842540</v>
      </c>
      <c r="M914" s="9">
        <f t="shared" si="29"/>
        <v>1</v>
      </c>
      <c r="N914" s="6">
        <v>2023</v>
      </c>
      <c r="O914" s="6" t="s">
        <v>31</v>
      </c>
      <c r="P914" s="6" t="s">
        <v>30</v>
      </c>
      <c r="Q914" s="6" t="s">
        <v>32</v>
      </c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4.25" customHeight="1" x14ac:dyDescent="0.25">
      <c r="A915" s="7">
        <v>45398</v>
      </c>
      <c r="B915" s="6" t="s">
        <v>69</v>
      </c>
      <c r="C915" s="6" t="s">
        <v>79</v>
      </c>
      <c r="D915" s="6" t="s">
        <v>35</v>
      </c>
      <c r="E915" s="6" t="s">
        <v>60</v>
      </c>
      <c r="F915" s="6" t="s">
        <v>44</v>
      </c>
      <c r="G915" s="6" t="s">
        <v>73</v>
      </c>
      <c r="H915" s="6" t="s">
        <v>29</v>
      </c>
      <c r="I915" s="8">
        <v>515275535</v>
      </c>
      <c r="J915" s="8">
        <v>37758158</v>
      </c>
      <c r="K915" s="15">
        <f t="shared" si="28"/>
        <v>7.327760670803049E-2</v>
      </c>
      <c r="L915" s="8">
        <v>477517377</v>
      </c>
      <c r="M915" s="9">
        <f t="shared" si="29"/>
        <v>4</v>
      </c>
      <c r="N915" s="6">
        <v>2023</v>
      </c>
      <c r="O915" s="6" t="s">
        <v>30</v>
      </c>
      <c r="P915" s="6" t="s">
        <v>30</v>
      </c>
      <c r="Q915" s="6" t="s">
        <v>32</v>
      </c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4.25" customHeight="1" x14ac:dyDescent="0.25">
      <c r="A916" s="7">
        <v>45649</v>
      </c>
      <c r="B916" s="6" t="s">
        <v>23</v>
      </c>
      <c r="C916" s="6" t="s">
        <v>24</v>
      </c>
      <c r="D916" s="6" t="s">
        <v>25</v>
      </c>
      <c r="E916" s="6" t="s">
        <v>36</v>
      </c>
      <c r="F916" s="6" t="s">
        <v>37</v>
      </c>
      <c r="G916" s="6" t="s">
        <v>66</v>
      </c>
      <c r="H916" s="6" t="s">
        <v>29</v>
      </c>
      <c r="I916" s="8">
        <v>574203547</v>
      </c>
      <c r="J916" s="8">
        <v>25251174</v>
      </c>
      <c r="K916" s="15">
        <f t="shared" si="28"/>
        <v>4.3975997939977897E-2</v>
      </c>
      <c r="L916" s="8">
        <v>548952373</v>
      </c>
      <c r="M916" s="9">
        <f t="shared" si="29"/>
        <v>12</v>
      </c>
      <c r="N916" s="6">
        <v>2024</v>
      </c>
      <c r="O916" s="6" t="s">
        <v>30</v>
      </c>
      <c r="P916" s="6" t="s">
        <v>30</v>
      </c>
      <c r="Q916" s="6" t="s">
        <v>32</v>
      </c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4.25" customHeight="1" x14ac:dyDescent="0.25">
      <c r="A917" s="7">
        <v>45640</v>
      </c>
      <c r="B917" s="6" t="s">
        <v>69</v>
      </c>
      <c r="C917" s="6" t="s">
        <v>77</v>
      </c>
      <c r="D917" s="6" t="s">
        <v>35</v>
      </c>
      <c r="E917" s="6" t="s">
        <v>48</v>
      </c>
      <c r="F917" s="6" t="s">
        <v>49</v>
      </c>
      <c r="G917" s="6" t="s">
        <v>45</v>
      </c>
      <c r="H917" s="6" t="s">
        <v>39</v>
      </c>
      <c r="I917" s="8">
        <v>339603755</v>
      </c>
      <c r="J917" s="8">
        <v>33145074</v>
      </c>
      <c r="K917" s="15">
        <f t="shared" si="28"/>
        <v>9.7599256521766084E-2</v>
      </c>
      <c r="L917" s="8">
        <v>306458681</v>
      </c>
      <c r="M917" s="9">
        <f t="shared" si="29"/>
        <v>12</v>
      </c>
      <c r="N917" s="6">
        <v>2023</v>
      </c>
      <c r="O917" s="6" t="s">
        <v>31</v>
      </c>
      <c r="P917" s="6" t="s">
        <v>31</v>
      </c>
      <c r="Q917" s="6" t="s">
        <v>32</v>
      </c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4.25" customHeight="1" x14ac:dyDescent="0.25">
      <c r="A918" s="7">
        <v>45292</v>
      </c>
      <c r="B918" s="6" t="s">
        <v>46</v>
      </c>
      <c r="C918" s="6" t="s">
        <v>80</v>
      </c>
      <c r="D918" s="6" t="s">
        <v>25</v>
      </c>
      <c r="E918" s="6" t="s">
        <v>48</v>
      </c>
      <c r="F918" s="6" t="s">
        <v>37</v>
      </c>
      <c r="G918" s="6" t="s">
        <v>64</v>
      </c>
      <c r="H918" s="6" t="s">
        <v>29</v>
      </c>
      <c r="I918" s="8">
        <v>361740416</v>
      </c>
      <c r="J918" s="8">
        <v>33718918</v>
      </c>
      <c r="K918" s="15">
        <f t="shared" si="28"/>
        <v>9.3213023783330864E-2</v>
      </c>
      <c r="L918" s="8">
        <v>328021498</v>
      </c>
      <c r="M918" s="9">
        <f t="shared" si="29"/>
        <v>1</v>
      </c>
      <c r="N918" s="6">
        <v>2023</v>
      </c>
      <c r="O918" s="6" t="s">
        <v>31</v>
      </c>
      <c r="P918" s="6" t="s">
        <v>31</v>
      </c>
      <c r="Q918" s="6" t="s">
        <v>40</v>
      </c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4.25" customHeight="1" x14ac:dyDescent="0.25">
      <c r="A919" s="7">
        <v>45342</v>
      </c>
      <c r="B919" s="6" t="s">
        <v>23</v>
      </c>
      <c r="C919" s="6" t="s">
        <v>72</v>
      </c>
      <c r="D919" s="6" t="s">
        <v>25</v>
      </c>
      <c r="E919" s="6" t="s">
        <v>36</v>
      </c>
      <c r="F919" s="6" t="s">
        <v>27</v>
      </c>
      <c r="G919" s="6" t="s">
        <v>38</v>
      </c>
      <c r="H919" s="6" t="s">
        <v>39</v>
      </c>
      <c r="I919" s="8">
        <v>379568927</v>
      </c>
      <c r="J919" s="8">
        <v>27068277</v>
      </c>
      <c r="K919" s="15">
        <f t="shared" si="28"/>
        <v>7.1313205783043454E-2</v>
      </c>
      <c r="L919" s="8">
        <v>352500650</v>
      </c>
      <c r="M919" s="9">
        <f t="shared" si="29"/>
        <v>2</v>
      </c>
      <c r="N919" s="6">
        <v>2023</v>
      </c>
      <c r="O919" s="6" t="s">
        <v>30</v>
      </c>
      <c r="P919" s="6" t="s">
        <v>30</v>
      </c>
      <c r="Q919" s="6" t="s">
        <v>40</v>
      </c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4.25" customHeight="1" x14ac:dyDescent="0.25">
      <c r="A920" s="7">
        <v>45400</v>
      </c>
      <c r="B920" s="6" t="s">
        <v>23</v>
      </c>
      <c r="C920" s="6" t="s">
        <v>68</v>
      </c>
      <c r="D920" s="6" t="s">
        <v>35</v>
      </c>
      <c r="E920" s="6" t="s">
        <v>43</v>
      </c>
      <c r="F920" s="6" t="s">
        <v>62</v>
      </c>
      <c r="G920" s="6" t="s">
        <v>75</v>
      </c>
      <c r="H920" s="6" t="s">
        <v>29</v>
      </c>
      <c r="I920" s="8">
        <v>593169123</v>
      </c>
      <c r="J920" s="8">
        <v>15571652</v>
      </c>
      <c r="K920" s="15">
        <f t="shared" si="28"/>
        <v>2.6251622675915989E-2</v>
      </c>
      <c r="L920" s="8">
        <v>577597471</v>
      </c>
      <c r="M920" s="9">
        <f t="shared" si="29"/>
        <v>4</v>
      </c>
      <c r="N920" s="6">
        <v>2023</v>
      </c>
      <c r="O920" s="6" t="s">
        <v>30</v>
      </c>
      <c r="P920" s="6" t="s">
        <v>30</v>
      </c>
      <c r="Q920" s="6" t="s">
        <v>55</v>
      </c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4.25" customHeight="1" x14ac:dyDescent="0.25">
      <c r="A921" s="7">
        <v>45527</v>
      </c>
      <c r="B921" s="6" t="s">
        <v>51</v>
      </c>
      <c r="C921" s="6" t="s">
        <v>74</v>
      </c>
      <c r="D921" s="6" t="s">
        <v>25</v>
      </c>
      <c r="E921" s="6" t="s">
        <v>43</v>
      </c>
      <c r="F921" s="6" t="s">
        <v>49</v>
      </c>
      <c r="G921" s="6" t="s">
        <v>50</v>
      </c>
      <c r="H921" s="6" t="s">
        <v>39</v>
      </c>
      <c r="I921" s="8">
        <v>262782440</v>
      </c>
      <c r="J921" s="8">
        <v>27529128</v>
      </c>
      <c r="K921" s="15">
        <f t="shared" si="28"/>
        <v>0.1047601506402026</v>
      </c>
      <c r="L921" s="8">
        <v>235253312</v>
      </c>
      <c r="M921" s="9">
        <f t="shared" si="29"/>
        <v>8</v>
      </c>
      <c r="N921" s="6">
        <v>2023</v>
      </c>
      <c r="O921" s="6" t="s">
        <v>30</v>
      </c>
      <c r="P921" s="6" t="s">
        <v>30</v>
      </c>
      <c r="Q921" s="6" t="s">
        <v>55</v>
      </c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4.25" customHeight="1" x14ac:dyDescent="0.25">
      <c r="A922" s="7">
        <v>45329</v>
      </c>
      <c r="B922" s="6" t="s">
        <v>23</v>
      </c>
      <c r="C922" s="6" t="s">
        <v>72</v>
      </c>
      <c r="D922" s="6" t="s">
        <v>25</v>
      </c>
      <c r="E922" s="6" t="s">
        <v>43</v>
      </c>
      <c r="F922" s="6" t="s">
        <v>57</v>
      </c>
      <c r="G922" s="6" t="s">
        <v>63</v>
      </c>
      <c r="H922" s="6" t="s">
        <v>39</v>
      </c>
      <c r="I922" s="8">
        <v>421711110</v>
      </c>
      <c r="J922" s="8">
        <v>3674777</v>
      </c>
      <c r="K922" s="15">
        <f t="shared" si="28"/>
        <v>8.7139677206986548E-3</v>
      </c>
      <c r="L922" s="8">
        <v>418036333</v>
      </c>
      <c r="M922" s="9">
        <f t="shared" si="29"/>
        <v>2</v>
      </c>
      <c r="N922" s="6">
        <v>2023</v>
      </c>
      <c r="O922" s="6" t="s">
        <v>31</v>
      </c>
      <c r="P922" s="6" t="s">
        <v>31</v>
      </c>
      <c r="Q922" s="6" t="s">
        <v>32</v>
      </c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4.25" customHeight="1" x14ac:dyDescent="0.25">
      <c r="A923" s="7">
        <v>45615</v>
      </c>
      <c r="B923" s="6" t="s">
        <v>23</v>
      </c>
      <c r="C923" s="6" t="s">
        <v>24</v>
      </c>
      <c r="D923" s="6" t="s">
        <v>35</v>
      </c>
      <c r="E923" s="6" t="s">
        <v>60</v>
      </c>
      <c r="F923" s="6" t="s">
        <v>49</v>
      </c>
      <c r="G923" s="6" t="s">
        <v>85</v>
      </c>
      <c r="H923" s="6" t="s">
        <v>29</v>
      </c>
      <c r="I923" s="8">
        <v>198297495</v>
      </c>
      <c r="J923" s="8">
        <v>17089267</v>
      </c>
      <c r="K923" s="15">
        <f t="shared" si="28"/>
        <v>8.6179943927178704E-2</v>
      </c>
      <c r="L923" s="8">
        <v>181208228</v>
      </c>
      <c r="M923" s="9">
        <f t="shared" si="29"/>
        <v>11</v>
      </c>
      <c r="N923" s="6">
        <v>2023</v>
      </c>
      <c r="O923" s="6" t="s">
        <v>31</v>
      </c>
      <c r="P923" s="6" t="s">
        <v>31</v>
      </c>
      <c r="Q923" s="6" t="s">
        <v>40</v>
      </c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4.25" customHeight="1" x14ac:dyDescent="0.25">
      <c r="A924" s="7">
        <v>45406</v>
      </c>
      <c r="B924" s="6" t="s">
        <v>51</v>
      </c>
      <c r="C924" s="6" t="s">
        <v>52</v>
      </c>
      <c r="D924" s="6" t="s">
        <v>25</v>
      </c>
      <c r="E924" s="6" t="s">
        <v>43</v>
      </c>
      <c r="F924" s="6" t="s">
        <v>27</v>
      </c>
      <c r="G924" s="6" t="s">
        <v>28</v>
      </c>
      <c r="H924" s="6" t="s">
        <v>29</v>
      </c>
      <c r="I924" s="8">
        <v>236328985</v>
      </c>
      <c r="J924" s="8">
        <v>26899165</v>
      </c>
      <c r="K924" s="15">
        <f t="shared" si="28"/>
        <v>0.1138208459702901</v>
      </c>
      <c r="L924" s="8">
        <v>209429820</v>
      </c>
      <c r="M924" s="9">
        <f t="shared" si="29"/>
        <v>4</v>
      </c>
      <c r="N924" s="6">
        <v>2023</v>
      </c>
      <c r="O924" s="6" t="s">
        <v>30</v>
      </c>
      <c r="P924" s="6" t="s">
        <v>30</v>
      </c>
      <c r="Q924" s="6" t="s">
        <v>40</v>
      </c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4.25" customHeight="1" x14ac:dyDescent="0.25">
      <c r="A925" s="7">
        <v>45418</v>
      </c>
      <c r="B925" s="6" t="s">
        <v>69</v>
      </c>
      <c r="C925" s="6" t="s">
        <v>70</v>
      </c>
      <c r="D925" s="6" t="s">
        <v>25</v>
      </c>
      <c r="E925" s="6" t="s">
        <v>60</v>
      </c>
      <c r="F925" s="6" t="s">
        <v>27</v>
      </c>
      <c r="G925" s="6" t="s">
        <v>87</v>
      </c>
      <c r="H925" s="6" t="s">
        <v>39</v>
      </c>
      <c r="I925" s="8">
        <v>238140364</v>
      </c>
      <c r="J925" s="8">
        <v>26009038</v>
      </c>
      <c r="K925" s="15">
        <f t="shared" si="28"/>
        <v>0.10921725978381389</v>
      </c>
      <c r="L925" s="8">
        <v>212131326</v>
      </c>
      <c r="M925" s="9">
        <f t="shared" si="29"/>
        <v>5</v>
      </c>
      <c r="N925" s="6">
        <v>2024</v>
      </c>
      <c r="O925" s="6" t="s">
        <v>31</v>
      </c>
      <c r="P925" s="6" t="s">
        <v>31</v>
      </c>
      <c r="Q925" s="6" t="s">
        <v>40</v>
      </c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4.25" customHeight="1" x14ac:dyDescent="0.25">
      <c r="A926" s="7">
        <v>45555</v>
      </c>
      <c r="B926" s="6" t="s">
        <v>69</v>
      </c>
      <c r="C926" s="6" t="s">
        <v>77</v>
      </c>
      <c r="D926" s="6" t="s">
        <v>25</v>
      </c>
      <c r="E926" s="6" t="s">
        <v>48</v>
      </c>
      <c r="F926" s="6" t="s">
        <v>44</v>
      </c>
      <c r="G926" s="6" t="s">
        <v>58</v>
      </c>
      <c r="H926" s="6" t="s">
        <v>29</v>
      </c>
      <c r="I926" s="8">
        <v>354757052</v>
      </c>
      <c r="J926" s="8">
        <v>46986677</v>
      </c>
      <c r="K926" s="15">
        <f t="shared" si="28"/>
        <v>0.13244747845068913</v>
      </c>
      <c r="L926" s="8">
        <v>307770375</v>
      </c>
      <c r="M926" s="9">
        <f t="shared" si="29"/>
        <v>9</v>
      </c>
      <c r="N926" s="6">
        <v>2024</v>
      </c>
      <c r="O926" s="6" t="s">
        <v>31</v>
      </c>
      <c r="P926" s="6" t="s">
        <v>30</v>
      </c>
      <c r="Q926" s="6" t="s">
        <v>55</v>
      </c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4.25" customHeight="1" x14ac:dyDescent="0.25">
      <c r="A927" s="7">
        <v>45487</v>
      </c>
      <c r="B927" s="6" t="s">
        <v>51</v>
      </c>
      <c r="C927" s="6" t="s">
        <v>52</v>
      </c>
      <c r="D927" s="6" t="s">
        <v>25</v>
      </c>
      <c r="E927" s="6" t="s">
        <v>48</v>
      </c>
      <c r="F927" s="6" t="s">
        <v>57</v>
      </c>
      <c r="G927" s="6" t="s">
        <v>66</v>
      </c>
      <c r="H927" s="6" t="s">
        <v>29</v>
      </c>
      <c r="I927" s="8">
        <v>513007311</v>
      </c>
      <c r="J927" s="8">
        <v>41018802</v>
      </c>
      <c r="K927" s="15">
        <f t="shared" si="28"/>
        <v>7.9957538850747495E-2</v>
      </c>
      <c r="L927" s="8">
        <v>471988509</v>
      </c>
      <c r="M927" s="9">
        <f t="shared" si="29"/>
        <v>7</v>
      </c>
      <c r="N927" s="6">
        <v>2024</v>
      </c>
      <c r="O927" s="6" t="s">
        <v>31</v>
      </c>
      <c r="P927" s="6" t="s">
        <v>31</v>
      </c>
      <c r="Q927" s="6" t="s">
        <v>32</v>
      </c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4.25" customHeight="1" x14ac:dyDescent="0.25">
      <c r="A928" s="7">
        <v>45540</v>
      </c>
      <c r="B928" s="6" t="s">
        <v>69</v>
      </c>
      <c r="C928" s="6" t="s">
        <v>70</v>
      </c>
      <c r="D928" s="6" t="s">
        <v>25</v>
      </c>
      <c r="E928" s="6" t="s">
        <v>36</v>
      </c>
      <c r="F928" s="6" t="s">
        <v>49</v>
      </c>
      <c r="G928" s="6" t="s">
        <v>64</v>
      </c>
      <c r="H928" s="6" t="s">
        <v>39</v>
      </c>
      <c r="I928" s="8">
        <v>354321945</v>
      </c>
      <c r="J928" s="8">
        <v>35229687</v>
      </c>
      <c r="K928" s="15">
        <f t="shared" si="28"/>
        <v>9.9428464697550692E-2</v>
      </c>
      <c r="L928" s="8">
        <v>319092258</v>
      </c>
      <c r="M928" s="9">
        <f t="shared" si="29"/>
        <v>9</v>
      </c>
      <c r="N928" s="6">
        <v>2024</v>
      </c>
      <c r="O928" s="6" t="s">
        <v>30</v>
      </c>
      <c r="P928" s="6" t="s">
        <v>30</v>
      </c>
      <c r="Q928" s="6" t="s">
        <v>55</v>
      </c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4.25" customHeight="1" x14ac:dyDescent="0.25">
      <c r="A929" s="7">
        <v>45454</v>
      </c>
      <c r="B929" s="6" t="s">
        <v>41</v>
      </c>
      <c r="C929" s="6" t="s">
        <v>86</v>
      </c>
      <c r="D929" s="6" t="s">
        <v>35</v>
      </c>
      <c r="E929" s="6" t="s">
        <v>43</v>
      </c>
      <c r="F929" s="6" t="s">
        <v>57</v>
      </c>
      <c r="G929" s="6" t="s">
        <v>71</v>
      </c>
      <c r="H929" s="6" t="s">
        <v>29</v>
      </c>
      <c r="I929" s="8">
        <v>464266371</v>
      </c>
      <c r="J929" s="8">
        <v>35203811</v>
      </c>
      <c r="K929" s="15">
        <f t="shared" si="28"/>
        <v>7.582675205221788E-2</v>
      </c>
      <c r="L929" s="8">
        <v>429062560</v>
      </c>
      <c r="M929" s="9">
        <f t="shared" si="29"/>
        <v>6</v>
      </c>
      <c r="N929" s="6">
        <v>2024</v>
      </c>
      <c r="O929" s="6" t="s">
        <v>31</v>
      </c>
      <c r="P929" s="6" t="s">
        <v>31</v>
      </c>
      <c r="Q929" s="6" t="s">
        <v>40</v>
      </c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4.25" customHeight="1" x14ac:dyDescent="0.25">
      <c r="A930" s="7">
        <v>45439</v>
      </c>
      <c r="B930" s="6" t="s">
        <v>51</v>
      </c>
      <c r="C930" s="6" t="s">
        <v>74</v>
      </c>
      <c r="D930" s="6" t="s">
        <v>35</v>
      </c>
      <c r="E930" s="6" t="s">
        <v>60</v>
      </c>
      <c r="F930" s="6" t="s">
        <v>62</v>
      </c>
      <c r="G930" s="6" t="s">
        <v>66</v>
      </c>
      <c r="H930" s="6" t="s">
        <v>29</v>
      </c>
      <c r="I930" s="8">
        <v>544315394</v>
      </c>
      <c r="J930" s="8">
        <v>35803551</v>
      </c>
      <c r="K930" s="15">
        <f t="shared" si="28"/>
        <v>6.5777215553084287E-2</v>
      </c>
      <c r="L930" s="8">
        <v>508511843</v>
      </c>
      <c r="M930" s="9">
        <f t="shared" si="29"/>
        <v>5</v>
      </c>
      <c r="N930" s="6">
        <v>2024</v>
      </c>
      <c r="O930" s="6" t="s">
        <v>31</v>
      </c>
      <c r="P930" s="6" t="s">
        <v>30</v>
      </c>
      <c r="Q930" s="6" t="s">
        <v>40</v>
      </c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4.25" customHeight="1" x14ac:dyDescent="0.25">
      <c r="A931" s="7">
        <v>45655</v>
      </c>
      <c r="B931" s="6" t="s">
        <v>69</v>
      </c>
      <c r="C931" s="6" t="s">
        <v>77</v>
      </c>
      <c r="D931" s="6" t="s">
        <v>35</v>
      </c>
      <c r="E931" s="6" t="s">
        <v>53</v>
      </c>
      <c r="F931" s="6" t="s">
        <v>57</v>
      </c>
      <c r="G931" s="6" t="s">
        <v>50</v>
      </c>
      <c r="H931" s="6" t="s">
        <v>29</v>
      </c>
      <c r="I931" s="8">
        <v>390933701</v>
      </c>
      <c r="J931" s="8">
        <v>41779199</v>
      </c>
      <c r="K931" s="15">
        <f t="shared" si="28"/>
        <v>0.10687029256656488</v>
      </c>
      <c r="L931" s="8">
        <v>349154502</v>
      </c>
      <c r="M931" s="9">
        <f t="shared" si="29"/>
        <v>12</v>
      </c>
      <c r="N931" s="6">
        <v>2024</v>
      </c>
      <c r="O931" s="6" t="s">
        <v>31</v>
      </c>
      <c r="P931" s="6" t="s">
        <v>30</v>
      </c>
      <c r="Q931" s="6" t="s">
        <v>55</v>
      </c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4.25" customHeight="1" x14ac:dyDescent="0.25">
      <c r="A932" s="7">
        <v>45436</v>
      </c>
      <c r="B932" s="6" t="s">
        <v>51</v>
      </c>
      <c r="C932" s="6" t="s">
        <v>52</v>
      </c>
      <c r="D932" s="6" t="s">
        <v>25</v>
      </c>
      <c r="E932" s="6" t="s">
        <v>26</v>
      </c>
      <c r="F932" s="6" t="s">
        <v>57</v>
      </c>
      <c r="G932" s="6" t="s">
        <v>45</v>
      </c>
      <c r="H932" s="6" t="s">
        <v>29</v>
      </c>
      <c r="I932" s="8">
        <v>571101579</v>
      </c>
      <c r="J932" s="8">
        <v>25261318</v>
      </c>
      <c r="K932" s="15">
        <f t="shared" si="28"/>
        <v>4.4232618029585238E-2</v>
      </c>
      <c r="L932" s="8">
        <v>545840261</v>
      </c>
      <c r="M932" s="9">
        <f t="shared" si="29"/>
        <v>5</v>
      </c>
      <c r="N932" s="6">
        <v>2024</v>
      </c>
      <c r="O932" s="6" t="s">
        <v>30</v>
      </c>
      <c r="P932" s="6" t="s">
        <v>31</v>
      </c>
      <c r="Q932" s="6" t="s">
        <v>40</v>
      </c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4.25" customHeight="1" x14ac:dyDescent="0.25">
      <c r="A933" s="7">
        <v>45540</v>
      </c>
      <c r="B933" s="6" t="s">
        <v>46</v>
      </c>
      <c r="C933" s="6" t="s">
        <v>47</v>
      </c>
      <c r="D933" s="6" t="s">
        <v>25</v>
      </c>
      <c r="E933" s="6" t="s">
        <v>48</v>
      </c>
      <c r="F933" s="6" t="s">
        <v>62</v>
      </c>
      <c r="G933" s="6" t="s">
        <v>58</v>
      </c>
      <c r="H933" s="6" t="s">
        <v>29</v>
      </c>
      <c r="I933" s="8">
        <v>519315403</v>
      </c>
      <c r="J933" s="8">
        <v>6620661</v>
      </c>
      <c r="K933" s="15">
        <f t="shared" si="28"/>
        <v>1.2748824629027997E-2</v>
      </c>
      <c r="L933" s="8">
        <v>512694742</v>
      </c>
      <c r="M933" s="9">
        <f t="shared" si="29"/>
        <v>9</v>
      </c>
      <c r="N933" s="6">
        <v>2023</v>
      </c>
      <c r="O933" s="6" t="s">
        <v>31</v>
      </c>
      <c r="P933" s="6" t="s">
        <v>30</v>
      </c>
      <c r="Q933" s="6" t="s">
        <v>32</v>
      </c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4.25" customHeight="1" x14ac:dyDescent="0.25">
      <c r="A934" s="7">
        <v>45586</v>
      </c>
      <c r="B934" s="6" t="s">
        <v>33</v>
      </c>
      <c r="C934" s="6" t="s">
        <v>34</v>
      </c>
      <c r="D934" s="6" t="s">
        <v>25</v>
      </c>
      <c r="E934" s="6" t="s">
        <v>36</v>
      </c>
      <c r="F934" s="6" t="s">
        <v>49</v>
      </c>
      <c r="G934" s="6" t="s">
        <v>65</v>
      </c>
      <c r="H934" s="6" t="s">
        <v>39</v>
      </c>
      <c r="I934" s="8">
        <v>484024789</v>
      </c>
      <c r="J934" s="8">
        <v>21276123</v>
      </c>
      <c r="K934" s="15">
        <f t="shared" si="28"/>
        <v>4.3956680491420035E-2</v>
      </c>
      <c r="L934" s="8">
        <v>462748666</v>
      </c>
      <c r="M934" s="9">
        <f t="shared" si="29"/>
        <v>10</v>
      </c>
      <c r="N934" s="6">
        <v>2023</v>
      </c>
      <c r="O934" s="6" t="s">
        <v>30</v>
      </c>
      <c r="P934" s="6" t="s">
        <v>30</v>
      </c>
      <c r="Q934" s="6" t="s">
        <v>40</v>
      </c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4.25" customHeight="1" x14ac:dyDescent="0.25">
      <c r="A935" s="7">
        <v>45436</v>
      </c>
      <c r="B935" s="6" t="s">
        <v>41</v>
      </c>
      <c r="C935" s="6" t="s">
        <v>86</v>
      </c>
      <c r="D935" s="6" t="s">
        <v>35</v>
      </c>
      <c r="E935" s="6" t="s">
        <v>26</v>
      </c>
      <c r="F935" s="6" t="s">
        <v>57</v>
      </c>
      <c r="G935" s="6" t="s">
        <v>28</v>
      </c>
      <c r="H935" s="6" t="s">
        <v>39</v>
      </c>
      <c r="I935" s="8">
        <v>508062128</v>
      </c>
      <c r="J935" s="8">
        <v>33401359</v>
      </c>
      <c r="K935" s="15">
        <f t="shared" si="28"/>
        <v>6.5742666416576515E-2</v>
      </c>
      <c r="L935" s="8">
        <v>474660769</v>
      </c>
      <c r="M935" s="9">
        <f t="shared" si="29"/>
        <v>5</v>
      </c>
      <c r="N935" s="6">
        <v>2023</v>
      </c>
      <c r="O935" s="6" t="s">
        <v>31</v>
      </c>
      <c r="P935" s="6" t="s">
        <v>31</v>
      </c>
      <c r="Q935" s="6" t="s">
        <v>40</v>
      </c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4.25" customHeight="1" x14ac:dyDescent="0.25">
      <c r="A936" s="7">
        <v>45626</v>
      </c>
      <c r="B936" s="6" t="s">
        <v>41</v>
      </c>
      <c r="C936" s="6" t="s">
        <v>86</v>
      </c>
      <c r="D936" s="6" t="s">
        <v>35</v>
      </c>
      <c r="E936" s="6" t="s">
        <v>26</v>
      </c>
      <c r="F936" s="6" t="s">
        <v>37</v>
      </c>
      <c r="G936" s="6" t="s">
        <v>54</v>
      </c>
      <c r="H936" s="6" t="s">
        <v>39</v>
      </c>
      <c r="I936" s="8">
        <v>386909241</v>
      </c>
      <c r="J936" s="8">
        <v>659297</v>
      </c>
      <c r="K936" s="15">
        <f t="shared" si="28"/>
        <v>1.704009442359119E-3</v>
      </c>
      <c r="L936" s="8">
        <v>386249944</v>
      </c>
      <c r="M936" s="9">
        <f t="shared" si="29"/>
        <v>11</v>
      </c>
      <c r="N936" s="6">
        <v>2023</v>
      </c>
      <c r="O936" s="6" t="s">
        <v>31</v>
      </c>
      <c r="P936" s="6" t="s">
        <v>31</v>
      </c>
      <c r="Q936" s="6" t="s">
        <v>40</v>
      </c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4.25" customHeight="1" x14ac:dyDescent="0.25">
      <c r="A937" s="7">
        <v>45386</v>
      </c>
      <c r="B937" s="6" t="s">
        <v>23</v>
      </c>
      <c r="C937" s="6" t="s">
        <v>72</v>
      </c>
      <c r="D937" s="6" t="s">
        <v>35</v>
      </c>
      <c r="E937" s="6" t="s">
        <v>26</v>
      </c>
      <c r="F937" s="6" t="s">
        <v>49</v>
      </c>
      <c r="G937" s="6" t="s">
        <v>64</v>
      </c>
      <c r="H937" s="6" t="s">
        <v>39</v>
      </c>
      <c r="I937" s="8">
        <v>474726880</v>
      </c>
      <c r="J937" s="8">
        <v>40906614</v>
      </c>
      <c r="K937" s="15">
        <f t="shared" si="28"/>
        <v>8.6168733483134557E-2</v>
      </c>
      <c r="L937" s="8">
        <v>433820266</v>
      </c>
      <c r="M937" s="9">
        <f t="shared" si="29"/>
        <v>4</v>
      </c>
      <c r="N937" s="6">
        <v>2024</v>
      </c>
      <c r="O937" s="6" t="s">
        <v>31</v>
      </c>
      <c r="P937" s="6" t="s">
        <v>30</v>
      </c>
      <c r="Q937" s="6" t="s">
        <v>55</v>
      </c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4.25" customHeight="1" x14ac:dyDescent="0.25">
      <c r="A938" s="7">
        <v>45599</v>
      </c>
      <c r="B938" s="6" t="s">
        <v>51</v>
      </c>
      <c r="C938" s="6" t="s">
        <v>52</v>
      </c>
      <c r="D938" s="6" t="s">
        <v>35</v>
      </c>
      <c r="E938" s="6" t="s">
        <v>60</v>
      </c>
      <c r="F938" s="6" t="s">
        <v>49</v>
      </c>
      <c r="G938" s="6" t="s">
        <v>38</v>
      </c>
      <c r="H938" s="6" t="s">
        <v>39</v>
      </c>
      <c r="I938" s="8">
        <v>451447511</v>
      </c>
      <c r="J938" s="8">
        <v>30900994</v>
      </c>
      <c r="K938" s="15">
        <f t="shared" si="28"/>
        <v>6.8448697239577874E-2</v>
      </c>
      <c r="L938" s="8">
        <v>420546517</v>
      </c>
      <c r="M938" s="9">
        <f t="shared" si="29"/>
        <v>11</v>
      </c>
      <c r="N938" s="6">
        <v>2023</v>
      </c>
      <c r="O938" s="6" t="s">
        <v>31</v>
      </c>
      <c r="P938" s="6" t="s">
        <v>31</v>
      </c>
      <c r="Q938" s="6" t="s">
        <v>55</v>
      </c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4.25" customHeight="1" x14ac:dyDescent="0.25">
      <c r="A939" s="7">
        <v>45406</v>
      </c>
      <c r="B939" s="6" t="s">
        <v>41</v>
      </c>
      <c r="C939" s="6" t="s">
        <v>42</v>
      </c>
      <c r="D939" s="6" t="s">
        <v>25</v>
      </c>
      <c r="E939" s="6" t="s">
        <v>26</v>
      </c>
      <c r="F939" s="6" t="s">
        <v>49</v>
      </c>
      <c r="G939" s="6" t="s">
        <v>82</v>
      </c>
      <c r="H939" s="6" t="s">
        <v>39</v>
      </c>
      <c r="I939" s="8">
        <v>369779907</v>
      </c>
      <c r="J939" s="8">
        <v>18867867</v>
      </c>
      <c r="K939" s="15">
        <f t="shared" si="28"/>
        <v>5.1024586903798429E-2</v>
      </c>
      <c r="L939" s="8">
        <v>350912040</v>
      </c>
      <c r="M939" s="9">
        <f t="shared" si="29"/>
        <v>4</v>
      </c>
      <c r="N939" s="6">
        <v>2023</v>
      </c>
      <c r="O939" s="6" t="s">
        <v>31</v>
      </c>
      <c r="P939" s="6" t="s">
        <v>31</v>
      </c>
      <c r="Q939" s="6" t="s">
        <v>55</v>
      </c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4.25" customHeight="1" x14ac:dyDescent="0.25">
      <c r="A940" s="7">
        <v>45401</v>
      </c>
      <c r="B940" s="6" t="s">
        <v>33</v>
      </c>
      <c r="C940" s="6" t="s">
        <v>59</v>
      </c>
      <c r="D940" s="6" t="s">
        <v>35</v>
      </c>
      <c r="E940" s="6" t="s">
        <v>36</v>
      </c>
      <c r="F940" s="6" t="s">
        <v>27</v>
      </c>
      <c r="G940" s="6" t="s">
        <v>82</v>
      </c>
      <c r="H940" s="6" t="s">
        <v>29</v>
      </c>
      <c r="I940" s="8">
        <v>227568041</v>
      </c>
      <c r="J940" s="8">
        <v>30548432</v>
      </c>
      <c r="K940" s="15">
        <f t="shared" si="28"/>
        <v>0.1342386736984742</v>
      </c>
      <c r="L940" s="8">
        <v>197019609</v>
      </c>
      <c r="M940" s="9">
        <f t="shared" si="29"/>
        <v>4</v>
      </c>
      <c r="N940" s="6">
        <v>2023</v>
      </c>
      <c r="O940" s="6" t="s">
        <v>31</v>
      </c>
      <c r="P940" s="6" t="s">
        <v>30</v>
      </c>
      <c r="Q940" s="6" t="s">
        <v>55</v>
      </c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4.25" customHeight="1" x14ac:dyDescent="0.25">
      <c r="A941" s="7">
        <v>45430</v>
      </c>
      <c r="B941" s="6" t="s">
        <v>41</v>
      </c>
      <c r="C941" s="6" t="s">
        <v>86</v>
      </c>
      <c r="D941" s="6" t="s">
        <v>25</v>
      </c>
      <c r="E941" s="6" t="s">
        <v>48</v>
      </c>
      <c r="F941" s="6" t="s">
        <v>49</v>
      </c>
      <c r="G941" s="6" t="s">
        <v>64</v>
      </c>
      <c r="H941" s="6" t="s">
        <v>29</v>
      </c>
      <c r="I941" s="8">
        <v>166772468</v>
      </c>
      <c r="J941" s="8">
        <v>31281748</v>
      </c>
      <c r="K941" s="15">
        <f t="shared" si="28"/>
        <v>0.18757141616444747</v>
      </c>
      <c r="L941" s="8">
        <v>135490720</v>
      </c>
      <c r="M941" s="9">
        <f t="shared" si="29"/>
        <v>5</v>
      </c>
      <c r="N941" s="6">
        <v>2024</v>
      </c>
      <c r="O941" s="6" t="s">
        <v>30</v>
      </c>
      <c r="P941" s="6" t="s">
        <v>30</v>
      </c>
      <c r="Q941" s="6" t="s">
        <v>32</v>
      </c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4.25" customHeight="1" x14ac:dyDescent="0.25">
      <c r="A942" s="7">
        <v>45488</v>
      </c>
      <c r="B942" s="6" t="s">
        <v>51</v>
      </c>
      <c r="C942" s="6" t="s">
        <v>83</v>
      </c>
      <c r="D942" s="6" t="s">
        <v>35</v>
      </c>
      <c r="E942" s="6" t="s">
        <v>43</v>
      </c>
      <c r="F942" s="6" t="s">
        <v>37</v>
      </c>
      <c r="G942" s="6" t="s">
        <v>65</v>
      </c>
      <c r="H942" s="6" t="s">
        <v>29</v>
      </c>
      <c r="I942" s="8">
        <v>438315595</v>
      </c>
      <c r="J942" s="8">
        <v>9254404</v>
      </c>
      <c r="K942" s="15">
        <f t="shared" si="28"/>
        <v>2.11135631621777E-2</v>
      </c>
      <c r="L942" s="8">
        <v>429061191</v>
      </c>
      <c r="M942" s="9">
        <f t="shared" si="29"/>
        <v>7</v>
      </c>
      <c r="N942" s="6">
        <v>2023</v>
      </c>
      <c r="O942" s="6" t="s">
        <v>30</v>
      </c>
      <c r="P942" s="6" t="s">
        <v>31</v>
      </c>
      <c r="Q942" s="6" t="s">
        <v>32</v>
      </c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4.25" customHeight="1" x14ac:dyDescent="0.25">
      <c r="A943" s="7">
        <v>45352</v>
      </c>
      <c r="B943" s="6" t="s">
        <v>51</v>
      </c>
      <c r="C943" s="6" t="s">
        <v>74</v>
      </c>
      <c r="D943" s="6" t="s">
        <v>25</v>
      </c>
      <c r="E943" s="6" t="s">
        <v>26</v>
      </c>
      <c r="F943" s="6" t="s">
        <v>44</v>
      </c>
      <c r="G943" s="6" t="s">
        <v>54</v>
      </c>
      <c r="H943" s="6" t="s">
        <v>29</v>
      </c>
      <c r="I943" s="8">
        <v>323917820</v>
      </c>
      <c r="J943" s="8">
        <v>1732329</v>
      </c>
      <c r="K943" s="15">
        <f t="shared" si="28"/>
        <v>5.3480509346475599E-3</v>
      </c>
      <c r="L943" s="8">
        <v>322185491</v>
      </c>
      <c r="M943" s="9">
        <f t="shared" si="29"/>
        <v>3</v>
      </c>
      <c r="N943" s="6">
        <v>2024</v>
      </c>
      <c r="O943" s="6" t="s">
        <v>31</v>
      </c>
      <c r="P943" s="6" t="s">
        <v>30</v>
      </c>
      <c r="Q943" s="6" t="s">
        <v>32</v>
      </c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4.25" customHeight="1" x14ac:dyDescent="0.25">
      <c r="A944" s="7">
        <v>45598</v>
      </c>
      <c r="B944" s="6" t="s">
        <v>46</v>
      </c>
      <c r="C944" s="6" t="s">
        <v>80</v>
      </c>
      <c r="D944" s="6" t="s">
        <v>35</v>
      </c>
      <c r="E944" s="6" t="s">
        <v>60</v>
      </c>
      <c r="F944" s="6" t="s">
        <v>49</v>
      </c>
      <c r="G944" s="6" t="s">
        <v>87</v>
      </c>
      <c r="H944" s="6" t="s">
        <v>29</v>
      </c>
      <c r="I944" s="8">
        <v>159675864</v>
      </c>
      <c r="J944" s="8">
        <v>31041722</v>
      </c>
      <c r="K944" s="15">
        <f t="shared" si="28"/>
        <v>0.19440459705293969</v>
      </c>
      <c r="L944" s="8">
        <v>128634142</v>
      </c>
      <c r="M944" s="9">
        <f t="shared" si="29"/>
        <v>11</v>
      </c>
      <c r="N944" s="6">
        <v>2024</v>
      </c>
      <c r="O944" s="6" t="s">
        <v>31</v>
      </c>
      <c r="P944" s="6" t="s">
        <v>31</v>
      </c>
      <c r="Q944" s="6" t="s">
        <v>32</v>
      </c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4.25" customHeight="1" x14ac:dyDescent="0.25">
      <c r="A945" s="7">
        <v>45361</v>
      </c>
      <c r="B945" s="6" t="s">
        <v>23</v>
      </c>
      <c r="C945" s="6" t="s">
        <v>72</v>
      </c>
      <c r="D945" s="6" t="s">
        <v>25</v>
      </c>
      <c r="E945" s="6" t="s">
        <v>43</v>
      </c>
      <c r="F945" s="6" t="s">
        <v>27</v>
      </c>
      <c r="G945" s="6" t="s">
        <v>75</v>
      </c>
      <c r="H945" s="6" t="s">
        <v>39</v>
      </c>
      <c r="I945" s="8">
        <v>523696329</v>
      </c>
      <c r="J945" s="8">
        <v>45331489</v>
      </c>
      <c r="K945" s="15">
        <f t="shared" si="28"/>
        <v>8.656063922876954E-2</v>
      </c>
      <c r="L945" s="8">
        <v>478364840</v>
      </c>
      <c r="M945" s="9">
        <f t="shared" si="29"/>
        <v>3</v>
      </c>
      <c r="N945" s="6">
        <v>2023</v>
      </c>
      <c r="O945" s="6" t="s">
        <v>30</v>
      </c>
      <c r="P945" s="6" t="s">
        <v>30</v>
      </c>
      <c r="Q945" s="6" t="s">
        <v>40</v>
      </c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4.25" customHeight="1" x14ac:dyDescent="0.25">
      <c r="A946" s="7">
        <v>45345</v>
      </c>
      <c r="B946" s="6" t="s">
        <v>41</v>
      </c>
      <c r="C946" s="6" t="s">
        <v>42</v>
      </c>
      <c r="D946" s="6" t="s">
        <v>25</v>
      </c>
      <c r="E946" s="6" t="s">
        <v>53</v>
      </c>
      <c r="F946" s="6" t="s">
        <v>44</v>
      </c>
      <c r="G946" s="6" t="s">
        <v>76</v>
      </c>
      <c r="H946" s="6" t="s">
        <v>29</v>
      </c>
      <c r="I946" s="8">
        <v>541922909</v>
      </c>
      <c r="J946" s="8">
        <v>16381542</v>
      </c>
      <c r="K946" s="15">
        <f t="shared" si="28"/>
        <v>3.0228546769186317E-2</v>
      </c>
      <c r="L946" s="8">
        <v>525541367</v>
      </c>
      <c r="M946" s="9">
        <f t="shared" si="29"/>
        <v>2</v>
      </c>
      <c r="N946" s="6">
        <v>2023</v>
      </c>
      <c r="O946" s="6" t="s">
        <v>30</v>
      </c>
      <c r="P946" s="6" t="s">
        <v>31</v>
      </c>
      <c r="Q946" s="6" t="s">
        <v>55</v>
      </c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4.25" customHeight="1" x14ac:dyDescent="0.25">
      <c r="A947" s="7">
        <v>45425</v>
      </c>
      <c r="B947" s="6" t="s">
        <v>51</v>
      </c>
      <c r="C947" s="6" t="s">
        <v>52</v>
      </c>
      <c r="D947" s="6" t="s">
        <v>25</v>
      </c>
      <c r="E947" s="6" t="s">
        <v>48</v>
      </c>
      <c r="F947" s="6" t="s">
        <v>27</v>
      </c>
      <c r="G947" s="6" t="s">
        <v>28</v>
      </c>
      <c r="H947" s="6" t="s">
        <v>29</v>
      </c>
      <c r="I947" s="8">
        <v>358094006</v>
      </c>
      <c r="J947" s="8">
        <v>13315702</v>
      </c>
      <c r="K947" s="15">
        <f t="shared" si="28"/>
        <v>3.7184934058907423E-2</v>
      </c>
      <c r="L947" s="8">
        <v>344778304</v>
      </c>
      <c r="M947" s="9">
        <f t="shared" si="29"/>
        <v>5</v>
      </c>
      <c r="N947" s="6">
        <v>2024</v>
      </c>
      <c r="O947" s="6" t="s">
        <v>30</v>
      </c>
      <c r="P947" s="6" t="s">
        <v>30</v>
      </c>
      <c r="Q947" s="6" t="s">
        <v>32</v>
      </c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4.25" customHeight="1" x14ac:dyDescent="0.25">
      <c r="A948" s="7">
        <v>45603</v>
      </c>
      <c r="B948" s="6" t="s">
        <v>41</v>
      </c>
      <c r="C948" s="6" t="s">
        <v>42</v>
      </c>
      <c r="D948" s="6" t="s">
        <v>35</v>
      </c>
      <c r="E948" s="6" t="s">
        <v>48</v>
      </c>
      <c r="F948" s="6" t="s">
        <v>62</v>
      </c>
      <c r="G948" s="6" t="s">
        <v>78</v>
      </c>
      <c r="H948" s="6" t="s">
        <v>29</v>
      </c>
      <c r="I948" s="8">
        <v>446309842</v>
      </c>
      <c r="J948" s="8">
        <v>21767260</v>
      </c>
      <c r="K948" s="15">
        <f t="shared" si="28"/>
        <v>4.8771633407089419E-2</v>
      </c>
      <c r="L948" s="8">
        <v>424542582</v>
      </c>
      <c r="M948" s="9">
        <f t="shared" si="29"/>
        <v>11</v>
      </c>
      <c r="N948" s="6">
        <v>2024</v>
      </c>
      <c r="O948" s="6" t="s">
        <v>31</v>
      </c>
      <c r="P948" s="6" t="s">
        <v>30</v>
      </c>
      <c r="Q948" s="6" t="s">
        <v>55</v>
      </c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4.25" customHeight="1" x14ac:dyDescent="0.25">
      <c r="A949" s="7">
        <v>45491</v>
      </c>
      <c r="B949" s="6" t="s">
        <v>69</v>
      </c>
      <c r="C949" s="6" t="s">
        <v>79</v>
      </c>
      <c r="D949" s="6" t="s">
        <v>35</v>
      </c>
      <c r="E949" s="6" t="s">
        <v>60</v>
      </c>
      <c r="F949" s="6" t="s">
        <v>37</v>
      </c>
      <c r="G949" s="6" t="s">
        <v>73</v>
      </c>
      <c r="H949" s="6" t="s">
        <v>29</v>
      </c>
      <c r="I949" s="8">
        <v>503400765</v>
      </c>
      <c r="J949" s="8">
        <v>12012272</v>
      </c>
      <c r="K949" s="15">
        <f t="shared" si="28"/>
        <v>2.3862244230002314E-2</v>
      </c>
      <c r="L949" s="8">
        <v>491388493</v>
      </c>
      <c r="M949" s="9">
        <f t="shared" si="29"/>
        <v>7</v>
      </c>
      <c r="N949" s="6">
        <v>2024</v>
      </c>
      <c r="O949" s="6" t="s">
        <v>31</v>
      </c>
      <c r="P949" s="6" t="s">
        <v>30</v>
      </c>
      <c r="Q949" s="6" t="s">
        <v>32</v>
      </c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4.25" customHeight="1" x14ac:dyDescent="0.25">
      <c r="A950" s="7">
        <v>45637</v>
      </c>
      <c r="B950" s="6" t="s">
        <v>41</v>
      </c>
      <c r="C950" s="6" t="s">
        <v>86</v>
      </c>
      <c r="D950" s="6" t="s">
        <v>35</v>
      </c>
      <c r="E950" s="6" t="s">
        <v>48</v>
      </c>
      <c r="F950" s="6" t="s">
        <v>62</v>
      </c>
      <c r="G950" s="6" t="s">
        <v>82</v>
      </c>
      <c r="H950" s="6" t="s">
        <v>29</v>
      </c>
      <c r="I950" s="8">
        <v>159672204</v>
      </c>
      <c r="J950" s="8">
        <v>33604324</v>
      </c>
      <c r="K950" s="15">
        <f t="shared" si="28"/>
        <v>0.2104581959675336</v>
      </c>
      <c r="L950" s="8">
        <v>126067880</v>
      </c>
      <c r="M950" s="9">
        <f t="shared" si="29"/>
        <v>12</v>
      </c>
      <c r="N950" s="6">
        <v>2024</v>
      </c>
      <c r="O950" s="6" t="s">
        <v>31</v>
      </c>
      <c r="P950" s="6" t="s">
        <v>31</v>
      </c>
      <c r="Q950" s="6" t="s">
        <v>32</v>
      </c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4.25" customHeight="1" x14ac:dyDescent="0.25">
      <c r="A951" s="7">
        <v>45595</v>
      </c>
      <c r="B951" s="6" t="s">
        <v>69</v>
      </c>
      <c r="C951" s="6" t="s">
        <v>70</v>
      </c>
      <c r="D951" s="6" t="s">
        <v>35</v>
      </c>
      <c r="E951" s="6" t="s">
        <v>26</v>
      </c>
      <c r="F951" s="6" t="s">
        <v>27</v>
      </c>
      <c r="G951" s="6" t="s">
        <v>45</v>
      </c>
      <c r="H951" s="6" t="s">
        <v>39</v>
      </c>
      <c r="I951" s="8">
        <v>398292603</v>
      </c>
      <c r="J951" s="8">
        <v>19161488</v>
      </c>
      <c r="K951" s="15">
        <f t="shared" si="28"/>
        <v>4.8109073218213894E-2</v>
      </c>
      <c r="L951" s="8">
        <v>379131115</v>
      </c>
      <c r="M951" s="9">
        <f t="shared" si="29"/>
        <v>10</v>
      </c>
      <c r="N951" s="6">
        <v>2023</v>
      </c>
      <c r="O951" s="6" t="s">
        <v>31</v>
      </c>
      <c r="P951" s="6" t="s">
        <v>30</v>
      </c>
      <c r="Q951" s="6" t="s">
        <v>55</v>
      </c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4.25" customHeight="1" x14ac:dyDescent="0.25">
      <c r="A952" s="7">
        <v>45656</v>
      </c>
      <c r="B952" s="6" t="s">
        <v>69</v>
      </c>
      <c r="C952" s="6" t="s">
        <v>79</v>
      </c>
      <c r="D952" s="6" t="s">
        <v>25</v>
      </c>
      <c r="E952" s="6" t="s">
        <v>48</v>
      </c>
      <c r="F952" s="6" t="s">
        <v>57</v>
      </c>
      <c r="G952" s="6" t="s">
        <v>76</v>
      </c>
      <c r="H952" s="6" t="s">
        <v>29</v>
      </c>
      <c r="I952" s="8">
        <v>313701281</v>
      </c>
      <c r="J952" s="8">
        <v>16616198</v>
      </c>
      <c r="K952" s="15">
        <f t="shared" si="28"/>
        <v>5.2968218513586497E-2</v>
      </c>
      <c r="L952" s="8">
        <v>297085083</v>
      </c>
      <c r="M952" s="9">
        <f t="shared" si="29"/>
        <v>12</v>
      </c>
      <c r="N952" s="6">
        <v>2024</v>
      </c>
      <c r="O952" s="6" t="s">
        <v>30</v>
      </c>
      <c r="P952" s="6" t="s">
        <v>30</v>
      </c>
      <c r="Q952" s="6" t="s">
        <v>32</v>
      </c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4.25" customHeight="1" x14ac:dyDescent="0.25">
      <c r="A953" s="7">
        <v>45498</v>
      </c>
      <c r="B953" s="6" t="s">
        <v>33</v>
      </c>
      <c r="C953" s="6" t="s">
        <v>59</v>
      </c>
      <c r="D953" s="6" t="s">
        <v>35</v>
      </c>
      <c r="E953" s="6" t="s">
        <v>60</v>
      </c>
      <c r="F953" s="6" t="s">
        <v>62</v>
      </c>
      <c r="G953" s="6" t="s">
        <v>85</v>
      </c>
      <c r="H953" s="6" t="s">
        <v>39</v>
      </c>
      <c r="I953" s="8">
        <v>257979141</v>
      </c>
      <c r="J953" s="8">
        <v>19346611</v>
      </c>
      <c r="K953" s="15">
        <f t="shared" si="28"/>
        <v>7.4992927432067077E-2</v>
      </c>
      <c r="L953" s="8">
        <v>238632530</v>
      </c>
      <c r="M953" s="9">
        <f t="shared" si="29"/>
        <v>7</v>
      </c>
      <c r="N953" s="6">
        <v>2024</v>
      </c>
      <c r="O953" s="6" t="s">
        <v>31</v>
      </c>
      <c r="P953" s="6" t="s">
        <v>31</v>
      </c>
      <c r="Q953" s="6" t="s">
        <v>32</v>
      </c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4.25" customHeight="1" x14ac:dyDescent="0.25">
      <c r="A954" s="7">
        <v>45571</v>
      </c>
      <c r="B954" s="6" t="s">
        <v>41</v>
      </c>
      <c r="C954" s="6" t="s">
        <v>86</v>
      </c>
      <c r="D954" s="6" t="s">
        <v>35</v>
      </c>
      <c r="E954" s="6" t="s">
        <v>60</v>
      </c>
      <c r="F954" s="6" t="s">
        <v>44</v>
      </c>
      <c r="G954" s="6" t="s">
        <v>45</v>
      </c>
      <c r="H954" s="6" t="s">
        <v>29</v>
      </c>
      <c r="I954" s="8">
        <v>374806513</v>
      </c>
      <c r="J954" s="8">
        <v>17767607</v>
      </c>
      <c r="K954" s="15">
        <f t="shared" si="28"/>
        <v>4.7404744538150544E-2</v>
      </c>
      <c r="L954" s="8">
        <v>357038906</v>
      </c>
      <c r="M954" s="9">
        <f t="shared" si="29"/>
        <v>10</v>
      </c>
      <c r="N954" s="6">
        <v>2023</v>
      </c>
      <c r="O954" s="6" t="s">
        <v>30</v>
      </c>
      <c r="P954" s="6" t="s">
        <v>30</v>
      </c>
      <c r="Q954" s="6" t="s">
        <v>40</v>
      </c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4.25" customHeight="1" x14ac:dyDescent="0.25">
      <c r="A955" s="7">
        <v>45513</v>
      </c>
      <c r="B955" s="6" t="s">
        <v>46</v>
      </c>
      <c r="C955" s="6" t="s">
        <v>80</v>
      </c>
      <c r="D955" s="6" t="s">
        <v>35</v>
      </c>
      <c r="E955" s="6" t="s">
        <v>26</v>
      </c>
      <c r="F955" s="6" t="s">
        <v>49</v>
      </c>
      <c r="G955" s="6" t="s">
        <v>65</v>
      </c>
      <c r="H955" s="6" t="s">
        <v>29</v>
      </c>
      <c r="I955" s="8">
        <v>217658530</v>
      </c>
      <c r="J955" s="8">
        <v>3983027</v>
      </c>
      <c r="K955" s="15">
        <f t="shared" si="28"/>
        <v>1.8299429845455632E-2</v>
      </c>
      <c r="L955" s="8">
        <v>213675503</v>
      </c>
      <c r="M955" s="9">
        <f t="shared" si="29"/>
        <v>8</v>
      </c>
      <c r="N955" s="6">
        <v>2024</v>
      </c>
      <c r="O955" s="6" t="s">
        <v>31</v>
      </c>
      <c r="P955" s="6" t="s">
        <v>31</v>
      </c>
      <c r="Q955" s="6" t="s">
        <v>40</v>
      </c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4.25" customHeight="1" x14ac:dyDescent="0.25">
      <c r="A956" s="7">
        <v>45350</v>
      </c>
      <c r="B956" s="6" t="s">
        <v>41</v>
      </c>
      <c r="C956" s="6" t="s">
        <v>61</v>
      </c>
      <c r="D956" s="6" t="s">
        <v>35</v>
      </c>
      <c r="E956" s="6" t="s">
        <v>36</v>
      </c>
      <c r="F956" s="6" t="s">
        <v>49</v>
      </c>
      <c r="G956" s="6" t="s">
        <v>75</v>
      </c>
      <c r="H956" s="6" t="s">
        <v>29</v>
      </c>
      <c r="I956" s="8">
        <v>517647287</v>
      </c>
      <c r="J956" s="8">
        <v>49748126</v>
      </c>
      <c r="K956" s="15">
        <f t="shared" si="28"/>
        <v>9.6104291955846757E-2</v>
      </c>
      <c r="L956" s="8">
        <v>467899161</v>
      </c>
      <c r="M956" s="9">
        <f t="shared" si="29"/>
        <v>2</v>
      </c>
      <c r="N956" s="6">
        <v>2024</v>
      </c>
      <c r="O956" s="6" t="s">
        <v>30</v>
      </c>
      <c r="P956" s="6" t="s">
        <v>31</v>
      </c>
      <c r="Q956" s="6" t="s">
        <v>40</v>
      </c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4.25" customHeight="1" x14ac:dyDescent="0.25">
      <c r="A957" s="7">
        <v>45625</v>
      </c>
      <c r="B957" s="6" t="s">
        <v>41</v>
      </c>
      <c r="C957" s="6" t="s">
        <v>42</v>
      </c>
      <c r="D957" s="6" t="s">
        <v>25</v>
      </c>
      <c r="E957" s="6" t="s">
        <v>60</v>
      </c>
      <c r="F957" s="6" t="s">
        <v>57</v>
      </c>
      <c r="G957" s="6" t="s">
        <v>67</v>
      </c>
      <c r="H957" s="6" t="s">
        <v>39</v>
      </c>
      <c r="I957" s="8">
        <v>419389683</v>
      </c>
      <c r="J957" s="8">
        <v>12832377</v>
      </c>
      <c r="K957" s="15">
        <f t="shared" si="28"/>
        <v>3.05977412420038E-2</v>
      </c>
      <c r="L957" s="8">
        <v>406557306</v>
      </c>
      <c r="M957" s="9">
        <f t="shared" si="29"/>
        <v>11</v>
      </c>
      <c r="N957" s="6">
        <v>2024</v>
      </c>
      <c r="O957" s="6" t="s">
        <v>31</v>
      </c>
      <c r="P957" s="6" t="s">
        <v>30</v>
      </c>
      <c r="Q957" s="6" t="s">
        <v>32</v>
      </c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4.25" customHeight="1" x14ac:dyDescent="0.25">
      <c r="A958" s="7">
        <v>45556</v>
      </c>
      <c r="B958" s="6" t="s">
        <v>41</v>
      </c>
      <c r="C958" s="6" t="s">
        <v>61</v>
      </c>
      <c r="D958" s="6" t="s">
        <v>25</v>
      </c>
      <c r="E958" s="6" t="s">
        <v>53</v>
      </c>
      <c r="F958" s="6" t="s">
        <v>44</v>
      </c>
      <c r="G958" s="6" t="s">
        <v>84</v>
      </c>
      <c r="H958" s="6" t="s">
        <v>29</v>
      </c>
      <c r="I958" s="8">
        <v>263588576</v>
      </c>
      <c r="J958" s="8">
        <v>31873953</v>
      </c>
      <c r="K958" s="15">
        <f t="shared" si="28"/>
        <v>0.12092311997618592</v>
      </c>
      <c r="L958" s="8">
        <v>231714623</v>
      </c>
      <c r="M958" s="9">
        <f t="shared" si="29"/>
        <v>9</v>
      </c>
      <c r="N958" s="6">
        <v>2023</v>
      </c>
      <c r="O958" s="6" t="s">
        <v>30</v>
      </c>
      <c r="P958" s="6" t="s">
        <v>31</v>
      </c>
      <c r="Q958" s="6" t="s">
        <v>40</v>
      </c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4.25" customHeight="1" x14ac:dyDescent="0.25">
      <c r="A959" s="7">
        <v>45546</v>
      </c>
      <c r="B959" s="6" t="s">
        <v>51</v>
      </c>
      <c r="C959" s="6" t="s">
        <v>74</v>
      </c>
      <c r="D959" s="6" t="s">
        <v>25</v>
      </c>
      <c r="E959" s="6" t="s">
        <v>26</v>
      </c>
      <c r="F959" s="6" t="s">
        <v>49</v>
      </c>
      <c r="G959" s="6" t="s">
        <v>84</v>
      </c>
      <c r="H959" s="6" t="s">
        <v>39</v>
      </c>
      <c r="I959" s="8">
        <v>470019980</v>
      </c>
      <c r="J959" s="8">
        <v>29650827</v>
      </c>
      <c r="K959" s="15">
        <f t="shared" si="28"/>
        <v>6.30841842085096E-2</v>
      </c>
      <c r="L959" s="8">
        <v>440369153</v>
      </c>
      <c r="M959" s="9">
        <f t="shared" si="29"/>
        <v>9</v>
      </c>
      <c r="N959" s="6">
        <v>2024</v>
      </c>
      <c r="O959" s="6" t="s">
        <v>31</v>
      </c>
      <c r="P959" s="6" t="s">
        <v>30</v>
      </c>
      <c r="Q959" s="6" t="s">
        <v>40</v>
      </c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4.25" customHeight="1" x14ac:dyDescent="0.25">
      <c r="A960" s="7">
        <v>45345</v>
      </c>
      <c r="B960" s="6" t="s">
        <v>69</v>
      </c>
      <c r="C960" s="6" t="s">
        <v>79</v>
      </c>
      <c r="D960" s="6" t="s">
        <v>35</v>
      </c>
      <c r="E960" s="6" t="s">
        <v>26</v>
      </c>
      <c r="F960" s="6" t="s">
        <v>62</v>
      </c>
      <c r="G960" s="6" t="s">
        <v>64</v>
      </c>
      <c r="H960" s="6" t="s">
        <v>29</v>
      </c>
      <c r="I960" s="8">
        <v>498462972</v>
      </c>
      <c r="J960" s="8">
        <v>16312999</v>
      </c>
      <c r="K960" s="15">
        <f t="shared" si="28"/>
        <v>3.2726601405409908E-2</v>
      </c>
      <c r="L960" s="8">
        <v>482149973</v>
      </c>
      <c r="M960" s="9">
        <f t="shared" si="29"/>
        <v>2</v>
      </c>
      <c r="N960" s="6">
        <v>2024</v>
      </c>
      <c r="O960" s="6" t="s">
        <v>30</v>
      </c>
      <c r="P960" s="6" t="s">
        <v>31</v>
      </c>
      <c r="Q960" s="6" t="s">
        <v>55</v>
      </c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4.25" customHeight="1" x14ac:dyDescent="0.25">
      <c r="A961" s="7">
        <v>45534</v>
      </c>
      <c r="B961" s="6" t="s">
        <v>69</v>
      </c>
      <c r="C961" s="6" t="s">
        <v>70</v>
      </c>
      <c r="D961" s="6" t="s">
        <v>25</v>
      </c>
      <c r="E961" s="6" t="s">
        <v>53</v>
      </c>
      <c r="F961" s="6" t="s">
        <v>27</v>
      </c>
      <c r="G961" s="6" t="s">
        <v>78</v>
      </c>
      <c r="H961" s="6" t="s">
        <v>29</v>
      </c>
      <c r="I961" s="8">
        <v>477003947</v>
      </c>
      <c r="J961" s="8">
        <v>29007653</v>
      </c>
      <c r="K961" s="15">
        <f t="shared" si="28"/>
        <v>6.0812186528930334E-2</v>
      </c>
      <c r="L961" s="8">
        <v>447996294</v>
      </c>
      <c r="M961" s="9">
        <f t="shared" si="29"/>
        <v>8</v>
      </c>
      <c r="N961" s="6">
        <v>2024</v>
      </c>
      <c r="O961" s="6" t="s">
        <v>31</v>
      </c>
      <c r="P961" s="6" t="s">
        <v>30</v>
      </c>
      <c r="Q961" s="6" t="s">
        <v>55</v>
      </c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4.25" customHeight="1" x14ac:dyDescent="0.25">
      <c r="A962" s="7">
        <v>45634</v>
      </c>
      <c r="B962" s="6" t="s">
        <v>51</v>
      </c>
      <c r="C962" s="6" t="s">
        <v>52</v>
      </c>
      <c r="D962" s="6" t="s">
        <v>25</v>
      </c>
      <c r="E962" s="6" t="s">
        <v>48</v>
      </c>
      <c r="F962" s="6" t="s">
        <v>27</v>
      </c>
      <c r="G962" s="6" t="s">
        <v>58</v>
      </c>
      <c r="H962" s="6" t="s">
        <v>29</v>
      </c>
      <c r="I962" s="8">
        <v>239098361</v>
      </c>
      <c r="J962" s="8">
        <v>34288891</v>
      </c>
      <c r="K962" s="15">
        <f t="shared" si="28"/>
        <v>0.14340914281716888</v>
      </c>
      <c r="L962" s="8">
        <v>204809470</v>
      </c>
      <c r="M962" s="9">
        <f t="shared" si="29"/>
        <v>12</v>
      </c>
      <c r="N962" s="6">
        <v>2023</v>
      </c>
      <c r="O962" s="6" t="s">
        <v>31</v>
      </c>
      <c r="P962" s="6" t="s">
        <v>30</v>
      </c>
      <c r="Q962" s="6" t="s">
        <v>40</v>
      </c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4.25" customHeight="1" x14ac:dyDescent="0.25">
      <c r="A963" s="7">
        <v>45385</v>
      </c>
      <c r="B963" s="6" t="s">
        <v>33</v>
      </c>
      <c r="C963" s="6" t="s">
        <v>34</v>
      </c>
      <c r="D963" s="6" t="s">
        <v>25</v>
      </c>
      <c r="E963" s="6" t="s">
        <v>53</v>
      </c>
      <c r="F963" s="6" t="s">
        <v>37</v>
      </c>
      <c r="G963" s="6" t="s">
        <v>73</v>
      </c>
      <c r="H963" s="6" t="s">
        <v>39</v>
      </c>
      <c r="I963" s="8">
        <v>434454253</v>
      </c>
      <c r="J963" s="8">
        <v>36752292</v>
      </c>
      <c r="K963" s="15">
        <f t="shared" ref="K963:K1001" si="30">J963/I963</f>
        <v>8.4594158639759012E-2</v>
      </c>
      <c r="L963" s="8">
        <v>397701961</v>
      </c>
      <c r="M963" s="9">
        <f t="shared" ref="M963:M1001" si="31">MONTH(A963)</f>
        <v>4</v>
      </c>
      <c r="N963" s="6">
        <v>2024</v>
      </c>
      <c r="O963" s="6" t="s">
        <v>30</v>
      </c>
      <c r="P963" s="6" t="s">
        <v>31</v>
      </c>
      <c r="Q963" s="6" t="s">
        <v>32</v>
      </c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4.25" customHeight="1" x14ac:dyDescent="0.25">
      <c r="A964" s="7">
        <v>45536</v>
      </c>
      <c r="B964" s="6" t="s">
        <v>33</v>
      </c>
      <c r="C964" s="6" t="s">
        <v>56</v>
      </c>
      <c r="D964" s="6" t="s">
        <v>25</v>
      </c>
      <c r="E964" s="6" t="s">
        <v>26</v>
      </c>
      <c r="F964" s="6" t="s">
        <v>57</v>
      </c>
      <c r="G964" s="6" t="s">
        <v>65</v>
      </c>
      <c r="H964" s="6" t="s">
        <v>39</v>
      </c>
      <c r="I964" s="8">
        <v>380488644</v>
      </c>
      <c r="J964" s="8">
        <v>26631565</v>
      </c>
      <c r="K964" s="15">
        <f t="shared" si="30"/>
        <v>6.9993061343507537E-2</v>
      </c>
      <c r="L964" s="8">
        <v>353857079</v>
      </c>
      <c r="M964" s="9">
        <f t="shared" si="31"/>
        <v>9</v>
      </c>
      <c r="N964" s="6">
        <v>2024</v>
      </c>
      <c r="O964" s="6" t="s">
        <v>30</v>
      </c>
      <c r="P964" s="6" t="s">
        <v>30</v>
      </c>
      <c r="Q964" s="6" t="s">
        <v>55</v>
      </c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4.25" customHeight="1" x14ac:dyDescent="0.25">
      <c r="A965" s="7">
        <v>45595</v>
      </c>
      <c r="B965" s="6" t="s">
        <v>69</v>
      </c>
      <c r="C965" s="6" t="s">
        <v>70</v>
      </c>
      <c r="D965" s="6" t="s">
        <v>35</v>
      </c>
      <c r="E965" s="6" t="s">
        <v>60</v>
      </c>
      <c r="F965" s="6" t="s">
        <v>27</v>
      </c>
      <c r="G965" s="6" t="s">
        <v>73</v>
      </c>
      <c r="H965" s="6" t="s">
        <v>29</v>
      </c>
      <c r="I965" s="8">
        <v>475495001</v>
      </c>
      <c r="J965" s="8">
        <v>38988394</v>
      </c>
      <c r="K965" s="15">
        <f t="shared" si="30"/>
        <v>8.1995381482464838E-2</v>
      </c>
      <c r="L965" s="8">
        <v>436506607</v>
      </c>
      <c r="M965" s="9">
        <f t="shared" si="31"/>
        <v>10</v>
      </c>
      <c r="N965" s="6">
        <v>2024</v>
      </c>
      <c r="O965" s="6" t="s">
        <v>30</v>
      </c>
      <c r="P965" s="6" t="s">
        <v>30</v>
      </c>
      <c r="Q965" s="6" t="s">
        <v>32</v>
      </c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4.25" customHeight="1" x14ac:dyDescent="0.25">
      <c r="A966" s="7">
        <v>45600</v>
      </c>
      <c r="B966" s="6" t="s">
        <v>33</v>
      </c>
      <c r="C966" s="6" t="s">
        <v>59</v>
      </c>
      <c r="D966" s="6" t="s">
        <v>35</v>
      </c>
      <c r="E966" s="6" t="s">
        <v>53</v>
      </c>
      <c r="F966" s="6" t="s">
        <v>49</v>
      </c>
      <c r="G966" s="6" t="s">
        <v>67</v>
      </c>
      <c r="H966" s="6" t="s">
        <v>39</v>
      </c>
      <c r="I966" s="8">
        <v>571155233</v>
      </c>
      <c r="J966" s="8">
        <v>25753195</v>
      </c>
      <c r="K966" s="15">
        <f t="shared" si="30"/>
        <v>4.5089659539195713E-2</v>
      </c>
      <c r="L966" s="8">
        <v>545402038</v>
      </c>
      <c r="M966" s="9">
        <f t="shared" si="31"/>
        <v>11</v>
      </c>
      <c r="N966" s="6">
        <v>2024</v>
      </c>
      <c r="O966" s="6" t="s">
        <v>30</v>
      </c>
      <c r="P966" s="6" t="s">
        <v>31</v>
      </c>
      <c r="Q966" s="6" t="s">
        <v>55</v>
      </c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4.25" customHeight="1" x14ac:dyDescent="0.25">
      <c r="A967" s="7">
        <v>45350</v>
      </c>
      <c r="B967" s="6" t="s">
        <v>46</v>
      </c>
      <c r="C967" s="6" t="s">
        <v>80</v>
      </c>
      <c r="D967" s="6" t="s">
        <v>25</v>
      </c>
      <c r="E967" s="6" t="s">
        <v>48</v>
      </c>
      <c r="F967" s="6" t="s">
        <v>62</v>
      </c>
      <c r="G967" s="6" t="s">
        <v>73</v>
      </c>
      <c r="H967" s="6" t="s">
        <v>39</v>
      </c>
      <c r="I967" s="8">
        <v>223671208</v>
      </c>
      <c r="J967" s="8">
        <v>7401628</v>
      </c>
      <c r="K967" s="15">
        <f t="shared" si="30"/>
        <v>3.3091554635856398E-2</v>
      </c>
      <c r="L967" s="8">
        <v>216269580</v>
      </c>
      <c r="M967" s="9">
        <f t="shared" si="31"/>
        <v>2</v>
      </c>
      <c r="N967" s="6">
        <v>2024</v>
      </c>
      <c r="O967" s="6" t="s">
        <v>31</v>
      </c>
      <c r="P967" s="6" t="s">
        <v>30</v>
      </c>
      <c r="Q967" s="6" t="s">
        <v>40</v>
      </c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4.25" customHeight="1" x14ac:dyDescent="0.25">
      <c r="A968" s="7">
        <v>45639</v>
      </c>
      <c r="B968" s="6" t="s">
        <v>23</v>
      </c>
      <c r="C968" s="6" t="s">
        <v>68</v>
      </c>
      <c r="D968" s="6" t="s">
        <v>25</v>
      </c>
      <c r="E968" s="6" t="s">
        <v>43</v>
      </c>
      <c r="F968" s="6" t="s">
        <v>44</v>
      </c>
      <c r="G968" s="6" t="s">
        <v>75</v>
      </c>
      <c r="H968" s="6" t="s">
        <v>29</v>
      </c>
      <c r="I968" s="8">
        <v>260821723</v>
      </c>
      <c r="J968" s="8">
        <v>42229925</v>
      </c>
      <c r="K968" s="15">
        <f t="shared" si="30"/>
        <v>0.16191107287486173</v>
      </c>
      <c r="L968" s="8">
        <v>218591798</v>
      </c>
      <c r="M968" s="9">
        <f t="shared" si="31"/>
        <v>12</v>
      </c>
      <c r="N968" s="6">
        <v>2023</v>
      </c>
      <c r="O968" s="6" t="s">
        <v>31</v>
      </c>
      <c r="P968" s="6" t="s">
        <v>30</v>
      </c>
      <c r="Q968" s="6" t="s">
        <v>55</v>
      </c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4.25" customHeight="1" x14ac:dyDescent="0.25">
      <c r="A969" s="7">
        <v>45533</v>
      </c>
      <c r="B969" s="6" t="s">
        <v>41</v>
      </c>
      <c r="C969" s="6" t="s">
        <v>42</v>
      </c>
      <c r="D969" s="6" t="s">
        <v>35</v>
      </c>
      <c r="E969" s="6" t="s">
        <v>26</v>
      </c>
      <c r="F969" s="6" t="s">
        <v>57</v>
      </c>
      <c r="G969" s="6" t="s">
        <v>28</v>
      </c>
      <c r="H969" s="6" t="s">
        <v>29</v>
      </c>
      <c r="I969" s="8">
        <v>313797457</v>
      </c>
      <c r="J969" s="8">
        <v>11219042</v>
      </c>
      <c r="K969" s="15">
        <f t="shared" si="30"/>
        <v>3.5752494960467444E-2</v>
      </c>
      <c r="L969" s="8">
        <v>302578415</v>
      </c>
      <c r="M969" s="9">
        <f t="shared" si="31"/>
        <v>8</v>
      </c>
      <c r="N969" s="6">
        <v>2024</v>
      </c>
      <c r="O969" s="6" t="s">
        <v>30</v>
      </c>
      <c r="P969" s="6" t="s">
        <v>30</v>
      </c>
      <c r="Q969" s="6" t="s">
        <v>32</v>
      </c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4.25" customHeight="1" x14ac:dyDescent="0.25">
      <c r="A970" s="7">
        <v>45634</v>
      </c>
      <c r="B970" s="6" t="s">
        <v>51</v>
      </c>
      <c r="C970" s="6" t="s">
        <v>83</v>
      </c>
      <c r="D970" s="6" t="s">
        <v>35</v>
      </c>
      <c r="E970" s="6" t="s">
        <v>48</v>
      </c>
      <c r="F970" s="6" t="s">
        <v>44</v>
      </c>
      <c r="G970" s="6" t="s">
        <v>58</v>
      </c>
      <c r="H970" s="6" t="s">
        <v>39</v>
      </c>
      <c r="I970" s="8">
        <v>346183084</v>
      </c>
      <c r="J970" s="8">
        <v>38688215</v>
      </c>
      <c r="K970" s="15">
        <f t="shared" si="30"/>
        <v>0.11175651494282719</v>
      </c>
      <c r="L970" s="8">
        <v>307494869</v>
      </c>
      <c r="M970" s="9">
        <f t="shared" si="31"/>
        <v>12</v>
      </c>
      <c r="N970" s="6">
        <v>2024</v>
      </c>
      <c r="O970" s="6" t="s">
        <v>30</v>
      </c>
      <c r="P970" s="6" t="s">
        <v>30</v>
      </c>
      <c r="Q970" s="6" t="s">
        <v>32</v>
      </c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4.25" customHeight="1" x14ac:dyDescent="0.25">
      <c r="A971" s="7">
        <v>45571</v>
      </c>
      <c r="B971" s="6" t="s">
        <v>33</v>
      </c>
      <c r="C971" s="6" t="s">
        <v>59</v>
      </c>
      <c r="D971" s="6" t="s">
        <v>25</v>
      </c>
      <c r="E971" s="6" t="s">
        <v>53</v>
      </c>
      <c r="F971" s="6" t="s">
        <v>49</v>
      </c>
      <c r="G971" s="6" t="s">
        <v>75</v>
      </c>
      <c r="H971" s="6" t="s">
        <v>29</v>
      </c>
      <c r="I971" s="8">
        <v>221748460</v>
      </c>
      <c r="J971" s="8">
        <v>49421189</v>
      </c>
      <c r="K971" s="15">
        <f t="shared" si="30"/>
        <v>0.22287049479396609</v>
      </c>
      <c r="L971" s="8">
        <v>172327271</v>
      </c>
      <c r="M971" s="9">
        <f t="shared" si="31"/>
        <v>10</v>
      </c>
      <c r="N971" s="6">
        <v>2024</v>
      </c>
      <c r="O971" s="6" t="s">
        <v>30</v>
      </c>
      <c r="P971" s="6" t="s">
        <v>31</v>
      </c>
      <c r="Q971" s="6" t="s">
        <v>55</v>
      </c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4.25" customHeight="1" x14ac:dyDescent="0.25">
      <c r="A972" s="7">
        <v>45616</v>
      </c>
      <c r="B972" s="6" t="s">
        <v>46</v>
      </c>
      <c r="C972" s="6" t="s">
        <v>47</v>
      </c>
      <c r="D972" s="6" t="s">
        <v>25</v>
      </c>
      <c r="E972" s="6" t="s">
        <v>43</v>
      </c>
      <c r="F972" s="6" t="s">
        <v>57</v>
      </c>
      <c r="G972" s="6" t="s">
        <v>64</v>
      </c>
      <c r="H972" s="6" t="s">
        <v>29</v>
      </c>
      <c r="I972" s="8">
        <v>395719343</v>
      </c>
      <c r="J972" s="8">
        <v>15937214</v>
      </c>
      <c r="K972" s="15">
        <f t="shared" si="30"/>
        <v>4.027403330647903E-2</v>
      </c>
      <c r="L972" s="8">
        <v>379782129</v>
      </c>
      <c r="M972" s="9">
        <f t="shared" si="31"/>
        <v>11</v>
      </c>
      <c r="N972" s="6">
        <v>2024</v>
      </c>
      <c r="O972" s="6" t="s">
        <v>31</v>
      </c>
      <c r="P972" s="6" t="s">
        <v>30</v>
      </c>
      <c r="Q972" s="6" t="s">
        <v>40</v>
      </c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4.25" customHeight="1" x14ac:dyDescent="0.25">
      <c r="A973" s="7">
        <v>45344</v>
      </c>
      <c r="B973" s="6" t="s">
        <v>23</v>
      </c>
      <c r="C973" s="6" t="s">
        <v>68</v>
      </c>
      <c r="D973" s="6" t="s">
        <v>35</v>
      </c>
      <c r="E973" s="6" t="s">
        <v>36</v>
      </c>
      <c r="F973" s="6" t="s">
        <v>44</v>
      </c>
      <c r="G973" s="6" t="s">
        <v>38</v>
      </c>
      <c r="H973" s="6" t="s">
        <v>39</v>
      </c>
      <c r="I973" s="8">
        <v>165975814</v>
      </c>
      <c r="J973" s="8">
        <v>8828452</v>
      </c>
      <c r="K973" s="15">
        <f t="shared" si="30"/>
        <v>5.3191195676256783E-2</v>
      </c>
      <c r="L973" s="8">
        <v>157147362</v>
      </c>
      <c r="M973" s="9">
        <f t="shared" si="31"/>
        <v>2</v>
      </c>
      <c r="N973" s="6">
        <v>2023</v>
      </c>
      <c r="O973" s="6" t="s">
        <v>31</v>
      </c>
      <c r="P973" s="6" t="s">
        <v>30</v>
      </c>
      <c r="Q973" s="6" t="s">
        <v>32</v>
      </c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4.25" customHeight="1" x14ac:dyDescent="0.25">
      <c r="A974" s="7">
        <v>45299</v>
      </c>
      <c r="B974" s="6" t="s">
        <v>46</v>
      </c>
      <c r="C974" s="6" t="s">
        <v>81</v>
      </c>
      <c r="D974" s="6" t="s">
        <v>35</v>
      </c>
      <c r="E974" s="6" t="s">
        <v>53</v>
      </c>
      <c r="F974" s="6" t="s">
        <v>62</v>
      </c>
      <c r="G974" s="6" t="s">
        <v>76</v>
      </c>
      <c r="H974" s="6" t="s">
        <v>39</v>
      </c>
      <c r="I974" s="8">
        <v>355976883</v>
      </c>
      <c r="J974" s="8">
        <v>42024187</v>
      </c>
      <c r="K974" s="15">
        <f t="shared" si="30"/>
        <v>0.11805313492786552</v>
      </c>
      <c r="L974" s="8">
        <v>313952696</v>
      </c>
      <c r="M974" s="9">
        <f t="shared" si="31"/>
        <v>1</v>
      </c>
      <c r="N974" s="6">
        <v>2023</v>
      </c>
      <c r="O974" s="6" t="s">
        <v>31</v>
      </c>
      <c r="P974" s="6" t="s">
        <v>31</v>
      </c>
      <c r="Q974" s="6" t="s">
        <v>55</v>
      </c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4.25" customHeight="1" x14ac:dyDescent="0.25">
      <c r="A975" s="7">
        <v>45342</v>
      </c>
      <c r="B975" s="6" t="s">
        <v>33</v>
      </c>
      <c r="C975" s="6" t="s">
        <v>59</v>
      </c>
      <c r="D975" s="6" t="s">
        <v>25</v>
      </c>
      <c r="E975" s="6" t="s">
        <v>60</v>
      </c>
      <c r="F975" s="6" t="s">
        <v>37</v>
      </c>
      <c r="G975" s="6" t="s">
        <v>73</v>
      </c>
      <c r="H975" s="6" t="s">
        <v>29</v>
      </c>
      <c r="I975" s="8">
        <v>293094969</v>
      </c>
      <c r="J975" s="8">
        <v>11659943</v>
      </c>
      <c r="K975" s="15">
        <f t="shared" si="30"/>
        <v>3.9782132869022394E-2</v>
      </c>
      <c r="L975" s="8">
        <v>281435026</v>
      </c>
      <c r="M975" s="9">
        <f t="shared" si="31"/>
        <v>2</v>
      </c>
      <c r="N975" s="6">
        <v>2023</v>
      </c>
      <c r="O975" s="6" t="s">
        <v>30</v>
      </c>
      <c r="P975" s="6" t="s">
        <v>31</v>
      </c>
      <c r="Q975" s="6" t="s">
        <v>32</v>
      </c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4.25" customHeight="1" x14ac:dyDescent="0.25">
      <c r="A976" s="7">
        <v>45519</v>
      </c>
      <c r="B976" s="6" t="s">
        <v>69</v>
      </c>
      <c r="C976" s="6" t="s">
        <v>70</v>
      </c>
      <c r="D976" s="6" t="s">
        <v>35</v>
      </c>
      <c r="E976" s="6" t="s">
        <v>53</v>
      </c>
      <c r="F976" s="6" t="s">
        <v>49</v>
      </c>
      <c r="G976" s="6" t="s">
        <v>45</v>
      </c>
      <c r="H976" s="6" t="s">
        <v>29</v>
      </c>
      <c r="I976" s="8">
        <v>521513303</v>
      </c>
      <c r="J976" s="8">
        <v>18623468</v>
      </c>
      <c r="K976" s="15">
        <f t="shared" si="30"/>
        <v>3.5710437093107096E-2</v>
      </c>
      <c r="L976" s="8">
        <v>502889835</v>
      </c>
      <c r="M976" s="9">
        <f t="shared" si="31"/>
        <v>8</v>
      </c>
      <c r="N976" s="6">
        <v>2024</v>
      </c>
      <c r="O976" s="6" t="s">
        <v>30</v>
      </c>
      <c r="P976" s="6" t="s">
        <v>30</v>
      </c>
      <c r="Q976" s="6" t="s">
        <v>40</v>
      </c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4.25" customHeight="1" x14ac:dyDescent="0.25">
      <c r="A977" s="7">
        <v>45335</v>
      </c>
      <c r="B977" s="6" t="s">
        <v>41</v>
      </c>
      <c r="C977" s="6" t="s">
        <v>61</v>
      </c>
      <c r="D977" s="6" t="s">
        <v>35</v>
      </c>
      <c r="E977" s="6" t="s">
        <v>48</v>
      </c>
      <c r="F977" s="6" t="s">
        <v>44</v>
      </c>
      <c r="G977" s="6" t="s">
        <v>50</v>
      </c>
      <c r="H977" s="6" t="s">
        <v>39</v>
      </c>
      <c r="I977" s="8">
        <v>193219177</v>
      </c>
      <c r="J977" s="8">
        <v>33433276</v>
      </c>
      <c r="K977" s="15">
        <f t="shared" si="30"/>
        <v>0.17303290759798651</v>
      </c>
      <c r="L977" s="8">
        <v>159785901</v>
      </c>
      <c r="M977" s="9">
        <f t="shared" si="31"/>
        <v>2</v>
      </c>
      <c r="N977" s="6">
        <v>2024</v>
      </c>
      <c r="O977" s="6" t="s">
        <v>31</v>
      </c>
      <c r="P977" s="6" t="s">
        <v>30</v>
      </c>
      <c r="Q977" s="6" t="s">
        <v>55</v>
      </c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4.25" customHeight="1" x14ac:dyDescent="0.25">
      <c r="A978" s="7">
        <v>45347</v>
      </c>
      <c r="B978" s="6" t="s">
        <v>41</v>
      </c>
      <c r="C978" s="6" t="s">
        <v>42</v>
      </c>
      <c r="D978" s="6" t="s">
        <v>25</v>
      </c>
      <c r="E978" s="6" t="s">
        <v>48</v>
      </c>
      <c r="F978" s="6" t="s">
        <v>57</v>
      </c>
      <c r="G978" s="6" t="s">
        <v>76</v>
      </c>
      <c r="H978" s="6" t="s">
        <v>39</v>
      </c>
      <c r="I978" s="8">
        <v>435818422</v>
      </c>
      <c r="J978" s="8">
        <v>32146888</v>
      </c>
      <c r="K978" s="15">
        <f t="shared" si="30"/>
        <v>7.3762113708906049E-2</v>
      </c>
      <c r="L978" s="8">
        <v>403671534</v>
      </c>
      <c r="M978" s="9">
        <f t="shared" si="31"/>
        <v>2</v>
      </c>
      <c r="N978" s="6">
        <v>2023</v>
      </c>
      <c r="O978" s="6" t="s">
        <v>31</v>
      </c>
      <c r="P978" s="6" t="s">
        <v>31</v>
      </c>
      <c r="Q978" s="6" t="s">
        <v>40</v>
      </c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4.25" customHeight="1" x14ac:dyDescent="0.25">
      <c r="A979" s="7">
        <v>45473</v>
      </c>
      <c r="B979" s="6" t="s">
        <v>69</v>
      </c>
      <c r="C979" s="6" t="s">
        <v>77</v>
      </c>
      <c r="D979" s="6" t="s">
        <v>25</v>
      </c>
      <c r="E979" s="6" t="s">
        <v>43</v>
      </c>
      <c r="F979" s="6" t="s">
        <v>27</v>
      </c>
      <c r="G979" s="6" t="s">
        <v>63</v>
      </c>
      <c r="H979" s="6" t="s">
        <v>29</v>
      </c>
      <c r="I979" s="8">
        <v>188177319</v>
      </c>
      <c r="J979" s="8">
        <v>20436464</v>
      </c>
      <c r="K979" s="15">
        <f t="shared" si="30"/>
        <v>0.10860216368583718</v>
      </c>
      <c r="L979" s="8">
        <v>167740855</v>
      </c>
      <c r="M979" s="9">
        <f t="shared" si="31"/>
        <v>6</v>
      </c>
      <c r="N979" s="6">
        <v>2023</v>
      </c>
      <c r="O979" s="6" t="s">
        <v>30</v>
      </c>
      <c r="P979" s="6" t="s">
        <v>31</v>
      </c>
      <c r="Q979" s="6" t="s">
        <v>32</v>
      </c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4.25" customHeight="1" x14ac:dyDescent="0.25">
      <c r="A980" s="7">
        <v>45309</v>
      </c>
      <c r="B980" s="6" t="s">
        <v>33</v>
      </c>
      <c r="C980" s="6" t="s">
        <v>59</v>
      </c>
      <c r="D980" s="6" t="s">
        <v>35</v>
      </c>
      <c r="E980" s="6" t="s">
        <v>36</v>
      </c>
      <c r="F980" s="6" t="s">
        <v>49</v>
      </c>
      <c r="G980" s="6" t="s">
        <v>64</v>
      </c>
      <c r="H980" s="6" t="s">
        <v>39</v>
      </c>
      <c r="I980" s="8">
        <v>558576992</v>
      </c>
      <c r="J980" s="8">
        <v>29739307</v>
      </c>
      <c r="K980" s="15">
        <f t="shared" si="30"/>
        <v>5.3241195799199691E-2</v>
      </c>
      <c r="L980" s="8">
        <v>528837685</v>
      </c>
      <c r="M980" s="9">
        <f t="shared" si="31"/>
        <v>1</v>
      </c>
      <c r="N980" s="6">
        <v>2024</v>
      </c>
      <c r="O980" s="6" t="s">
        <v>30</v>
      </c>
      <c r="P980" s="6" t="s">
        <v>30</v>
      </c>
      <c r="Q980" s="6" t="s">
        <v>55</v>
      </c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4.25" customHeight="1" x14ac:dyDescent="0.25">
      <c r="A981" s="7">
        <v>45594</v>
      </c>
      <c r="B981" s="6" t="s">
        <v>51</v>
      </c>
      <c r="C981" s="6" t="s">
        <v>74</v>
      </c>
      <c r="D981" s="6" t="s">
        <v>25</v>
      </c>
      <c r="E981" s="6" t="s">
        <v>43</v>
      </c>
      <c r="F981" s="6" t="s">
        <v>37</v>
      </c>
      <c r="G981" s="6" t="s">
        <v>64</v>
      </c>
      <c r="H981" s="6" t="s">
        <v>39</v>
      </c>
      <c r="I981" s="8">
        <v>257771232</v>
      </c>
      <c r="J981" s="8">
        <v>3017721</v>
      </c>
      <c r="K981" s="15">
        <f t="shared" si="30"/>
        <v>1.1706973569494364E-2</v>
      </c>
      <c r="L981" s="8">
        <v>254753511</v>
      </c>
      <c r="M981" s="9">
        <f t="shared" si="31"/>
        <v>10</v>
      </c>
      <c r="N981" s="6">
        <v>2023</v>
      </c>
      <c r="O981" s="6" t="s">
        <v>31</v>
      </c>
      <c r="P981" s="6" t="s">
        <v>30</v>
      </c>
      <c r="Q981" s="6" t="s">
        <v>40</v>
      </c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4.25" customHeight="1" x14ac:dyDescent="0.25">
      <c r="A982" s="7">
        <v>45367</v>
      </c>
      <c r="B982" s="6" t="s">
        <v>46</v>
      </c>
      <c r="C982" s="6" t="s">
        <v>47</v>
      </c>
      <c r="D982" s="6" t="s">
        <v>35</v>
      </c>
      <c r="E982" s="6" t="s">
        <v>36</v>
      </c>
      <c r="F982" s="6" t="s">
        <v>37</v>
      </c>
      <c r="G982" s="6" t="s">
        <v>87</v>
      </c>
      <c r="H982" s="6" t="s">
        <v>29</v>
      </c>
      <c r="I982" s="8">
        <v>542916294</v>
      </c>
      <c r="J982" s="8">
        <v>10363368</v>
      </c>
      <c r="K982" s="15">
        <f t="shared" si="30"/>
        <v>1.9088334821647478E-2</v>
      </c>
      <c r="L982" s="8">
        <v>532552926</v>
      </c>
      <c r="M982" s="9">
        <f t="shared" si="31"/>
        <v>3</v>
      </c>
      <c r="N982" s="6">
        <v>2024</v>
      </c>
      <c r="O982" s="6" t="s">
        <v>30</v>
      </c>
      <c r="P982" s="6" t="s">
        <v>30</v>
      </c>
      <c r="Q982" s="6" t="s">
        <v>55</v>
      </c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4.25" customHeight="1" x14ac:dyDescent="0.25">
      <c r="A983" s="7">
        <v>45359</v>
      </c>
      <c r="B983" s="6" t="s">
        <v>46</v>
      </c>
      <c r="C983" s="6" t="s">
        <v>47</v>
      </c>
      <c r="D983" s="6" t="s">
        <v>35</v>
      </c>
      <c r="E983" s="6" t="s">
        <v>60</v>
      </c>
      <c r="F983" s="6" t="s">
        <v>62</v>
      </c>
      <c r="G983" s="6" t="s">
        <v>63</v>
      </c>
      <c r="H983" s="6" t="s">
        <v>29</v>
      </c>
      <c r="I983" s="8">
        <v>592353395</v>
      </c>
      <c r="J983" s="8">
        <v>21312161</v>
      </c>
      <c r="K983" s="15">
        <f t="shared" si="30"/>
        <v>3.5978794381688314E-2</v>
      </c>
      <c r="L983" s="8">
        <v>571041234</v>
      </c>
      <c r="M983" s="9">
        <f t="shared" si="31"/>
        <v>3</v>
      </c>
      <c r="N983" s="6">
        <v>2023</v>
      </c>
      <c r="O983" s="6" t="s">
        <v>30</v>
      </c>
      <c r="P983" s="6" t="s">
        <v>31</v>
      </c>
      <c r="Q983" s="6" t="s">
        <v>32</v>
      </c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4.25" customHeight="1" x14ac:dyDescent="0.25">
      <c r="A984" s="7">
        <v>45478</v>
      </c>
      <c r="B984" s="6" t="s">
        <v>33</v>
      </c>
      <c r="C984" s="6" t="s">
        <v>56</v>
      </c>
      <c r="D984" s="6" t="s">
        <v>35</v>
      </c>
      <c r="E984" s="6" t="s">
        <v>60</v>
      </c>
      <c r="F984" s="6" t="s">
        <v>62</v>
      </c>
      <c r="G984" s="6" t="s">
        <v>54</v>
      </c>
      <c r="H984" s="6" t="s">
        <v>29</v>
      </c>
      <c r="I984" s="8">
        <v>322314869</v>
      </c>
      <c r="J984" s="8">
        <v>14403194</v>
      </c>
      <c r="K984" s="15">
        <f t="shared" si="30"/>
        <v>4.4686719060422868E-2</v>
      </c>
      <c r="L984" s="8">
        <v>307911675</v>
      </c>
      <c r="M984" s="9">
        <f t="shared" si="31"/>
        <v>7</v>
      </c>
      <c r="N984" s="6">
        <v>2023</v>
      </c>
      <c r="O984" s="6" t="s">
        <v>31</v>
      </c>
      <c r="P984" s="6" t="s">
        <v>30</v>
      </c>
      <c r="Q984" s="6" t="s">
        <v>32</v>
      </c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4.25" customHeight="1" x14ac:dyDescent="0.25">
      <c r="A985" s="7">
        <v>45339</v>
      </c>
      <c r="B985" s="6" t="s">
        <v>51</v>
      </c>
      <c r="C985" s="6" t="s">
        <v>52</v>
      </c>
      <c r="D985" s="6" t="s">
        <v>25</v>
      </c>
      <c r="E985" s="6" t="s">
        <v>48</v>
      </c>
      <c r="F985" s="6" t="s">
        <v>37</v>
      </c>
      <c r="G985" s="6" t="s">
        <v>84</v>
      </c>
      <c r="H985" s="6" t="s">
        <v>29</v>
      </c>
      <c r="I985" s="8">
        <v>447713732</v>
      </c>
      <c r="J985" s="8">
        <v>33897707</v>
      </c>
      <c r="K985" s="15">
        <f t="shared" si="30"/>
        <v>7.5712904423489963E-2</v>
      </c>
      <c r="L985" s="8">
        <v>413816025</v>
      </c>
      <c r="M985" s="9">
        <f t="shared" si="31"/>
        <v>2</v>
      </c>
      <c r="N985" s="6">
        <v>2024</v>
      </c>
      <c r="O985" s="6" t="s">
        <v>30</v>
      </c>
      <c r="P985" s="6" t="s">
        <v>30</v>
      </c>
      <c r="Q985" s="6" t="s">
        <v>40</v>
      </c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4.25" customHeight="1" x14ac:dyDescent="0.25">
      <c r="A986" s="7">
        <v>45328</v>
      </c>
      <c r="B986" s="6" t="s">
        <v>46</v>
      </c>
      <c r="C986" s="6" t="s">
        <v>81</v>
      </c>
      <c r="D986" s="6" t="s">
        <v>35</v>
      </c>
      <c r="E986" s="6" t="s">
        <v>26</v>
      </c>
      <c r="F986" s="6" t="s">
        <v>57</v>
      </c>
      <c r="G986" s="6" t="s">
        <v>73</v>
      </c>
      <c r="H986" s="6" t="s">
        <v>39</v>
      </c>
      <c r="I986" s="8">
        <v>338305526</v>
      </c>
      <c r="J986" s="8">
        <v>2203092</v>
      </c>
      <c r="K986" s="15">
        <f t="shared" si="30"/>
        <v>6.5121371975461022E-3</v>
      </c>
      <c r="L986" s="8">
        <v>336102434</v>
      </c>
      <c r="M986" s="9">
        <f t="shared" si="31"/>
        <v>2</v>
      </c>
      <c r="N986" s="6">
        <v>2023</v>
      </c>
      <c r="O986" s="6" t="s">
        <v>30</v>
      </c>
      <c r="P986" s="6" t="s">
        <v>31</v>
      </c>
      <c r="Q986" s="6" t="s">
        <v>40</v>
      </c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4.25" customHeight="1" x14ac:dyDescent="0.25">
      <c r="A987" s="7">
        <v>45536</v>
      </c>
      <c r="B987" s="6" t="s">
        <v>69</v>
      </c>
      <c r="C987" s="6" t="s">
        <v>70</v>
      </c>
      <c r="D987" s="6" t="s">
        <v>25</v>
      </c>
      <c r="E987" s="6" t="s">
        <v>48</v>
      </c>
      <c r="F987" s="6" t="s">
        <v>27</v>
      </c>
      <c r="G987" s="6" t="s">
        <v>67</v>
      </c>
      <c r="H987" s="6" t="s">
        <v>29</v>
      </c>
      <c r="I987" s="8">
        <v>298414438</v>
      </c>
      <c r="J987" s="8">
        <v>4973198</v>
      </c>
      <c r="K987" s="15">
        <f t="shared" si="30"/>
        <v>1.6665406785713231E-2</v>
      </c>
      <c r="L987" s="8">
        <v>293441240</v>
      </c>
      <c r="M987" s="9">
        <f t="shared" si="31"/>
        <v>9</v>
      </c>
      <c r="N987" s="6">
        <v>2023</v>
      </c>
      <c r="O987" s="6" t="s">
        <v>31</v>
      </c>
      <c r="P987" s="6" t="s">
        <v>30</v>
      </c>
      <c r="Q987" s="6" t="s">
        <v>40</v>
      </c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4.25" customHeight="1" x14ac:dyDescent="0.25">
      <c r="A988" s="7">
        <v>45644</v>
      </c>
      <c r="B988" s="6" t="s">
        <v>33</v>
      </c>
      <c r="C988" s="6" t="s">
        <v>34</v>
      </c>
      <c r="D988" s="6" t="s">
        <v>35</v>
      </c>
      <c r="E988" s="6" t="s">
        <v>36</v>
      </c>
      <c r="F988" s="6" t="s">
        <v>37</v>
      </c>
      <c r="G988" s="6" t="s">
        <v>71</v>
      </c>
      <c r="H988" s="6" t="s">
        <v>39</v>
      </c>
      <c r="I988" s="8">
        <v>561296339</v>
      </c>
      <c r="J988" s="8">
        <v>13379659</v>
      </c>
      <c r="K988" s="15">
        <f t="shared" si="30"/>
        <v>2.3837067998407166E-2</v>
      </c>
      <c r="L988" s="8">
        <v>547916680</v>
      </c>
      <c r="M988" s="9">
        <f t="shared" si="31"/>
        <v>12</v>
      </c>
      <c r="N988" s="6">
        <v>2024</v>
      </c>
      <c r="O988" s="6" t="s">
        <v>30</v>
      </c>
      <c r="P988" s="6" t="s">
        <v>31</v>
      </c>
      <c r="Q988" s="6" t="s">
        <v>32</v>
      </c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4.25" customHeight="1" x14ac:dyDescent="0.25">
      <c r="A989" s="7">
        <v>45434</v>
      </c>
      <c r="B989" s="6" t="s">
        <v>23</v>
      </c>
      <c r="C989" s="6" t="s">
        <v>68</v>
      </c>
      <c r="D989" s="6" t="s">
        <v>35</v>
      </c>
      <c r="E989" s="6" t="s">
        <v>36</v>
      </c>
      <c r="F989" s="6" t="s">
        <v>37</v>
      </c>
      <c r="G989" s="6" t="s">
        <v>58</v>
      </c>
      <c r="H989" s="6" t="s">
        <v>39</v>
      </c>
      <c r="I989" s="8">
        <v>432846159</v>
      </c>
      <c r="J989" s="8">
        <v>26502195</v>
      </c>
      <c r="K989" s="15">
        <f t="shared" si="30"/>
        <v>6.1227746738535802E-2</v>
      </c>
      <c r="L989" s="8">
        <v>406343964</v>
      </c>
      <c r="M989" s="9">
        <f t="shared" si="31"/>
        <v>5</v>
      </c>
      <c r="N989" s="6">
        <v>2023</v>
      </c>
      <c r="O989" s="6" t="s">
        <v>30</v>
      </c>
      <c r="P989" s="6" t="s">
        <v>30</v>
      </c>
      <c r="Q989" s="6" t="s">
        <v>32</v>
      </c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4.25" customHeight="1" x14ac:dyDescent="0.25">
      <c r="A990" s="7">
        <v>45305</v>
      </c>
      <c r="B990" s="6" t="s">
        <v>33</v>
      </c>
      <c r="C990" s="6" t="s">
        <v>34</v>
      </c>
      <c r="D990" s="6" t="s">
        <v>35</v>
      </c>
      <c r="E990" s="6" t="s">
        <v>36</v>
      </c>
      <c r="F990" s="6" t="s">
        <v>57</v>
      </c>
      <c r="G990" s="6" t="s">
        <v>65</v>
      </c>
      <c r="H990" s="6" t="s">
        <v>29</v>
      </c>
      <c r="I990" s="8">
        <v>314044052</v>
      </c>
      <c r="J990" s="8">
        <v>46409998</v>
      </c>
      <c r="K990" s="15">
        <f t="shared" si="30"/>
        <v>0.14778180864893439</v>
      </c>
      <c r="L990" s="8">
        <v>267634054</v>
      </c>
      <c r="M990" s="9">
        <f t="shared" si="31"/>
        <v>1</v>
      </c>
      <c r="N990" s="6">
        <v>2023</v>
      </c>
      <c r="O990" s="6" t="s">
        <v>30</v>
      </c>
      <c r="P990" s="6" t="s">
        <v>30</v>
      </c>
      <c r="Q990" s="6" t="s">
        <v>40</v>
      </c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4.25" customHeight="1" x14ac:dyDescent="0.25">
      <c r="A991" s="7">
        <v>45599</v>
      </c>
      <c r="B991" s="6" t="s">
        <v>23</v>
      </c>
      <c r="C991" s="6" t="s">
        <v>72</v>
      </c>
      <c r="D991" s="6" t="s">
        <v>25</v>
      </c>
      <c r="E991" s="6" t="s">
        <v>53</v>
      </c>
      <c r="F991" s="6" t="s">
        <v>37</v>
      </c>
      <c r="G991" s="6" t="s">
        <v>78</v>
      </c>
      <c r="H991" s="6" t="s">
        <v>39</v>
      </c>
      <c r="I991" s="8">
        <v>538310984</v>
      </c>
      <c r="J991" s="8">
        <v>29441143</v>
      </c>
      <c r="K991" s="15">
        <f t="shared" si="30"/>
        <v>5.4691700290477444E-2</v>
      </c>
      <c r="L991" s="8">
        <v>508869841</v>
      </c>
      <c r="M991" s="9">
        <f t="shared" si="31"/>
        <v>11</v>
      </c>
      <c r="N991" s="6">
        <v>2023</v>
      </c>
      <c r="O991" s="6" t="s">
        <v>30</v>
      </c>
      <c r="P991" s="6" t="s">
        <v>30</v>
      </c>
      <c r="Q991" s="6" t="s">
        <v>32</v>
      </c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4.25" customHeight="1" x14ac:dyDescent="0.25">
      <c r="A992" s="7">
        <v>45546</v>
      </c>
      <c r="B992" s="6" t="s">
        <v>41</v>
      </c>
      <c r="C992" s="6" t="s">
        <v>61</v>
      </c>
      <c r="D992" s="6" t="s">
        <v>35</v>
      </c>
      <c r="E992" s="6" t="s">
        <v>43</v>
      </c>
      <c r="F992" s="6" t="s">
        <v>27</v>
      </c>
      <c r="G992" s="6" t="s">
        <v>84</v>
      </c>
      <c r="H992" s="6" t="s">
        <v>29</v>
      </c>
      <c r="I992" s="8">
        <v>204822389</v>
      </c>
      <c r="J992" s="8">
        <v>12170205</v>
      </c>
      <c r="K992" s="15">
        <f t="shared" si="30"/>
        <v>5.9418333412759872E-2</v>
      </c>
      <c r="L992" s="8">
        <v>192652184</v>
      </c>
      <c r="M992" s="9">
        <f t="shared" si="31"/>
        <v>9</v>
      </c>
      <c r="N992" s="6">
        <v>2024</v>
      </c>
      <c r="O992" s="6" t="s">
        <v>30</v>
      </c>
      <c r="P992" s="6" t="s">
        <v>30</v>
      </c>
      <c r="Q992" s="6" t="s">
        <v>55</v>
      </c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4.25" customHeight="1" x14ac:dyDescent="0.25">
      <c r="A993" s="7">
        <v>45373</v>
      </c>
      <c r="B993" s="6" t="s">
        <v>23</v>
      </c>
      <c r="C993" s="6" t="s">
        <v>24</v>
      </c>
      <c r="D993" s="6" t="s">
        <v>25</v>
      </c>
      <c r="E993" s="6" t="s">
        <v>53</v>
      </c>
      <c r="F993" s="6" t="s">
        <v>62</v>
      </c>
      <c r="G993" s="6" t="s">
        <v>65</v>
      </c>
      <c r="H993" s="6" t="s">
        <v>39</v>
      </c>
      <c r="I993" s="8">
        <v>338812680</v>
      </c>
      <c r="J993" s="8">
        <v>18677273</v>
      </c>
      <c r="K993" s="15">
        <f t="shared" si="30"/>
        <v>5.5125661176553369E-2</v>
      </c>
      <c r="L993" s="8">
        <v>320135407</v>
      </c>
      <c r="M993" s="9">
        <f t="shared" si="31"/>
        <v>3</v>
      </c>
      <c r="N993" s="6">
        <v>2023</v>
      </c>
      <c r="O993" s="6" t="s">
        <v>30</v>
      </c>
      <c r="P993" s="6" t="s">
        <v>30</v>
      </c>
      <c r="Q993" s="6" t="s">
        <v>32</v>
      </c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4.25" customHeight="1" x14ac:dyDescent="0.25">
      <c r="A994" s="7">
        <v>45466</v>
      </c>
      <c r="B994" s="6" t="s">
        <v>51</v>
      </c>
      <c r="C994" s="6" t="s">
        <v>83</v>
      </c>
      <c r="D994" s="6" t="s">
        <v>25</v>
      </c>
      <c r="E994" s="6" t="s">
        <v>53</v>
      </c>
      <c r="F994" s="6" t="s">
        <v>49</v>
      </c>
      <c r="G994" s="6" t="s">
        <v>76</v>
      </c>
      <c r="H994" s="6" t="s">
        <v>39</v>
      </c>
      <c r="I994" s="8">
        <v>354193384</v>
      </c>
      <c r="J994" s="8">
        <v>28645390</v>
      </c>
      <c r="K994" s="15">
        <f t="shared" si="30"/>
        <v>8.0875000194808838E-2</v>
      </c>
      <c r="L994" s="8">
        <v>325547994</v>
      </c>
      <c r="M994" s="9">
        <f t="shared" si="31"/>
        <v>6</v>
      </c>
      <c r="N994" s="6">
        <v>2024</v>
      </c>
      <c r="O994" s="6" t="s">
        <v>31</v>
      </c>
      <c r="P994" s="6" t="s">
        <v>30</v>
      </c>
      <c r="Q994" s="6" t="s">
        <v>40</v>
      </c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4.25" customHeight="1" x14ac:dyDescent="0.25">
      <c r="A995" s="7">
        <v>45456</v>
      </c>
      <c r="B995" s="6" t="s">
        <v>46</v>
      </c>
      <c r="C995" s="6" t="s">
        <v>47</v>
      </c>
      <c r="D995" s="6" t="s">
        <v>25</v>
      </c>
      <c r="E995" s="6" t="s">
        <v>48</v>
      </c>
      <c r="F995" s="6" t="s">
        <v>62</v>
      </c>
      <c r="G995" s="6" t="s">
        <v>38</v>
      </c>
      <c r="H995" s="6" t="s">
        <v>29</v>
      </c>
      <c r="I995" s="8">
        <v>334002298</v>
      </c>
      <c r="J995" s="8">
        <v>24232266</v>
      </c>
      <c r="K995" s="15">
        <f t="shared" si="30"/>
        <v>7.2551195441176275E-2</v>
      </c>
      <c r="L995" s="8">
        <v>309770032</v>
      </c>
      <c r="M995" s="9">
        <f t="shared" si="31"/>
        <v>6</v>
      </c>
      <c r="N995" s="6">
        <v>2023</v>
      </c>
      <c r="O995" s="6" t="s">
        <v>31</v>
      </c>
      <c r="P995" s="6" t="s">
        <v>30</v>
      </c>
      <c r="Q995" s="6" t="s">
        <v>32</v>
      </c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4.25" customHeight="1" x14ac:dyDescent="0.25">
      <c r="A996" s="7">
        <v>45508</v>
      </c>
      <c r="B996" s="6" t="s">
        <v>51</v>
      </c>
      <c r="C996" s="6" t="s">
        <v>52</v>
      </c>
      <c r="D996" s="6" t="s">
        <v>35</v>
      </c>
      <c r="E996" s="6" t="s">
        <v>43</v>
      </c>
      <c r="F996" s="6" t="s">
        <v>27</v>
      </c>
      <c r="G996" s="6" t="s">
        <v>67</v>
      </c>
      <c r="H996" s="6" t="s">
        <v>39</v>
      </c>
      <c r="I996" s="8">
        <v>464686493</v>
      </c>
      <c r="J996" s="8">
        <v>18884935</v>
      </c>
      <c r="K996" s="15">
        <f t="shared" si="30"/>
        <v>4.0640163388609617E-2</v>
      </c>
      <c r="L996" s="8">
        <v>445801558</v>
      </c>
      <c r="M996" s="9">
        <f t="shared" si="31"/>
        <v>8</v>
      </c>
      <c r="N996" s="6">
        <v>2023</v>
      </c>
      <c r="O996" s="6" t="s">
        <v>31</v>
      </c>
      <c r="P996" s="6" t="s">
        <v>31</v>
      </c>
      <c r="Q996" s="6" t="s">
        <v>40</v>
      </c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4.25" customHeight="1" x14ac:dyDescent="0.25">
      <c r="A997" s="7">
        <v>45363</v>
      </c>
      <c r="B997" s="6" t="s">
        <v>69</v>
      </c>
      <c r="C997" s="6" t="s">
        <v>70</v>
      </c>
      <c r="D997" s="6" t="s">
        <v>35</v>
      </c>
      <c r="E997" s="6" t="s">
        <v>36</v>
      </c>
      <c r="F997" s="6" t="s">
        <v>57</v>
      </c>
      <c r="G997" s="6" t="s">
        <v>45</v>
      </c>
      <c r="H997" s="6" t="s">
        <v>39</v>
      </c>
      <c r="I997" s="8">
        <v>457676929</v>
      </c>
      <c r="J997" s="8">
        <v>16576973</v>
      </c>
      <c r="K997" s="15">
        <f t="shared" si="30"/>
        <v>3.6219813474583071E-2</v>
      </c>
      <c r="L997" s="8">
        <v>441099956</v>
      </c>
      <c r="M997" s="9">
        <f t="shared" si="31"/>
        <v>3</v>
      </c>
      <c r="N997" s="6">
        <v>2023</v>
      </c>
      <c r="O997" s="6" t="s">
        <v>30</v>
      </c>
      <c r="P997" s="6" t="s">
        <v>30</v>
      </c>
      <c r="Q997" s="6" t="s">
        <v>32</v>
      </c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4.25" customHeight="1" x14ac:dyDescent="0.25">
      <c r="A998" s="7">
        <v>45343</v>
      </c>
      <c r="B998" s="6" t="s">
        <v>23</v>
      </c>
      <c r="C998" s="6" t="s">
        <v>24</v>
      </c>
      <c r="D998" s="6" t="s">
        <v>35</v>
      </c>
      <c r="E998" s="6" t="s">
        <v>26</v>
      </c>
      <c r="F998" s="6" t="s">
        <v>37</v>
      </c>
      <c r="G998" s="6" t="s">
        <v>63</v>
      </c>
      <c r="H998" s="6" t="s">
        <v>39</v>
      </c>
      <c r="I998" s="8">
        <v>572700914</v>
      </c>
      <c r="J998" s="8">
        <v>49086097</v>
      </c>
      <c r="K998" s="15">
        <f t="shared" si="30"/>
        <v>8.5709828289186218E-2</v>
      </c>
      <c r="L998" s="8">
        <v>523614817</v>
      </c>
      <c r="M998" s="9">
        <f t="shared" si="31"/>
        <v>2</v>
      </c>
      <c r="N998" s="6">
        <v>2023</v>
      </c>
      <c r="O998" s="6" t="s">
        <v>31</v>
      </c>
      <c r="P998" s="6" t="s">
        <v>30</v>
      </c>
      <c r="Q998" s="6" t="s">
        <v>55</v>
      </c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4.25" customHeight="1" x14ac:dyDescent="0.25">
      <c r="A999" s="7">
        <v>45419</v>
      </c>
      <c r="B999" s="6" t="s">
        <v>33</v>
      </c>
      <c r="C999" s="6" t="s">
        <v>34</v>
      </c>
      <c r="D999" s="6" t="s">
        <v>25</v>
      </c>
      <c r="E999" s="6" t="s">
        <v>43</v>
      </c>
      <c r="F999" s="6" t="s">
        <v>27</v>
      </c>
      <c r="G999" s="6" t="s">
        <v>28</v>
      </c>
      <c r="H999" s="6" t="s">
        <v>39</v>
      </c>
      <c r="I999" s="8">
        <v>299461408</v>
      </c>
      <c r="J999" s="8">
        <v>48523941</v>
      </c>
      <c r="K999" s="15">
        <f t="shared" si="30"/>
        <v>0.16203737678278732</v>
      </c>
      <c r="L999" s="8">
        <v>250937467</v>
      </c>
      <c r="M999" s="9">
        <f t="shared" si="31"/>
        <v>5</v>
      </c>
      <c r="N999" s="6">
        <v>2023</v>
      </c>
      <c r="O999" s="6" t="s">
        <v>30</v>
      </c>
      <c r="P999" s="6" t="s">
        <v>31</v>
      </c>
      <c r="Q999" s="6" t="s">
        <v>32</v>
      </c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4.25" customHeight="1" x14ac:dyDescent="0.25">
      <c r="A1000" s="7">
        <v>45624</v>
      </c>
      <c r="B1000" s="6" t="s">
        <v>46</v>
      </c>
      <c r="C1000" s="6" t="s">
        <v>80</v>
      </c>
      <c r="D1000" s="6" t="s">
        <v>35</v>
      </c>
      <c r="E1000" s="6" t="s">
        <v>60</v>
      </c>
      <c r="F1000" s="6" t="s">
        <v>49</v>
      </c>
      <c r="G1000" s="6" t="s">
        <v>64</v>
      </c>
      <c r="H1000" s="6" t="s">
        <v>29</v>
      </c>
      <c r="I1000" s="8">
        <v>481391738</v>
      </c>
      <c r="J1000" s="8">
        <v>15643927</v>
      </c>
      <c r="K1000" s="15">
        <f t="shared" si="30"/>
        <v>3.2497290179915803E-2</v>
      </c>
      <c r="L1000" s="8">
        <v>465747811</v>
      </c>
      <c r="M1000" s="9">
        <f t="shared" si="31"/>
        <v>11</v>
      </c>
      <c r="N1000" s="6">
        <v>2023</v>
      </c>
      <c r="O1000" s="6" t="s">
        <v>30</v>
      </c>
      <c r="P1000" s="6" t="s">
        <v>31</v>
      </c>
      <c r="Q1000" s="6" t="s">
        <v>40</v>
      </c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4.25" customHeight="1" x14ac:dyDescent="0.25">
      <c r="A1001" s="7">
        <v>45335</v>
      </c>
      <c r="B1001" s="6" t="s">
        <v>41</v>
      </c>
      <c r="C1001" s="6" t="s">
        <v>86</v>
      </c>
      <c r="D1001" s="6" t="s">
        <v>25</v>
      </c>
      <c r="E1001" s="6" t="s">
        <v>26</v>
      </c>
      <c r="F1001" s="6" t="s">
        <v>49</v>
      </c>
      <c r="G1001" s="6" t="s">
        <v>58</v>
      </c>
      <c r="H1001" s="6" t="s">
        <v>39</v>
      </c>
      <c r="I1001" s="8">
        <v>531121163</v>
      </c>
      <c r="J1001" s="8">
        <v>45320340</v>
      </c>
      <c r="K1001" s="15">
        <f t="shared" si="30"/>
        <v>8.532956914013988E-2</v>
      </c>
      <c r="L1001" s="8">
        <v>485800823</v>
      </c>
      <c r="M1001" s="9">
        <f t="shared" si="31"/>
        <v>2</v>
      </c>
      <c r="N1001" s="6">
        <v>2024</v>
      </c>
      <c r="O1001" s="6" t="s">
        <v>31</v>
      </c>
      <c r="P1001" s="6" t="s">
        <v>30</v>
      </c>
      <c r="Q1001" s="6" t="s">
        <v>40</v>
      </c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CA84-7A9A-4230-BD22-85F859E9E8AD}">
  <dimension ref="A2:D113"/>
  <sheetViews>
    <sheetView tabSelected="1" topLeftCell="A2" workbookViewId="0">
      <selection activeCell="H37" sqref="H37"/>
    </sheetView>
  </sheetViews>
  <sheetFormatPr defaultRowHeight="15" x14ac:dyDescent="0.25"/>
  <cols>
    <col min="1" max="1" width="15.28515625" bestFit="1" customWidth="1"/>
    <col min="2" max="2" width="28.140625" bestFit="1" customWidth="1"/>
    <col min="3" max="3" width="17.28515625" bestFit="1" customWidth="1"/>
    <col min="4" max="4" width="21.7109375" bestFit="1" customWidth="1"/>
    <col min="5" max="26" width="12" bestFit="1" customWidth="1"/>
  </cols>
  <sheetData>
    <row r="2" spans="1:3" ht="21" x14ac:dyDescent="0.35">
      <c r="A2" s="18" t="s">
        <v>100</v>
      </c>
      <c r="B2" s="18"/>
      <c r="C2" s="18"/>
    </row>
    <row r="3" spans="1:3" x14ac:dyDescent="0.25">
      <c r="A3" s="10" t="s">
        <v>19</v>
      </c>
      <c r="B3" t="s">
        <v>93</v>
      </c>
    </row>
    <row r="5" spans="1:3" x14ac:dyDescent="0.25">
      <c r="A5" s="10" t="s">
        <v>89</v>
      </c>
      <c r="B5" t="s">
        <v>92</v>
      </c>
    </row>
    <row r="6" spans="1:3" x14ac:dyDescent="0.25">
      <c r="A6" s="11">
        <v>1</v>
      </c>
      <c r="B6" s="14">
        <v>30194877999</v>
      </c>
    </row>
    <row r="7" spans="1:3" x14ac:dyDescent="0.25">
      <c r="A7" s="11">
        <v>2</v>
      </c>
      <c r="B7" s="14">
        <v>33577296850</v>
      </c>
    </row>
    <row r="8" spans="1:3" x14ac:dyDescent="0.25">
      <c r="A8" s="11">
        <v>3</v>
      </c>
      <c r="B8" s="14">
        <v>32299624507</v>
      </c>
    </row>
    <row r="9" spans="1:3" x14ac:dyDescent="0.25">
      <c r="A9" s="11">
        <v>4</v>
      </c>
      <c r="B9" s="14">
        <v>25538434093</v>
      </c>
    </row>
    <row r="10" spans="1:3" x14ac:dyDescent="0.25">
      <c r="A10" s="11">
        <v>5</v>
      </c>
      <c r="B10" s="14">
        <v>24643339793</v>
      </c>
    </row>
    <row r="11" spans="1:3" x14ac:dyDescent="0.25">
      <c r="A11" s="11">
        <v>6</v>
      </c>
      <c r="B11" s="14">
        <v>27349283576</v>
      </c>
    </row>
    <row r="12" spans="1:3" x14ac:dyDescent="0.25">
      <c r="A12" s="11">
        <v>7</v>
      </c>
      <c r="B12" s="14">
        <v>30612737418</v>
      </c>
    </row>
    <row r="13" spans="1:3" x14ac:dyDescent="0.25">
      <c r="A13" s="11">
        <v>8</v>
      </c>
      <c r="B13" s="14">
        <v>26926431066</v>
      </c>
    </row>
    <row r="14" spans="1:3" x14ac:dyDescent="0.25">
      <c r="A14" s="11">
        <v>9</v>
      </c>
      <c r="B14" s="14">
        <v>26749378904</v>
      </c>
    </row>
    <row r="15" spans="1:3" x14ac:dyDescent="0.25">
      <c r="A15" s="11">
        <v>10</v>
      </c>
      <c r="B15" s="14">
        <v>32017497112</v>
      </c>
    </row>
    <row r="16" spans="1:3" x14ac:dyDescent="0.25">
      <c r="A16" s="11">
        <v>11</v>
      </c>
      <c r="B16" s="14">
        <v>28719815375</v>
      </c>
    </row>
    <row r="17" spans="1:3" x14ac:dyDescent="0.25">
      <c r="A17" s="11">
        <v>12</v>
      </c>
      <c r="B17" s="14">
        <v>30887699840</v>
      </c>
    </row>
    <row r="18" spans="1:3" x14ac:dyDescent="0.25">
      <c r="A18" s="11" t="s">
        <v>90</v>
      </c>
      <c r="B18" s="13">
        <v>349516416533</v>
      </c>
    </row>
    <row r="22" spans="1:3" ht="21" x14ac:dyDescent="0.35">
      <c r="A22" s="18" t="s">
        <v>99</v>
      </c>
      <c r="B22" s="18"/>
      <c r="C22" s="18"/>
    </row>
    <row r="23" spans="1:3" x14ac:dyDescent="0.25">
      <c r="A23" s="10" t="s">
        <v>19</v>
      </c>
      <c r="B23" t="s">
        <v>93</v>
      </c>
    </row>
    <row r="24" spans="1:3" x14ac:dyDescent="0.25">
      <c r="A24" s="10" t="s">
        <v>88</v>
      </c>
      <c r="B24" t="s">
        <v>93</v>
      </c>
    </row>
    <row r="26" spans="1:3" x14ac:dyDescent="0.25">
      <c r="A26" s="10" t="s">
        <v>89</v>
      </c>
      <c r="B26" t="s">
        <v>94</v>
      </c>
    </row>
    <row r="27" spans="1:3" x14ac:dyDescent="0.25">
      <c r="A27" s="11" t="s">
        <v>41</v>
      </c>
      <c r="B27" s="13">
        <v>171</v>
      </c>
    </row>
    <row r="28" spans="1:3" x14ac:dyDescent="0.25">
      <c r="A28" s="12" t="s">
        <v>61</v>
      </c>
      <c r="B28" s="13">
        <v>54</v>
      </c>
    </row>
    <row r="29" spans="1:3" x14ac:dyDescent="0.25">
      <c r="A29" s="12" t="s">
        <v>42</v>
      </c>
      <c r="B29" s="13">
        <v>64</v>
      </c>
    </row>
    <row r="30" spans="1:3" x14ac:dyDescent="0.25">
      <c r="A30" s="12" t="s">
        <v>86</v>
      </c>
      <c r="B30" s="13">
        <v>53</v>
      </c>
    </row>
    <row r="31" spans="1:3" x14ac:dyDescent="0.25">
      <c r="A31" s="11" t="s">
        <v>46</v>
      </c>
      <c r="B31" s="13">
        <v>141</v>
      </c>
    </row>
    <row r="32" spans="1:3" x14ac:dyDescent="0.25">
      <c r="A32" s="12" t="s">
        <v>47</v>
      </c>
      <c r="B32" s="13">
        <v>46</v>
      </c>
    </row>
    <row r="33" spans="1:2" x14ac:dyDescent="0.25">
      <c r="A33" s="12" t="s">
        <v>81</v>
      </c>
      <c r="B33" s="13">
        <v>46</v>
      </c>
    </row>
    <row r="34" spans="1:2" x14ac:dyDescent="0.25">
      <c r="A34" s="12" t="s">
        <v>80</v>
      </c>
      <c r="B34" s="13">
        <v>49</v>
      </c>
    </row>
    <row r="35" spans="1:2" x14ac:dyDescent="0.25">
      <c r="A35" s="11" t="s">
        <v>33</v>
      </c>
      <c r="B35" s="13">
        <v>176</v>
      </c>
    </row>
    <row r="36" spans="1:2" x14ac:dyDescent="0.25">
      <c r="A36" s="12" t="s">
        <v>34</v>
      </c>
      <c r="B36" s="13">
        <v>62</v>
      </c>
    </row>
    <row r="37" spans="1:2" x14ac:dyDescent="0.25">
      <c r="A37" s="12" t="s">
        <v>59</v>
      </c>
      <c r="B37" s="13">
        <v>60</v>
      </c>
    </row>
    <row r="38" spans="1:2" x14ac:dyDescent="0.25">
      <c r="A38" s="12" t="s">
        <v>56</v>
      </c>
      <c r="B38" s="13">
        <v>54</v>
      </c>
    </row>
    <row r="39" spans="1:2" x14ac:dyDescent="0.25">
      <c r="A39" s="11" t="s">
        <v>23</v>
      </c>
      <c r="B39" s="13">
        <v>177</v>
      </c>
    </row>
    <row r="40" spans="1:2" x14ac:dyDescent="0.25">
      <c r="A40" s="12" t="s">
        <v>72</v>
      </c>
      <c r="B40" s="13">
        <v>50</v>
      </c>
    </row>
    <row r="41" spans="1:2" x14ac:dyDescent="0.25">
      <c r="A41" s="12" t="s">
        <v>68</v>
      </c>
      <c r="B41" s="13">
        <v>52</v>
      </c>
    </row>
    <row r="42" spans="1:2" x14ac:dyDescent="0.25">
      <c r="A42" s="12" t="s">
        <v>24</v>
      </c>
      <c r="B42" s="13">
        <v>75</v>
      </c>
    </row>
    <row r="43" spans="1:2" x14ac:dyDescent="0.25">
      <c r="A43" s="11" t="s">
        <v>51</v>
      </c>
      <c r="B43" s="13">
        <v>178</v>
      </c>
    </row>
    <row r="44" spans="1:2" x14ac:dyDescent="0.25">
      <c r="A44" s="12" t="s">
        <v>83</v>
      </c>
      <c r="B44" s="13">
        <v>51</v>
      </c>
    </row>
    <row r="45" spans="1:2" x14ac:dyDescent="0.25">
      <c r="A45" s="12" t="s">
        <v>74</v>
      </c>
      <c r="B45" s="13">
        <v>66</v>
      </c>
    </row>
    <row r="46" spans="1:2" x14ac:dyDescent="0.25">
      <c r="A46" s="12" t="s">
        <v>52</v>
      </c>
      <c r="B46" s="13">
        <v>61</v>
      </c>
    </row>
    <row r="47" spans="1:2" x14ac:dyDescent="0.25">
      <c r="A47" s="11" t="s">
        <v>69</v>
      </c>
      <c r="B47" s="13">
        <v>157</v>
      </c>
    </row>
    <row r="48" spans="1:2" x14ac:dyDescent="0.25">
      <c r="A48" s="12" t="s">
        <v>77</v>
      </c>
      <c r="B48" s="13">
        <v>46</v>
      </c>
    </row>
    <row r="49" spans="1:3" x14ac:dyDescent="0.25">
      <c r="A49" s="12" t="s">
        <v>70</v>
      </c>
      <c r="B49" s="13">
        <v>66</v>
      </c>
    </row>
    <row r="50" spans="1:3" x14ac:dyDescent="0.25">
      <c r="A50" s="12" t="s">
        <v>79</v>
      </c>
      <c r="B50" s="13">
        <v>45</v>
      </c>
    </row>
    <row r="51" spans="1:3" x14ac:dyDescent="0.25">
      <c r="A51" s="11" t="s">
        <v>90</v>
      </c>
      <c r="B51" s="13">
        <v>1000</v>
      </c>
    </row>
    <row r="55" spans="1:3" ht="21" x14ac:dyDescent="0.35">
      <c r="A55" s="18" t="s">
        <v>101</v>
      </c>
      <c r="B55" s="18"/>
      <c r="C55" s="18"/>
    </row>
    <row r="56" spans="1:3" x14ac:dyDescent="0.25">
      <c r="A56" s="10" t="s">
        <v>19</v>
      </c>
      <c r="B56" t="s">
        <v>93</v>
      </c>
    </row>
    <row r="57" spans="1:3" x14ac:dyDescent="0.25">
      <c r="A57" s="10" t="s">
        <v>88</v>
      </c>
      <c r="B57" t="s">
        <v>93</v>
      </c>
    </row>
    <row r="59" spans="1:3" x14ac:dyDescent="0.25">
      <c r="A59" s="10" t="s">
        <v>89</v>
      </c>
      <c r="B59" t="s">
        <v>96</v>
      </c>
      <c r="C59" t="s">
        <v>97</v>
      </c>
    </row>
    <row r="60" spans="1:3" x14ac:dyDescent="0.25">
      <c r="A60" s="11" t="s">
        <v>27</v>
      </c>
      <c r="B60" s="16">
        <v>8.2488883797373125E-2</v>
      </c>
      <c r="C60" s="14">
        <v>26188466.515337422</v>
      </c>
    </row>
    <row r="61" spans="1:3" x14ac:dyDescent="0.25">
      <c r="A61" s="11" t="s">
        <v>44</v>
      </c>
      <c r="B61" s="16">
        <v>7.5174283200477671E-2</v>
      </c>
      <c r="C61" s="14">
        <v>24905057.351351351</v>
      </c>
    </row>
    <row r="62" spans="1:3" x14ac:dyDescent="0.25">
      <c r="A62" s="11" t="s">
        <v>49</v>
      </c>
      <c r="B62" s="16">
        <v>7.3088709879699204E-2</v>
      </c>
      <c r="C62" s="14">
        <v>24140734.764705881</v>
      </c>
    </row>
    <row r="63" spans="1:3" x14ac:dyDescent="0.25">
      <c r="A63" s="11" t="s">
        <v>62</v>
      </c>
      <c r="B63" s="16">
        <v>7.5201900415687264E-2</v>
      </c>
      <c r="C63" s="14">
        <v>23703120.2247191</v>
      </c>
    </row>
    <row r="64" spans="1:3" x14ac:dyDescent="0.25">
      <c r="A64" s="11" t="s">
        <v>37</v>
      </c>
      <c r="B64" s="16">
        <v>7.0422907875453841E-2</v>
      </c>
      <c r="C64" s="14">
        <v>23555780.086705204</v>
      </c>
    </row>
    <row r="65" spans="1:3" x14ac:dyDescent="0.25">
      <c r="A65" s="11" t="s">
        <v>57</v>
      </c>
      <c r="B65" s="16">
        <v>7.1097390016242962E-2</v>
      </c>
      <c r="C65" s="14">
        <v>23004180.583783783</v>
      </c>
    </row>
    <row r="66" spans="1:3" x14ac:dyDescent="0.25">
      <c r="A66" s="11" t="s">
        <v>90</v>
      </c>
      <c r="B66" s="16">
        <v>7.4476173073687355E-2</v>
      </c>
      <c r="C66" s="14">
        <v>24198279.712000001</v>
      </c>
    </row>
    <row r="70" spans="1:3" ht="21" x14ac:dyDescent="0.35">
      <c r="A70" s="18" t="s">
        <v>102</v>
      </c>
      <c r="B70" s="18"/>
      <c r="C70" s="18"/>
    </row>
    <row r="71" spans="1:3" x14ac:dyDescent="0.25">
      <c r="A71" s="10" t="s">
        <v>89</v>
      </c>
      <c r="B71" t="s">
        <v>98</v>
      </c>
    </row>
    <row r="72" spans="1:3" x14ac:dyDescent="0.25">
      <c r="A72" s="11" t="s">
        <v>64</v>
      </c>
      <c r="B72" s="13">
        <v>63</v>
      </c>
    </row>
    <row r="73" spans="1:3" x14ac:dyDescent="0.25">
      <c r="A73" s="11" t="s">
        <v>54</v>
      </c>
      <c r="B73" s="13">
        <v>63</v>
      </c>
    </row>
    <row r="74" spans="1:3" x14ac:dyDescent="0.25">
      <c r="A74" s="11" t="s">
        <v>63</v>
      </c>
      <c r="B74" s="13">
        <v>59</v>
      </c>
    </row>
    <row r="75" spans="1:3" x14ac:dyDescent="0.25">
      <c r="A75" s="11" t="s">
        <v>50</v>
      </c>
      <c r="B75" s="13">
        <v>55</v>
      </c>
    </row>
    <row r="76" spans="1:3" x14ac:dyDescent="0.25">
      <c r="A76" s="11" t="s">
        <v>75</v>
      </c>
      <c r="B76" s="13">
        <v>55</v>
      </c>
    </row>
    <row r="77" spans="1:3" x14ac:dyDescent="0.25">
      <c r="A77" s="11" t="s">
        <v>58</v>
      </c>
      <c r="B77" s="13">
        <v>54</v>
      </c>
    </row>
    <row r="78" spans="1:3" x14ac:dyDescent="0.25">
      <c r="A78" s="11" t="s">
        <v>28</v>
      </c>
      <c r="B78" s="13">
        <v>54</v>
      </c>
    </row>
    <row r="79" spans="1:3" x14ac:dyDescent="0.25">
      <c r="A79" s="11" t="s">
        <v>73</v>
      </c>
      <c r="B79" s="13">
        <v>54</v>
      </c>
    </row>
    <row r="80" spans="1:3" x14ac:dyDescent="0.25">
      <c r="A80" s="11" t="s">
        <v>71</v>
      </c>
      <c r="B80" s="13">
        <v>53</v>
      </c>
    </row>
    <row r="81" spans="1:4" x14ac:dyDescent="0.25">
      <c r="A81" s="11" t="s">
        <v>84</v>
      </c>
      <c r="B81" s="13">
        <v>52</v>
      </c>
    </row>
    <row r="82" spans="1:4" x14ac:dyDescent="0.25">
      <c r="A82" s="11" t="s">
        <v>45</v>
      </c>
      <c r="B82" s="13">
        <v>50</v>
      </c>
    </row>
    <row r="83" spans="1:4" x14ac:dyDescent="0.25">
      <c r="A83" s="11" t="s">
        <v>82</v>
      </c>
      <c r="B83" s="13">
        <v>49</v>
      </c>
    </row>
    <row r="84" spans="1:4" x14ac:dyDescent="0.25">
      <c r="A84" s="11" t="s">
        <v>66</v>
      </c>
      <c r="B84" s="13">
        <v>45</v>
      </c>
    </row>
    <row r="85" spans="1:4" x14ac:dyDescent="0.25">
      <c r="A85" s="11" t="s">
        <v>76</v>
      </c>
      <c r="B85" s="13">
        <v>45</v>
      </c>
    </row>
    <row r="86" spans="1:4" x14ac:dyDescent="0.25">
      <c r="A86" s="11" t="s">
        <v>38</v>
      </c>
      <c r="B86" s="13">
        <v>45</v>
      </c>
    </row>
    <row r="87" spans="1:4" x14ac:dyDescent="0.25">
      <c r="A87" s="11" t="s">
        <v>65</v>
      </c>
      <c r="B87" s="13">
        <v>43</v>
      </c>
    </row>
    <row r="88" spans="1:4" x14ac:dyDescent="0.25">
      <c r="A88" s="11" t="s">
        <v>87</v>
      </c>
      <c r="B88" s="13">
        <v>42</v>
      </c>
    </row>
    <row r="89" spans="1:4" x14ac:dyDescent="0.25">
      <c r="A89" s="11" t="s">
        <v>85</v>
      </c>
      <c r="B89" s="13">
        <v>42</v>
      </c>
    </row>
    <row r="90" spans="1:4" x14ac:dyDescent="0.25">
      <c r="A90" s="11" t="s">
        <v>67</v>
      </c>
      <c r="B90" s="13">
        <v>41</v>
      </c>
    </row>
    <row r="91" spans="1:4" x14ac:dyDescent="0.25">
      <c r="A91" s="11" t="s">
        <v>78</v>
      </c>
      <c r="B91" s="13">
        <v>36</v>
      </c>
    </row>
    <row r="92" spans="1:4" x14ac:dyDescent="0.25">
      <c r="A92" s="11" t="s">
        <v>90</v>
      </c>
      <c r="B92" s="13">
        <v>1000</v>
      </c>
    </row>
    <row r="96" spans="1:4" ht="21" x14ac:dyDescent="0.35">
      <c r="A96" s="19" t="s">
        <v>103</v>
      </c>
      <c r="B96" s="19"/>
      <c r="C96" s="19"/>
      <c r="D96" s="20"/>
    </row>
    <row r="97" spans="1:2" x14ac:dyDescent="0.25">
      <c r="A97" s="10" t="s">
        <v>19</v>
      </c>
      <c r="B97" t="s">
        <v>93</v>
      </c>
    </row>
    <row r="98" spans="1:2" x14ac:dyDescent="0.25">
      <c r="A98" s="10" t="s">
        <v>88</v>
      </c>
      <c r="B98" t="s">
        <v>91</v>
      </c>
    </row>
    <row r="100" spans="1:2" x14ac:dyDescent="0.25">
      <c r="A100" s="10" t="s">
        <v>89</v>
      </c>
      <c r="B100" t="s">
        <v>98</v>
      </c>
    </row>
    <row r="101" spans="1:2" x14ac:dyDescent="0.25">
      <c r="A101" s="11" t="s">
        <v>40</v>
      </c>
      <c r="B101" s="13">
        <v>350</v>
      </c>
    </row>
    <row r="102" spans="1:2" x14ac:dyDescent="0.25">
      <c r="A102" s="11" t="s">
        <v>32</v>
      </c>
      <c r="B102" s="13">
        <v>319</v>
      </c>
    </row>
    <row r="103" spans="1:2" x14ac:dyDescent="0.25">
      <c r="A103" s="11" t="s">
        <v>55</v>
      </c>
      <c r="B103" s="13">
        <v>331</v>
      </c>
    </row>
    <row r="104" spans="1:2" x14ac:dyDescent="0.25">
      <c r="A104" s="11" t="s">
        <v>90</v>
      </c>
      <c r="B104" s="13">
        <v>1000</v>
      </c>
    </row>
    <row r="106" spans="1:2" x14ac:dyDescent="0.25">
      <c r="A106" s="10" t="s">
        <v>19</v>
      </c>
      <c r="B106" t="s">
        <v>93</v>
      </c>
    </row>
    <row r="107" spans="1:2" x14ac:dyDescent="0.25">
      <c r="A107" s="10" t="s">
        <v>88</v>
      </c>
      <c r="B107" t="s">
        <v>93</v>
      </c>
    </row>
    <row r="109" spans="1:2" x14ac:dyDescent="0.25">
      <c r="A109" s="10" t="s">
        <v>89</v>
      </c>
      <c r="B109" t="s">
        <v>98</v>
      </c>
    </row>
    <row r="110" spans="1:2" x14ac:dyDescent="0.25">
      <c r="A110" s="11" t="s">
        <v>40</v>
      </c>
      <c r="B110" s="16">
        <v>0.35</v>
      </c>
    </row>
    <row r="111" spans="1:2" x14ac:dyDescent="0.25">
      <c r="A111" s="11" t="s">
        <v>32</v>
      </c>
      <c r="B111" s="16">
        <v>0.31900000000000001</v>
      </c>
    </row>
    <row r="112" spans="1:2" x14ac:dyDescent="0.25">
      <c r="A112" s="11" t="s">
        <v>55</v>
      </c>
      <c r="B112" s="16">
        <v>0.33100000000000002</v>
      </c>
    </row>
    <row r="113" spans="1:2" x14ac:dyDescent="0.25">
      <c r="A113" s="11" t="s">
        <v>90</v>
      </c>
      <c r="B113" s="16">
        <v>1</v>
      </c>
    </row>
  </sheetData>
  <mergeCells count="4">
    <mergeCell ref="A2:C2"/>
    <mergeCell ref="A22:C22"/>
    <mergeCell ref="A55:C55"/>
    <mergeCell ref="A70:C70"/>
  </mergeCells>
  <conditionalFormatting pivot="1" sqref="B72:B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instruksi</vt:lpstr>
      <vt:lpstr>raw data</vt:lpstr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</dc:creator>
  <cp:lastModifiedBy>Ananda Mahaputra</cp:lastModifiedBy>
  <dcterms:created xsi:type="dcterms:W3CDTF">2025-08-05T11:09:06Z</dcterms:created>
  <dcterms:modified xsi:type="dcterms:W3CDTF">2025-08-10T17:37:52Z</dcterms:modified>
</cp:coreProperties>
</file>