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/>
  <mc:AlternateContent xmlns:mc="http://schemas.openxmlformats.org/markup-compatibility/2006">
    <mc:Choice Requires="x15">
      <x15ac:absPath xmlns:x15ac="http://schemas.microsoft.com/office/spreadsheetml/2010/11/ac" url="C:\Users\1557696\Desktop\"/>
    </mc:Choice>
  </mc:AlternateContent>
  <xr:revisionPtr revIDLastSave="0" documentId="13_ncr:1_{A99E2FB2-462A-471F-A56A-90494ACEAFE6}" xr6:coauthVersionLast="36" xr6:coauthVersionMax="36" xr10:uidLastSave="{00000000-0000-0000-0000-000000000000}"/>
  <bookViews>
    <workbookView xWindow="0" yWindow="0" windowWidth="19200" windowHeight="6970" xr2:uid="{00000000-000D-0000-FFFF-FFFF00000000}"/>
  </bookViews>
  <sheets>
    <sheet name="Summary" sheetId="1" r:id="rId1"/>
    <sheet name="Graph" sheetId="2" r:id="rId2"/>
    <sheet name="Week 1" sheetId="3" r:id="rId3"/>
    <sheet name="Week 2" sheetId="4" r:id="rId4"/>
    <sheet name="Week 3" sheetId="5" r:id="rId5"/>
    <sheet name="Week 4" sheetId="6" r:id="rId6"/>
    <sheet name="Week 5" sheetId="7" r:id="rId7"/>
    <sheet name="Week 6" sheetId="8" r:id="rId8"/>
    <sheet name="Week 7" sheetId="9" r:id="rId9"/>
    <sheet name="Week 8" sheetId="10" r:id="rId10"/>
    <sheet name="Week 9" sheetId="11" r:id="rId11"/>
    <sheet name="Week 10" sheetId="12" r:id="rId12"/>
    <sheet name="Week 11" sheetId="13" r:id="rId13"/>
    <sheet name="Week 12" sheetId="14" r:id="rId14"/>
    <sheet name="Week 13" sheetId="15" r:id="rId15"/>
    <sheet name="Week 14" sheetId="16" r:id="rId16"/>
    <sheet name="Week 15" sheetId="17" r:id="rId17"/>
    <sheet name="Week 16" sheetId="18" r:id="rId18"/>
    <sheet name="Week 17" sheetId="19" r:id="rId19"/>
    <sheet name="Week 18" sheetId="20" r:id="rId20"/>
    <sheet name="Week 19" sheetId="21" r:id="rId21"/>
    <sheet name="Week 20" sheetId="22" r:id="rId22"/>
    <sheet name="Week 21" sheetId="23" r:id="rId23"/>
    <sheet name="Week 22" sheetId="24" r:id="rId24"/>
    <sheet name="Week 23" sheetId="25" r:id="rId25"/>
    <sheet name="Week 24" sheetId="26" r:id="rId26"/>
    <sheet name="Week 25" sheetId="27" r:id="rId27"/>
    <sheet name="Week 26" sheetId="28" r:id="rId28"/>
    <sheet name="Week 27" sheetId="29" r:id="rId29"/>
    <sheet name="Week 28" sheetId="30" r:id="rId30"/>
    <sheet name="Week 29" sheetId="31" r:id="rId31"/>
    <sheet name="Week 30" sheetId="32" r:id="rId32"/>
    <sheet name="Week 31" sheetId="33" r:id="rId33"/>
    <sheet name="Week 32" sheetId="34" r:id="rId34"/>
    <sheet name="Week 33" sheetId="35" r:id="rId35"/>
    <sheet name="Week 34" sheetId="36" r:id="rId36"/>
    <sheet name="Week 35" sheetId="37" r:id="rId37"/>
    <sheet name="Week 36" sheetId="38" r:id="rId38"/>
    <sheet name="Week 37" sheetId="39" r:id="rId39"/>
    <sheet name="Week 38" sheetId="40" r:id="rId40"/>
    <sheet name="Week 39" sheetId="41" r:id="rId41"/>
    <sheet name="Week 40" sheetId="42" r:id="rId42"/>
    <sheet name="Week 41" sheetId="43" r:id="rId43"/>
    <sheet name="Week 42" sheetId="44" r:id="rId44"/>
    <sheet name="Week 43" sheetId="45" r:id="rId45"/>
    <sheet name="Week 44" sheetId="46" r:id="rId46"/>
    <sheet name="Week 45" sheetId="47" r:id="rId47"/>
    <sheet name="Week 46" sheetId="48" r:id="rId48"/>
    <sheet name="Week 47" sheetId="49" r:id="rId49"/>
    <sheet name="Week 48" sheetId="50" r:id="rId50"/>
    <sheet name="Week 49" sheetId="51" r:id="rId51"/>
    <sheet name="Week 50" sheetId="52" r:id="rId52"/>
    <sheet name="Week 51" sheetId="53" r:id="rId53"/>
    <sheet name="Week 52" sheetId="54" r:id="rId54"/>
  </sheet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C8" i="1" l="1"/>
  <c r="H1" i="14"/>
  <c r="H1" i="11"/>
  <c r="H5" i="11"/>
  <c r="H4" i="11"/>
  <c r="H2" i="11"/>
  <c r="H5" i="4"/>
  <c r="H4" i="4"/>
  <c r="H1" i="4"/>
  <c r="H2" i="4"/>
  <c r="H5" i="12"/>
  <c r="H4" i="12"/>
  <c r="H4" i="13"/>
  <c r="H2" i="12"/>
  <c r="H2" i="13"/>
  <c r="H1" i="12"/>
  <c r="H1" i="13"/>
  <c r="H2" i="14"/>
  <c r="N13" i="3"/>
  <c r="N12" i="3"/>
  <c r="N11" i="3"/>
  <c r="N11" i="5"/>
  <c r="D8" i="1"/>
  <c r="C15" i="9"/>
  <c r="D15" i="9"/>
  <c r="E15" i="9"/>
  <c r="F15" i="9"/>
  <c r="G15" i="9"/>
  <c r="H15" i="9"/>
  <c r="B15" i="9"/>
  <c r="C15" i="8"/>
  <c r="D15" i="8"/>
  <c r="E15" i="8"/>
  <c r="F15" i="8"/>
  <c r="G15" i="8"/>
  <c r="H15" i="8"/>
  <c r="B15" i="8"/>
  <c r="C15" i="7"/>
  <c r="D15" i="7"/>
  <c r="E15" i="7"/>
  <c r="F15" i="7"/>
  <c r="G15" i="7"/>
  <c r="H15" i="7"/>
  <c r="B15" i="7"/>
  <c r="C15" i="6"/>
  <c r="D15" i="6"/>
  <c r="E15" i="6"/>
  <c r="F15" i="6"/>
  <c r="G15" i="6"/>
  <c r="H15" i="6"/>
  <c r="B15" i="6"/>
  <c r="C15" i="5"/>
  <c r="D15" i="5"/>
  <c r="E15" i="5"/>
  <c r="F15" i="5"/>
  <c r="G15" i="5"/>
  <c r="H15" i="5"/>
  <c r="B15" i="5"/>
  <c r="C15" i="4"/>
  <c r="D15" i="4"/>
  <c r="E15" i="4"/>
  <c r="F15" i="4"/>
  <c r="G15" i="4"/>
  <c r="H15" i="4"/>
  <c r="B15" i="4"/>
  <c r="C15" i="3"/>
  <c r="D15" i="3"/>
  <c r="E15" i="3"/>
  <c r="F15" i="3"/>
  <c r="G15" i="3"/>
  <c r="H15" i="3"/>
  <c r="B15" i="3"/>
  <c r="B15" i="10"/>
  <c r="N13" i="1"/>
  <c r="K8" i="1"/>
  <c r="K15" i="1"/>
  <c r="J10" i="1"/>
  <c r="I13" i="1"/>
  <c r="I11" i="1"/>
  <c r="F14" i="1"/>
  <c r="F13" i="1"/>
  <c r="F12" i="1"/>
  <c r="F11" i="1"/>
  <c r="F10" i="1"/>
  <c r="F9" i="1"/>
  <c r="F8" i="1"/>
  <c r="E14" i="1"/>
  <c r="E13" i="1"/>
  <c r="E12" i="1"/>
  <c r="E11" i="1"/>
  <c r="E10" i="1"/>
  <c r="E9" i="1"/>
  <c r="E8" i="1"/>
  <c r="D14" i="1"/>
  <c r="D13" i="1"/>
  <c r="D12" i="1"/>
  <c r="D11" i="1"/>
  <c r="D10" i="1"/>
  <c r="D9" i="1"/>
  <c r="D15" i="1"/>
  <c r="C10" i="3"/>
  <c r="D10" i="3" s="1"/>
  <c r="E10" i="3" s="1"/>
  <c r="F10" i="3" s="1"/>
  <c r="G10" i="3" s="1"/>
  <c r="H10" i="3" s="1"/>
  <c r="B10" i="4" s="1"/>
  <c r="C10" i="4" s="1"/>
  <c r="D10" i="4" s="1"/>
  <c r="E10" i="4" s="1"/>
  <c r="F10" i="4" s="1"/>
  <c r="G10" i="4" s="1"/>
  <c r="H10" i="4" s="1"/>
  <c r="B10" i="5" s="1"/>
  <c r="C10" i="1" s="1"/>
  <c r="J28" i="54"/>
  <c r="J27" i="54"/>
  <c r="J24" i="54"/>
  <c r="J22" i="54"/>
  <c r="J20" i="54"/>
  <c r="J19" i="54"/>
  <c r="L15" i="54"/>
  <c r="H15" i="54"/>
  <c r="G15" i="54"/>
  <c r="F15" i="54"/>
  <c r="E15" i="54"/>
  <c r="D15" i="54"/>
  <c r="C15" i="54"/>
  <c r="B15" i="54"/>
  <c r="N13" i="54"/>
  <c r="J13" i="54"/>
  <c r="J12" i="54"/>
  <c r="N11" i="54"/>
  <c r="J11" i="54"/>
  <c r="H5" i="54"/>
  <c r="H4" i="54"/>
  <c r="H2" i="54"/>
  <c r="H1" i="54"/>
  <c r="J28" i="53"/>
  <c r="J27" i="53"/>
  <c r="J24" i="53"/>
  <c r="J22" i="53"/>
  <c r="J20" i="53"/>
  <c r="J19" i="53"/>
  <c r="L15" i="53"/>
  <c r="J15" i="53"/>
  <c r="H15" i="53"/>
  <c r="G15" i="53"/>
  <c r="F15" i="53"/>
  <c r="E15" i="53"/>
  <c r="D15" i="53"/>
  <c r="C15" i="53"/>
  <c r="B15" i="53"/>
  <c r="N13" i="53"/>
  <c r="J13" i="53"/>
  <c r="J12" i="53"/>
  <c r="N12" i="53" s="1"/>
  <c r="N11" i="53"/>
  <c r="J11" i="53"/>
  <c r="H5" i="53"/>
  <c r="H4" i="53"/>
  <c r="H2" i="53"/>
  <c r="H1" i="53"/>
  <c r="J28" i="52"/>
  <c r="J27" i="52"/>
  <c r="J24" i="52"/>
  <c r="J22" i="52"/>
  <c r="J20" i="52"/>
  <c r="J19" i="52"/>
  <c r="N19" i="53" s="1"/>
  <c r="L15" i="52"/>
  <c r="H15" i="52"/>
  <c r="G15" i="52"/>
  <c r="F15" i="52"/>
  <c r="E15" i="52"/>
  <c r="D15" i="52"/>
  <c r="C15" i="52"/>
  <c r="B15" i="52"/>
  <c r="J13" i="52"/>
  <c r="N13" i="52" s="1"/>
  <c r="N12" i="52"/>
  <c r="J12" i="52"/>
  <c r="J11" i="52"/>
  <c r="J15" i="52" s="1"/>
  <c r="H5" i="52"/>
  <c r="H4" i="52"/>
  <c r="H2" i="52"/>
  <c r="H1" i="52"/>
  <c r="J28" i="51"/>
  <c r="J27" i="51"/>
  <c r="J24" i="51"/>
  <c r="J22" i="51"/>
  <c r="J20" i="51"/>
  <c r="J19" i="51"/>
  <c r="L15" i="51"/>
  <c r="H15" i="51"/>
  <c r="G15" i="51"/>
  <c r="F15" i="51"/>
  <c r="E15" i="51"/>
  <c r="D15" i="51"/>
  <c r="C15" i="51"/>
  <c r="B15" i="51"/>
  <c r="J13" i="51"/>
  <c r="N13" i="51" s="1"/>
  <c r="N12" i="51"/>
  <c r="J12" i="51"/>
  <c r="J11" i="51"/>
  <c r="H5" i="51"/>
  <c r="H4" i="51"/>
  <c r="H2" i="51"/>
  <c r="H1" i="51"/>
  <c r="J28" i="50"/>
  <c r="J27" i="50"/>
  <c r="J24" i="50"/>
  <c r="J22" i="50"/>
  <c r="J20" i="50"/>
  <c r="J19" i="50"/>
  <c r="N19" i="50" s="1"/>
  <c r="L15" i="50"/>
  <c r="H15" i="50"/>
  <c r="G15" i="50"/>
  <c r="F15" i="50"/>
  <c r="E15" i="50"/>
  <c r="D15" i="50"/>
  <c r="C15" i="50"/>
  <c r="B15" i="50"/>
  <c r="N13" i="50"/>
  <c r="J13" i="50"/>
  <c r="J12" i="50"/>
  <c r="J15" i="50" s="1"/>
  <c r="N11" i="50"/>
  <c r="J11" i="50"/>
  <c r="H5" i="50"/>
  <c r="H4" i="50"/>
  <c r="H2" i="50"/>
  <c r="H1" i="50"/>
  <c r="J28" i="49"/>
  <c r="J27" i="49"/>
  <c r="J24" i="49"/>
  <c r="J22" i="49"/>
  <c r="J20" i="49"/>
  <c r="N19" i="49"/>
  <c r="J19" i="49"/>
  <c r="L15" i="49"/>
  <c r="J15" i="49"/>
  <c r="H15" i="49"/>
  <c r="G15" i="49"/>
  <c r="F15" i="49"/>
  <c r="E15" i="49"/>
  <c r="D15" i="49"/>
  <c r="C15" i="49"/>
  <c r="B15" i="49"/>
  <c r="N13" i="49"/>
  <c r="J13" i="49"/>
  <c r="J12" i="49"/>
  <c r="N12" i="49" s="1"/>
  <c r="N11" i="49"/>
  <c r="J11" i="49"/>
  <c r="H5" i="49"/>
  <c r="H4" i="49"/>
  <c r="H2" i="49"/>
  <c r="H1" i="49"/>
  <c r="J28" i="48"/>
  <c r="J27" i="48"/>
  <c r="J24" i="48"/>
  <c r="J22" i="48"/>
  <c r="J20" i="48"/>
  <c r="J19" i="48"/>
  <c r="L15" i="48"/>
  <c r="H15" i="48"/>
  <c r="G15" i="48"/>
  <c r="F15" i="48"/>
  <c r="E15" i="48"/>
  <c r="D15" i="48"/>
  <c r="C15" i="48"/>
  <c r="B15" i="48"/>
  <c r="J13" i="48"/>
  <c r="N13" i="48" s="1"/>
  <c r="N12" i="48"/>
  <c r="J12" i="48"/>
  <c r="J11" i="48"/>
  <c r="J15" i="48" s="1"/>
  <c r="H5" i="48"/>
  <c r="H4" i="48"/>
  <c r="H2" i="48"/>
  <c r="H1" i="48"/>
  <c r="J28" i="47"/>
  <c r="J27" i="47"/>
  <c r="J24" i="47"/>
  <c r="J22" i="47"/>
  <c r="J20" i="47"/>
  <c r="J19" i="47"/>
  <c r="L15" i="47"/>
  <c r="H15" i="47"/>
  <c r="G15" i="47"/>
  <c r="F15" i="47"/>
  <c r="E15" i="47"/>
  <c r="D15" i="47"/>
  <c r="C15" i="47"/>
  <c r="B15" i="47"/>
  <c r="J13" i="47"/>
  <c r="N13" i="47" s="1"/>
  <c r="N12" i="47"/>
  <c r="J12" i="47"/>
  <c r="J11" i="47"/>
  <c r="H5" i="47"/>
  <c r="H4" i="47"/>
  <c r="H2" i="47"/>
  <c r="H1" i="47"/>
  <c r="J28" i="46"/>
  <c r="J27" i="46"/>
  <c r="J24" i="46"/>
  <c r="J22" i="46"/>
  <c r="J20" i="46"/>
  <c r="J19" i="46"/>
  <c r="N19" i="46" s="1"/>
  <c r="L15" i="46"/>
  <c r="H15" i="46"/>
  <c r="G15" i="46"/>
  <c r="F15" i="46"/>
  <c r="E15" i="46"/>
  <c r="D15" i="46"/>
  <c r="C15" i="46"/>
  <c r="B15" i="46"/>
  <c r="N13" i="46"/>
  <c r="J13" i="46"/>
  <c r="J12" i="46"/>
  <c r="J15" i="46" s="1"/>
  <c r="N11" i="46"/>
  <c r="J11" i="46"/>
  <c r="H5" i="46"/>
  <c r="H4" i="46"/>
  <c r="H2" i="46"/>
  <c r="H1" i="46"/>
  <c r="J28" i="45"/>
  <c r="J27" i="45"/>
  <c r="J24" i="45"/>
  <c r="J22" i="45"/>
  <c r="J20" i="45"/>
  <c r="J19" i="45"/>
  <c r="L15" i="45"/>
  <c r="H15" i="45"/>
  <c r="G15" i="45"/>
  <c r="F15" i="45"/>
  <c r="E15" i="45"/>
  <c r="D15" i="45"/>
  <c r="C15" i="45"/>
  <c r="B15" i="45"/>
  <c r="N13" i="45"/>
  <c r="J13" i="45"/>
  <c r="J12" i="45"/>
  <c r="N12" i="45" s="1"/>
  <c r="J11" i="45"/>
  <c r="N11" i="45" s="1"/>
  <c r="H5" i="45"/>
  <c r="H4" i="45"/>
  <c r="H2" i="45"/>
  <c r="H1" i="45"/>
  <c r="J28" i="44"/>
  <c r="J27" i="44"/>
  <c r="J24" i="44"/>
  <c r="J22" i="44"/>
  <c r="J20" i="44"/>
  <c r="J19" i="44"/>
  <c r="L15" i="44"/>
  <c r="H15" i="44"/>
  <c r="G15" i="44"/>
  <c r="F15" i="44"/>
  <c r="E15" i="44"/>
  <c r="D15" i="44"/>
  <c r="C15" i="44"/>
  <c r="B15" i="44"/>
  <c r="J13" i="44"/>
  <c r="N13" i="44" s="1"/>
  <c r="N12" i="44"/>
  <c r="J12" i="44"/>
  <c r="J11" i="44"/>
  <c r="J15" i="44" s="1"/>
  <c r="H5" i="44"/>
  <c r="H4" i="44"/>
  <c r="H2" i="44"/>
  <c r="H1" i="44"/>
  <c r="J28" i="43"/>
  <c r="J27" i="43"/>
  <c r="J24" i="43"/>
  <c r="J22" i="43"/>
  <c r="J20" i="43"/>
  <c r="J19" i="43"/>
  <c r="L15" i="43"/>
  <c r="H15" i="43"/>
  <c r="G15" i="43"/>
  <c r="F15" i="43"/>
  <c r="E15" i="43"/>
  <c r="D15" i="43"/>
  <c r="C15" i="43"/>
  <c r="B15" i="43"/>
  <c r="J13" i="43"/>
  <c r="N13" i="43" s="1"/>
  <c r="J12" i="43"/>
  <c r="N12" i="43" s="1"/>
  <c r="J11" i="43"/>
  <c r="H5" i="43"/>
  <c r="H4" i="43"/>
  <c r="H2" i="43"/>
  <c r="H1" i="43"/>
  <c r="J28" i="42"/>
  <c r="J27" i="42"/>
  <c r="J24" i="42"/>
  <c r="J22" i="42"/>
  <c r="J20" i="42"/>
  <c r="J19" i="42"/>
  <c r="L15" i="42"/>
  <c r="J15" i="42"/>
  <c r="H15" i="42"/>
  <c r="G15" i="42"/>
  <c r="F15" i="42"/>
  <c r="E15" i="42"/>
  <c r="D15" i="42"/>
  <c r="C15" i="42"/>
  <c r="B15" i="42"/>
  <c r="N13" i="42"/>
  <c r="J13" i="42"/>
  <c r="N12" i="42"/>
  <c r="J12" i="42"/>
  <c r="N11" i="42"/>
  <c r="J11" i="42"/>
  <c r="H5" i="42"/>
  <c r="H4" i="42"/>
  <c r="H2" i="42"/>
  <c r="H1" i="42"/>
  <c r="J28" i="41"/>
  <c r="J27" i="41"/>
  <c r="J24" i="41"/>
  <c r="J22" i="41"/>
  <c r="J20" i="41"/>
  <c r="J19" i="41"/>
  <c r="L15" i="41"/>
  <c r="J15" i="41"/>
  <c r="H15" i="41"/>
  <c r="G15" i="41"/>
  <c r="F15" i="41"/>
  <c r="E15" i="41"/>
  <c r="D15" i="41"/>
  <c r="C15" i="41"/>
  <c r="B15" i="41"/>
  <c r="N13" i="41"/>
  <c r="J13" i="41"/>
  <c r="J12" i="41"/>
  <c r="N12" i="41" s="1"/>
  <c r="J11" i="41"/>
  <c r="N11" i="41" s="1"/>
  <c r="H5" i="41"/>
  <c r="H4" i="41"/>
  <c r="H2" i="41"/>
  <c r="H1" i="41"/>
  <c r="J28" i="40"/>
  <c r="J27" i="40"/>
  <c r="J24" i="40"/>
  <c r="J22" i="40"/>
  <c r="J20" i="40"/>
  <c r="N19" i="40"/>
  <c r="J19" i="40"/>
  <c r="L15" i="40"/>
  <c r="J15" i="40"/>
  <c r="H15" i="40"/>
  <c r="G15" i="40"/>
  <c r="F15" i="40"/>
  <c r="E15" i="40"/>
  <c r="D15" i="40"/>
  <c r="C15" i="40"/>
  <c r="B15" i="40"/>
  <c r="N13" i="40"/>
  <c r="J13" i="40"/>
  <c r="N12" i="40"/>
  <c r="J12" i="40"/>
  <c r="N11" i="40"/>
  <c r="J11" i="40"/>
  <c r="H5" i="40"/>
  <c r="H4" i="40"/>
  <c r="H2" i="40"/>
  <c r="H1" i="40"/>
  <c r="J28" i="39"/>
  <c r="J27" i="39"/>
  <c r="J24" i="39"/>
  <c r="J22" i="39"/>
  <c r="J20" i="39"/>
  <c r="N19" i="39"/>
  <c r="J19" i="39"/>
  <c r="L15" i="39"/>
  <c r="H15" i="39"/>
  <c r="G15" i="39"/>
  <c r="F15" i="39"/>
  <c r="E15" i="39"/>
  <c r="D15" i="39"/>
  <c r="C15" i="39"/>
  <c r="B15" i="39"/>
  <c r="J13" i="39"/>
  <c r="N13" i="39" s="1"/>
  <c r="N12" i="39"/>
  <c r="J12" i="39"/>
  <c r="J11" i="39"/>
  <c r="H5" i="39"/>
  <c r="H4" i="39"/>
  <c r="H2" i="39"/>
  <c r="H1" i="39"/>
  <c r="J28" i="38"/>
  <c r="J27" i="38"/>
  <c r="J24" i="38"/>
  <c r="J22" i="38"/>
  <c r="J20" i="38"/>
  <c r="J19" i="38"/>
  <c r="N19" i="38" s="1"/>
  <c r="L15" i="38"/>
  <c r="G43" i="1" s="1"/>
  <c r="H15" i="38"/>
  <c r="G15" i="38"/>
  <c r="F15" i="38"/>
  <c r="E15" i="38"/>
  <c r="D15" i="38"/>
  <c r="C15" i="38"/>
  <c r="B15" i="38"/>
  <c r="N13" i="38"/>
  <c r="J13" i="38"/>
  <c r="J12" i="38"/>
  <c r="N12" i="38" s="1"/>
  <c r="N11" i="38"/>
  <c r="J11" i="38"/>
  <c r="H5" i="38"/>
  <c r="H4" i="38"/>
  <c r="H2" i="38"/>
  <c r="H1" i="38"/>
  <c r="J28" i="37"/>
  <c r="J27" i="37"/>
  <c r="J24" i="37"/>
  <c r="J22" i="37"/>
  <c r="J20" i="37"/>
  <c r="J19" i="37"/>
  <c r="L15" i="37"/>
  <c r="H15" i="37"/>
  <c r="G15" i="37"/>
  <c r="F15" i="37"/>
  <c r="E15" i="37"/>
  <c r="D15" i="37"/>
  <c r="C15" i="37"/>
  <c r="B15" i="37"/>
  <c r="J13" i="37"/>
  <c r="J12" i="37"/>
  <c r="N12" i="37" s="1"/>
  <c r="J11" i="37"/>
  <c r="N11" i="37" s="1"/>
  <c r="H5" i="37"/>
  <c r="H4" i="37"/>
  <c r="H2" i="37"/>
  <c r="H1" i="37"/>
  <c r="J28" i="36"/>
  <c r="J27" i="36"/>
  <c r="J24" i="36"/>
  <c r="J22" i="36"/>
  <c r="J20" i="36"/>
  <c r="J19" i="36"/>
  <c r="L15" i="36"/>
  <c r="H15" i="36"/>
  <c r="G15" i="36"/>
  <c r="F15" i="36"/>
  <c r="E15" i="36"/>
  <c r="D15" i="36"/>
  <c r="C15" i="36"/>
  <c r="B15" i="36"/>
  <c r="J13" i="36"/>
  <c r="N13" i="36" s="1"/>
  <c r="N12" i="36"/>
  <c r="J12" i="36"/>
  <c r="J11" i="36"/>
  <c r="H5" i="36"/>
  <c r="H4" i="36"/>
  <c r="H2" i="36"/>
  <c r="H1" i="36"/>
  <c r="J28" i="35"/>
  <c r="J27" i="35"/>
  <c r="J24" i="35"/>
  <c r="J22" i="35"/>
  <c r="J20" i="35"/>
  <c r="J19" i="35"/>
  <c r="N19" i="35" s="1"/>
  <c r="L15" i="35"/>
  <c r="H15" i="35"/>
  <c r="G15" i="35"/>
  <c r="F15" i="35"/>
  <c r="E15" i="35"/>
  <c r="D15" i="35"/>
  <c r="C15" i="35"/>
  <c r="B15" i="35"/>
  <c r="J13" i="35"/>
  <c r="N13" i="35" s="1"/>
  <c r="J12" i="35"/>
  <c r="N12" i="35" s="1"/>
  <c r="J11" i="35"/>
  <c r="H5" i="35"/>
  <c r="H4" i="35"/>
  <c r="H2" i="35"/>
  <c r="H1" i="35"/>
  <c r="J28" i="34"/>
  <c r="J27" i="34"/>
  <c r="J24" i="34"/>
  <c r="J22" i="34"/>
  <c r="J20" i="34"/>
  <c r="J19" i="34"/>
  <c r="N19" i="34" s="1"/>
  <c r="L15" i="34"/>
  <c r="J15" i="34"/>
  <c r="H15" i="34"/>
  <c r="G15" i="34"/>
  <c r="F15" i="34"/>
  <c r="E15" i="34"/>
  <c r="D15" i="34"/>
  <c r="C15" i="34"/>
  <c r="B15" i="34"/>
  <c r="N13" i="34"/>
  <c r="J13" i="34"/>
  <c r="N12" i="34"/>
  <c r="J12" i="34"/>
  <c r="N11" i="34"/>
  <c r="J11" i="34"/>
  <c r="H5" i="34"/>
  <c r="H4" i="34"/>
  <c r="H2" i="34"/>
  <c r="H1" i="34"/>
  <c r="J28" i="33"/>
  <c r="J27" i="33"/>
  <c r="J24" i="33"/>
  <c r="J22" i="33"/>
  <c r="J20" i="33"/>
  <c r="J19" i="33"/>
  <c r="L15" i="33"/>
  <c r="H15" i="33"/>
  <c r="G15" i="33"/>
  <c r="F15" i="33"/>
  <c r="E15" i="33"/>
  <c r="D15" i="33"/>
  <c r="C15" i="33"/>
  <c r="B15" i="33"/>
  <c r="N13" i="33"/>
  <c r="J13" i="33"/>
  <c r="J12" i="33"/>
  <c r="N12" i="33" s="1"/>
  <c r="N11" i="33"/>
  <c r="J11" i="33"/>
  <c r="J15" i="33" s="1"/>
  <c r="H5" i="33"/>
  <c r="H4" i="33"/>
  <c r="H2" i="33"/>
  <c r="H1" i="33"/>
  <c r="J28" i="32"/>
  <c r="J27" i="32"/>
  <c r="J24" i="32"/>
  <c r="J22" i="32"/>
  <c r="J20" i="32"/>
  <c r="N19" i="32"/>
  <c r="J19" i="32"/>
  <c r="L15" i="32"/>
  <c r="J15" i="32"/>
  <c r="H15" i="32"/>
  <c r="G15" i="32"/>
  <c r="F15" i="32"/>
  <c r="E15" i="32"/>
  <c r="D15" i="32"/>
  <c r="C15" i="32"/>
  <c r="B15" i="32"/>
  <c r="N13" i="32"/>
  <c r="J13" i="32"/>
  <c r="N12" i="32"/>
  <c r="J12" i="32"/>
  <c r="N11" i="32"/>
  <c r="J11" i="32"/>
  <c r="H5" i="32"/>
  <c r="H4" i="32"/>
  <c r="H2" i="32"/>
  <c r="H1" i="32"/>
  <c r="J28" i="31"/>
  <c r="J27" i="31"/>
  <c r="J24" i="31"/>
  <c r="J22" i="31"/>
  <c r="J20" i="31"/>
  <c r="J19" i="31"/>
  <c r="L15" i="31"/>
  <c r="H15" i="31"/>
  <c r="G15" i="31"/>
  <c r="F15" i="31"/>
  <c r="E15" i="31"/>
  <c r="D15" i="31"/>
  <c r="C15" i="31"/>
  <c r="B15" i="31"/>
  <c r="J13" i="31"/>
  <c r="N13" i="31" s="1"/>
  <c r="J12" i="31"/>
  <c r="N12" i="31" s="1"/>
  <c r="J11" i="31"/>
  <c r="H5" i="31"/>
  <c r="H4" i="31"/>
  <c r="H2" i="31"/>
  <c r="H1" i="31"/>
  <c r="J28" i="30"/>
  <c r="J27" i="30"/>
  <c r="J24" i="30"/>
  <c r="J22" i="30"/>
  <c r="J20" i="30"/>
  <c r="J19" i="30"/>
  <c r="N19" i="30" s="1"/>
  <c r="L15" i="30"/>
  <c r="H15" i="30"/>
  <c r="G15" i="30"/>
  <c r="F15" i="30"/>
  <c r="E15" i="30"/>
  <c r="D15" i="30"/>
  <c r="C15" i="30"/>
  <c r="B15" i="30"/>
  <c r="N13" i="30"/>
  <c r="J13" i="30"/>
  <c r="J12" i="30"/>
  <c r="N11" i="30"/>
  <c r="J11" i="30"/>
  <c r="H5" i="30"/>
  <c r="H4" i="30"/>
  <c r="H2" i="30"/>
  <c r="H1" i="30"/>
  <c r="J28" i="29"/>
  <c r="J27" i="29"/>
  <c r="J24" i="29"/>
  <c r="J22" i="29"/>
  <c r="J20" i="29"/>
  <c r="J19" i="29"/>
  <c r="L15" i="29"/>
  <c r="H15" i="29"/>
  <c r="G15" i="29"/>
  <c r="F15" i="29"/>
  <c r="E15" i="29"/>
  <c r="D15" i="29"/>
  <c r="C15" i="29"/>
  <c r="B15" i="29"/>
  <c r="J13" i="29"/>
  <c r="N13" i="29" s="1"/>
  <c r="J12" i="29"/>
  <c r="N12" i="29" s="1"/>
  <c r="J11" i="29"/>
  <c r="N11" i="29" s="1"/>
  <c r="H5" i="29"/>
  <c r="H4" i="29"/>
  <c r="H2" i="29"/>
  <c r="H1" i="29"/>
  <c r="J28" i="28"/>
  <c r="J27" i="28"/>
  <c r="J24" i="28"/>
  <c r="J22" i="28"/>
  <c r="J20" i="28"/>
  <c r="J19" i="28"/>
  <c r="L15" i="28"/>
  <c r="H15" i="28"/>
  <c r="G15" i="28"/>
  <c r="F15" i="28"/>
  <c r="E15" i="28"/>
  <c r="D15" i="28"/>
  <c r="C15" i="28"/>
  <c r="B15" i="28"/>
  <c r="N13" i="28"/>
  <c r="J13" i="28"/>
  <c r="N12" i="28"/>
  <c r="J12" i="28"/>
  <c r="N11" i="28"/>
  <c r="J11" i="28"/>
  <c r="J15" i="28" s="1"/>
  <c r="H5" i="28"/>
  <c r="H4" i="28"/>
  <c r="H2" i="28"/>
  <c r="H1" i="28"/>
  <c r="J28" i="27"/>
  <c r="J27" i="27"/>
  <c r="J24" i="27"/>
  <c r="J22" i="27"/>
  <c r="J20" i="27"/>
  <c r="J19" i="27"/>
  <c r="L15" i="27"/>
  <c r="H15" i="27"/>
  <c r="G15" i="27"/>
  <c r="F15" i="27"/>
  <c r="E15" i="27"/>
  <c r="D15" i="27"/>
  <c r="C15" i="27"/>
  <c r="B15" i="27"/>
  <c r="J13" i="27"/>
  <c r="N13" i="27" s="1"/>
  <c r="J12" i="27"/>
  <c r="N12" i="27" s="1"/>
  <c r="J11" i="27"/>
  <c r="H5" i="27"/>
  <c r="H4" i="27"/>
  <c r="H2" i="27"/>
  <c r="H1" i="27"/>
  <c r="J28" i="26"/>
  <c r="J27" i="26"/>
  <c r="J24" i="26"/>
  <c r="J22" i="26"/>
  <c r="J20" i="26"/>
  <c r="J19" i="26"/>
  <c r="N19" i="26" s="1"/>
  <c r="L15" i="26"/>
  <c r="H15" i="26"/>
  <c r="G15" i="26"/>
  <c r="F15" i="26"/>
  <c r="E15" i="26"/>
  <c r="D15" i="26"/>
  <c r="C15" i="26"/>
  <c r="B15" i="26"/>
  <c r="N13" i="26"/>
  <c r="J13" i="26"/>
  <c r="N12" i="26"/>
  <c r="J12" i="26"/>
  <c r="J15" i="26" s="1"/>
  <c r="N11" i="26"/>
  <c r="J11" i="26"/>
  <c r="H5" i="26"/>
  <c r="H4" i="26"/>
  <c r="H2" i="26"/>
  <c r="H1" i="26"/>
  <c r="J28" i="25"/>
  <c r="J27" i="25"/>
  <c r="J24" i="25"/>
  <c r="J22" i="25"/>
  <c r="J20" i="25"/>
  <c r="J19" i="25"/>
  <c r="L15" i="25"/>
  <c r="H15" i="25"/>
  <c r="G15" i="25"/>
  <c r="F15" i="25"/>
  <c r="E15" i="25"/>
  <c r="D15" i="25"/>
  <c r="C15" i="25"/>
  <c r="B15" i="25"/>
  <c r="N13" i="25"/>
  <c r="J13" i="25"/>
  <c r="J12" i="25"/>
  <c r="N12" i="25" s="1"/>
  <c r="N11" i="25"/>
  <c r="J11" i="25"/>
  <c r="J15" i="25" s="1"/>
  <c r="H5" i="25"/>
  <c r="H4" i="25"/>
  <c r="H2" i="25"/>
  <c r="H1" i="25"/>
  <c r="J28" i="24"/>
  <c r="J27" i="24"/>
  <c r="J24" i="24"/>
  <c r="J22" i="24"/>
  <c r="J20" i="24"/>
  <c r="N19" i="24"/>
  <c r="J19" i="24"/>
  <c r="L15" i="24"/>
  <c r="J15" i="24"/>
  <c r="H15" i="24"/>
  <c r="G15" i="24"/>
  <c r="F15" i="24"/>
  <c r="E15" i="24"/>
  <c r="D15" i="24"/>
  <c r="C15" i="24"/>
  <c r="B15" i="24"/>
  <c r="N13" i="24"/>
  <c r="J13" i="24"/>
  <c r="N12" i="24"/>
  <c r="J12" i="24"/>
  <c r="N11" i="24"/>
  <c r="J11" i="24"/>
  <c r="H5" i="24"/>
  <c r="H4" i="24"/>
  <c r="H2" i="24"/>
  <c r="H1" i="24"/>
  <c r="J28" i="23"/>
  <c r="J27" i="23"/>
  <c r="J24" i="23"/>
  <c r="J22" i="23"/>
  <c r="J20" i="23"/>
  <c r="N19" i="23"/>
  <c r="J19" i="23"/>
  <c r="L15" i="23"/>
  <c r="H15" i="23"/>
  <c r="G15" i="23"/>
  <c r="F15" i="23"/>
  <c r="E15" i="23"/>
  <c r="D15" i="23"/>
  <c r="C15" i="23"/>
  <c r="B15" i="23"/>
  <c r="J13" i="23"/>
  <c r="N13" i="23" s="1"/>
  <c r="N12" i="23"/>
  <c r="J12" i="23"/>
  <c r="J11" i="23"/>
  <c r="H5" i="23"/>
  <c r="H4" i="23"/>
  <c r="H2" i="23"/>
  <c r="H1" i="23"/>
  <c r="J28" i="22"/>
  <c r="J27" i="22"/>
  <c r="J24" i="22"/>
  <c r="J22" i="22"/>
  <c r="J20" i="22"/>
  <c r="J19" i="22"/>
  <c r="L15" i="22"/>
  <c r="G27" i="1" s="1"/>
  <c r="H15" i="22"/>
  <c r="G15" i="22"/>
  <c r="F15" i="22"/>
  <c r="E15" i="22"/>
  <c r="D15" i="22"/>
  <c r="C15" i="22"/>
  <c r="B15" i="22"/>
  <c r="N13" i="22"/>
  <c r="J13" i="22"/>
  <c r="J12" i="22"/>
  <c r="N11" i="22"/>
  <c r="J11" i="22"/>
  <c r="H5" i="22"/>
  <c r="H4" i="22"/>
  <c r="H2" i="22"/>
  <c r="H1" i="22"/>
  <c r="J28" i="21"/>
  <c r="J27" i="21"/>
  <c r="J24" i="21"/>
  <c r="J22" i="21"/>
  <c r="J20" i="21"/>
  <c r="J19" i="21"/>
  <c r="L15" i="21"/>
  <c r="J15" i="21"/>
  <c r="H15" i="21"/>
  <c r="G15" i="21"/>
  <c r="F15" i="21"/>
  <c r="E15" i="21"/>
  <c r="D15" i="21"/>
  <c r="C15" i="21"/>
  <c r="B15" i="21"/>
  <c r="N13" i="21"/>
  <c r="J13" i="21"/>
  <c r="J12" i="21"/>
  <c r="N12" i="21" s="1"/>
  <c r="N11" i="21"/>
  <c r="J11" i="21"/>
  <c r="H5" i="21"/>
  <c r="H4" i="21"/>
  <c r="H2" i="21"/>
  <c r="H1" i="21"/>
  <c r="J28" i="20"/>
  <c r="J27" i="20"/>
  <c r="J24" i="20"/>
  <c r="J22" i="20"/>
  <c r="J20" i="20"/>
  <c r="J19" i="20"/>
  <c r="N19" i="21" s="1"/>
  <c r="L15" i="20"/>
  <c r="H15" i="20"/>
  <c r="G15" i="20"/>
  <c r="F15" i="20"/>
  <c r="E15" i="20"/>
  <c r="D15" i="20"/>
  <c r="C15" i="20"/>
  <c r="B15" i="20"/>
  <c r="J13" i="20"/>
  <c r="N13" i="20" s="1"/>
  <c r="N12" i="20"/>
  <c r="J12" i="20"/>
  <c r="J11" i="20"/>
  <c r="H5" i="20"/>
  <c r="H4" i="20"/>
  <c r="H2" i="20"/>
  <c r="H1" i="20"/>
  <c r="J28" i="19"/>
  <c r="J27" i="19"/>
  <c r="J24" i="19"/>
  <c r="J22" i="19"/>
  <c r="J20" i="19"/>
  <c r="J19" i="19"/>
  <c r="L15" i="19"/>
  <c r="H15" i="19"/>
  <c r="G15" i="19"/>
  <c r="F15" i="19"/>
  <c r="E15" i="19"/>
  <c r="D15" i="19"/>
  <c r="C15" i="19"/>
  <c r="B15" i="19"/>
  <c r="J13" i="19"/>
  <c r="N13" i="19" s="1"/>
  <c r="N12" i="19"/>
  <c r="J12" i="19"/>
  <c r="J11" i="19"/>
  <c r="J15" i="19" s="1"/>
  <c r="H5" i="19"/>
  <c r="H4" i="19"/>
  <c r="H2" i="19"/>
  <c r="H1" i="19"/>
  <c r="J28" i="18"/>
  <c r="J27" i="18"/>
  <c r="J24" i="18"/>
  <c r="J22" i="18"/>
  <c r="J20" i="18"/>
  <c r="J19" i="18"/>
  <c r="N19" i="18" s="1"/>
  <c r="L15" i="18"/>
  <c r="H15" i="18"/>
  <c r="G15" i="18"/>
  <c r="F15" i="18"/>
  <c r="E15" i="18"/>
  <c r="D15" i="18"/>
  <c r="C15" i="18"/>
  <c r="B15" i="18"/>
  <c r="N13" i="18"/>
  <c r="J13" i="18"/>
  <c r="J12" i="18"/>
  <c r="N11" i="18"/>
  <c r="J11" i="18"/>
  <c r="H5" i="18"/>
  <c r="H4" i="18"/>
  <c r="H2" i="18"/>
  <c r="H1" i="18"/>
  <c r="J28" i="17"/>
  <c r="J27" i="17"/>
  <c r="J24" i="17"/>
  <c r="J22" i="17"/>
  <c r="J20" i="17"/>
  <c r="J19" i="17"/>
  <c r="L15" i="17"/>
  <c r="J15" i="17"/>
  <c r="H15" i="17"/>
  <c r="G15" i="17"/>
  <c r="F15" i="17"/>
  <c r="E15" i="17"/>
  <c r="D15" i="17"/>
  <c r="C15" i="17"/>
  <c r="B15" i="17"/>
  <c r="N13" i="17"/>
  <c r="J13" i="17"/>
  <c r="J12" i="17"/>
  <c r="N12" i="17" s="1"/>
  <c r="N11" i="17"/>
  <c r="J11" i="17"/>
  <c r="H5" i="17"/>
  <c r="H4" i="17"/>
  <c r="H2" i="17"/>
  <c r="H1" i="17"/>
  <c r="J28" i="16"/>
  <c r="J27" i="16"/>
  <c r="J24" i="16"/>
  <c r="J22" i="16"/>
  <c r="J20" i="16"/>
  <c r="N19" i="16"/>
  <c r="J19" i="16"/>
  <c r="N19" i="17" s="1"/>
  <c r="L15" i="16"/>
  <c r="H15" i="16"/>
  <c r="G15" i="16"/>
  <c r="F15" i="16"/>
  <c r="E15" i="16"/>
  <c r="D15" i="16"/>
  <c r="C15" i="16"/>
  <c r="B15" i="16"/>
  <c r="J13" i="16"/>
  <c r="N13" i="16" s="1"/>
  <c r="N12" i="16"/>
  <c r="J12" i="16"/>
  <c r="J11" i="16"/>
  <c r="H5" i="16"/>
  <c r="H4" i="16"/>
  <c r="H2" i="16"/>
  <c r="H1" i="16"/>
  <c r="J28" i="15"/>
  <c r="J27" i="15"/>
  <c r="J24" i="15"/>
  <c r="J22" i="15"/>
  <c r="J20" i="15"/>
  <c r="J19" i="15"/>
  <c r="L15" i="15"/>
  <c r="H15" i="15"/>
  <c r="G15" i="15"/>
  <c r="F15" i="15"/>
  <c r="E15" i="15"/>
  <c r="D15" i="15"/>
  <c r="C15" i="15"/>
  <c r="B15" i="15"/>
  <c r="J13" i="15"/>
  <c r="N13" i="15" s="1"/>
  <c r="N12" i="15"/>
  <c r="J12" i="15"/>
  <c r="J11" i="15"/>
  <c r="J15" i="15" s="1"/>
  <c r="H5" i="15"/>
  <c r="H4" i="15"/>
  <c r="H2" i="15"/>
  <c r="H1" i="15"/>
  <c r="J28" i="14"/>
  <c r="J27" i="14"/>
  <c r="J24" i="14"/>
  <c r="J22" i="14"/>
  <c r="J20" i="14"/>
  <c r="J19" i="14"/>
  <c r="N19" i="14" s="1"/>
  <c r="L15" i="14"/>
  <c r="H15" i="14"/>
  <c r="G15" i="14"/>
  <c r="F15" i="14"/>
  <c r="E15" i="14"/>
  <c r="D15" i="14"/>
  <c r="C15" i="14"/>
  <c r="B15" i="14"/>
  <c r="N13" i="14"/>
  <c r="J13" i="14"/>
  <c r="J12" i="14"/>
  <c r="N11" i="14"/>
  <c r="J11" i="14"/>
  <c r="H5" i="14"/>
  <c r="H4" i="14"/>
  <c r="J28" i="13"/>
  <c r="J27" i="13"/>
  <c r="J24" i="13"/>
  <c r="J22" i="13"/>
  <c r="J20" i="13"/>
  <c r="J19" i="13"/>
  <c r="L15" i="13"/>
  <c r="H15" i="13"/>
  <c r="G15" i="13"/>
  <c r="F15" i="13"/>
  <c r="E15" i="13"/>
  <c r="D15" i="13"/>
  <c r="C15" i="13"/>
  <c r="B15" i="13"/>
  <c r="J13" i="13"/>
  <c r="N13" i="13" s="1"/>
  <c r="J12" i="13"/>
  <c r="N12" i="13" s="1"/>
  <c r="J11" i="13"/>
  <c r="N11" i="13" s="1"/>
  <c r="H5" i="13"/>
  <c r="J28" i="12"/>
  <c r="J27" i="12"/>
  <c r="J24" i="12"/>
  <c r="J22" i="12"/>
  <c r="J20" i="12"/>
  <c r="J19" i="12"/>
  <c r="L15" i="12"/>
  <c r="H15" i="12"/>
  <c r="G15" i="12"/>
  <c r="F15" i="12"/>
  <c r="E15" i="12"/>
  <c r="D15" i="12"/>
  <c r="C15" i="12"/>
  <c r="B15" i="12"/>
  <c r="J13" i="12"/>
  <c r="N13" i="12" s="1"/>
  <c r="N12" i="12"/>
  <c r="J12" i="12"/>
  <c r="J11" i="12"/>
  <c r="J28" i="11"/>
  <c r="J27" i="11"/>
  <c r="J24" i="11"/>
  <c r="J22" i="11"/>
  <c r="J20" i="11"/>
  <c r="J19" i="11"/>
  <c r="L15" i="11"/>
  <c r="H15" i="11"/>
  <c r="G15" i="11"/>
  <c r="F15" i="11"/>
  <c r="E15" i="11"/>
  <c r="D15" i="11"/>
  <c r="C15" i="11"/>
  <c r="B15" i="11"/>
  <c r="J13" i="11"/>
  <c r="N13" i="11" s="1"/>
  <c r="J12" i="11"/>
  <c r="J16" i="1" s="1"/>
  <c r="J11" i="11"/>
  <c r="J28" i="10"/>
  <c r="J27" i="10"/>
  <c r="J24" i="10"/>
  <c r="J22" i="10"/>
  <c r="J20" i="10"/>
  <c r="J19" i="10"/>
  <c r="N15" i="1" s="1"/>
  <c r="L15" i="10"/>
  <c r="G15" i="1" s="1"/>
  <c r="H15" i="10"/>
  <c r="G15" i="10"/>
  <c r="F15" i="10"/>
  <c r="E15" i="10"/>
  <c r="D15" i="10"/>
  <c r="C15" i="10"/>
  <c r="J13" i="10"/>
  <c r="N13" i="10" s="1"/>
  <c r="J12" i="10"/>
  <c r="N12" i="10" s="1"/>
  <c r="N11" i="10"/>
  <c r="J11" i="10"/>
  <c r="I15" i="1" s="1"/>
  <c r="H5" i="10"/>
  <c r="H4" i="10"/>
  <c r="H2" i="10"/>
  <c r="H1" i="10"/>
  <c r="J28" i="9"/>
  <c r="J27" i="9"/>
  <c r="J24" i="9"/>
  <c r="J22" i="9"/>
  <c r="J20" i="9"/>
  <c r="J19" i="9"/>
  <c r="N19" i="9" s="1"/>
  <c r="L15" i="9"/>
  <c r="G14" i="1" s="1"/>
  <c r="J15" i="9"/>
  <c r="L14" i="1" s="1"/>
  <c r="N13" i="9"/>
  <c r="J13" i="9"/>
  <c r="K14" i="1" s="1"/>
  <c r="J12" i="9"/>
  <c r="N12" i="9" s="1"/>
  <c r="N11" i="9"/>
  <c r="J11" i="9"/>
  <c r="H5" i="9"/>
  <c r="H4" i="9"/>
  <c r="H2" i="9"/>
  <c r="H1" i="9"/>
  <c r="J28" i="8"/>
  <c r="J27" i="8"/>
  <c r="J24" i="8"/>
  <c r="J22" i="8"/>
  <c r="J20" i="8"/>
  <c r="J19" i="8"/>
  <c r="L15" i="8"/>
  <c r="G13" i="1" s="1"/>
  <c r="J13" i="8"/>
  <c r="K13" i="1" s="1"/>
  <c r="J12" i="8"/>
  <c r="J13" i="1" s="1"/>
  <c r="J11" i="8"/>
  <c r="N11" i="8" s="1"/>
  <c r="H5" i="8"/>
  <c r="H4" i="8"/>
  <c r="H2" i="8"/>
  <c r="H1" i="8"/>
  <c r="J28" i="7"/>
  <c r="J27" i="7"/>
  <c r="J24" i="7"/>
  <c r="J22" i="7"/>
  <c r="J20" i="7"/>
  <c r="J19" i="7"/>
  <c r="N19" i="8" s="1"/>
  <c r="L15" i="7"/>
  <c r="G12" i="1" s="1"/>
  <c r="J13" i="7"/>
  <c r="N13" i="7" s="1"/>
  <c r="J12" i="7"/>
  <c r="J12" i="1" s="1"/>
  <c r="J11" i="7"/>
  <c r="J15" i="7" s="1"/>
  <c r="L12" i="1" s="1"/>
  <c r="H5" i="7"/>
  <c r="H4" i="7"/>
  <c r="H2" i="7"/>
  <c r="H1" i="7"/>
  <c r="J28" i="6"/>
  <c r="J27" i="6"/>
  <c r="J24" i="6"/>
  <c r="J22" i="6"/>
  <c r="J20" i="6"/>
  <c r="J19" i="6"/>
  <c r="N11" i="1" s="1"/>
  <c r="L15" i="6"/>
  <c r="G11" i="1" s="1"/>
  <c r="J13" i="6"/>
  <c r="K11" i="1" s="1"/>
  <c r="J12" i="6"/>
  <c r="N12" i="6" s="1"/>
  <c r="J11" i="6"/>
  <c r="H5" i="6"/>
  <c r="H4" i="6"/>
  <c r="H2" i="6"/>
  <c r="H1" i="6"/>
  <c r="J28" i="5"/>
  <c r="J27" i="5"/>
  <c r="J24" i="5"/>
  <c r="J22" i="5"/>
  <c r="J20" i="5"/>
  <c r="J19" i="5"/>
  <c r="N10" i="1" s="1"/>
  <c r="L15" i="5"/>
  <c r="G10" i="1" s="1"/>
  <c r="N13" i="5"/>
  <c r="J13" i="5"/>
  <c r="K10" i="1" s="1"/>
  <c r="J12" i="5"/>
  <c r="N12" i="5" s="1"/>
  <c r="J11" i="5"/>
  <c r="I10" i="1" s="1"/>
  <c r="H5" i="5"/>
  <c r="H4" i="5"/>
  <c r="H2" i="5"/>
  <c r="H1" i="5"/>
  <c r="J28" i="4"/>
  <c r="J27" i="4"/>
  <c r="J24" i="4"/>
  <c r="J22" i="4"/>
  <c r="J20" i="4"/>
  <c r="J19" i="4"/>
  <c r="L15" i="4"/>
  <c r="G9" i="1" s="1"/>
  <c r="J13" i="4"/>
  <c r="K9" i="1" s="1"/>
  <c r="N12" i="4"/>
  <c r="J12" i="4"/>
  <c r="J9" i="1" s="1"/>
  <c r="J11" i="4"/>
  <c r="J15" i="4" s="1"/>
  <c r="L9" i="1" s="1"/>
  <c r="J28" i="3"/>
  <c r="J27" i="3"/>
  <c r="J24" i="3"/>
  <c r="J20" i="3"/>
  <c r="J19" i="3"/>
  <c r="N8" i="1" s="1"/>
  <c r="L15" i="3"/>
  <c r="G8" i="1" s="1"/>
  <c r="J13" i="3"/>
  <c r="J12" i="3"/>
  <c r="J8" i="1" s="1"/>
  <c r="J11" i="3"/>
  <c r="S6" i="2"/>
  <c r="W5" i="2"/>
  <c r="W6" i="2" s="1"/>
  <c r="W7" i="2" s="1"/>
  <c r="W8" i="2" s="1"/>
  <c r="W9" i="2" s="1"/>
  <c r="W10" i="2" s="1"/>
  <c r="W11" i="2" s="1"/>
  <c r="W12" i="2" s="1"/>
  <c r="W13" i="2" s="1"/>
  <c r="W14" i="2" s="1"/>
  <c r="W15" i="2" s="1"/>
  <c r="W16" i="2" s="1"/>
  <c r="W17" i="2" s="1"/>
  <c r="W18" i="2" s="1"/>
  <c r="W19" i="2" s="1"/>
  <c r="W20" i="2" s="1"/>
  <c r="W21" i="2" s="1"/>
  <c r="W22" i="2" s="1"/>
  <c r="W23" i="2" s="1"/>
  <c r="W24" i="2" s="1"/>
  <c r="W25" i="2" s="1"/>
  <c r="W26" i="2" s="1"/>
  <c r="W27" i="2" s="1"/>
  <c r="W28" i="2" s="1"/>
  <c r="W29" i="2" s="1"/>
  <c r="W30" i="2" s="1"/>
  <c r="W31" i="2" s="1"/>
  <c r="W32" i="2" s="1"/>
  <c r="W33" i="2" s="1"/>
  <c r="W34" i="2" s="1"/>
  <c r="W35" i="2" s="1"/>
  <c r="W36" i="2" s="1"/>
  <c r="W37" i="2" s="1"/>
  <c r="W38" i="2" s="1"/>
  <c r="W39" i="2" s="1"/>
  <c r="W40" i="2" s="1"/>
  <c r="W41" i="2" s="1"/>
  <c r="W42" i="2" s="1"/>
  <c r="W43" i="2" s="1"/>
  <c r="W44" i="2" s="1"/>
  <c r="W45" i="2" s="1"/>
  <c r="W46" i="2" s="1"/>
  <c r="W47" i="2" s="1"/>
  <c r="W48" i="2" s="1"/>
  <c r="W49" i="2" s="1"/>
  <c r="W50" i="2" s="1"/>
  <c r="W51" i="2" s="1"/>
  <c r="W52" i="2" s="1"/>
  <c r="W53" i="2" s="1"/>
  <c r="W54" i="2" s="1"/>
  <c r="W55" i="2" s="1"/>
  <c r="W56" i="2" s="1"/>
  <c r="W57" i="2" s="1"/>
  <c r="V5" i="2"/>
  <c r="V6" i="2" s="1"/>
  <c r="V7" i="2" s="1"/>
  <c r="V8" i="2" s="1"/>
  <c r="V9" i="2" s="1"/>
  <c r="V10" i="2" s="1"/>
  <c r="V11" i="2" s="1"/>
  <c r="V12" i="2" s="1"/>
  <c r="V13" i="2" s="1"/>
  <c r="V14" i="2" s="1"/>
  <c r="V15" i="2" s="1"/>
  <c r="V16" i="2" s="1"/>
  <c r="V17" i="2" s="1"/>
  <c r="V18" i="2" s="1"/>
  <c r="V19" i="2" s="1"/>
  <c r="V20" i="2" s="1"/>
  <c r="V21" i="2" s="1"/>
  <c r="V22" i="2" s="1"/>
  <c r="V23" i="2" s="1"/>
  <c r="V24" i="2" s="1"/>
  <c r="V25" i="2" s="1"/>
  <c r="V26" i="2" s="1"/>
  <c r="V27" i="2" s="1"/>
  <c r="V28" i="2" s="1"/>
  <c r="V29" i="2" s="1"/>
  <c r="V30" i="2" s="1"/>
  <c r="V31" i="2" s="1"/>
  <c r="V32" i="2" s="1"/>
  <c r="V33" i="2" s="1"/>
  <c r="V34" i="2" s="1"/>
  <c r="V35" i="2" s="1"/>
  <c r="V36" i="2" s="1"/>
  <c r="V37" i="2" s="1"/>
  <c r="V38" i="2" s="1"/>
  <c r="V39" i="2" s="1"/>
  <c r="V40" i="2" s="1"/>
  <c r="V41" i="2" s="1"/>
  <c r="V42" i="2" s="1"/>
  <c r="V43" i="2" s="1"/>
  <c r="V44" i="2" s="1"/>
  <c r="V45" i="2" s="1"/>
  <c r="V46" i="2" s="1"/>
  <c r="V47" i="2" s="1"/>
  <c r="V48" i="2" s="1"/>
  <c r="V49" i="2" s="1"/>
  <c r="V50" i="2" s="1"/>
  <c r="V51" i="2" s="1"/>
  <c r="V52" i="2" s="1"/>
  <c r="V53" i="2" s="1"/>
  <c r="V54" i="2" s="1"/>
  <c r="V55" i="2" s="1"/>
  <c r="V56" i="2" s="1"/>
  <c r="V57" i="2" s="1"/>
  <c r="S5" i="2"/>
  <c r="N59" i="1"/>
  <c r="K59" i="1"/>
  <c r="J59" i="1"/>
  <c r="I59" i="1"/>
  <c r="G59" i="1"/>
  <c r="F59" i="1"/>
  <c r="E59" i="1"/>
  <c r="D59" i="1"/>
  <c r="N58" i="1"/>
  <c r="O58" i="1" s="1"/>
  <c r="L58" i="1"/>
  <c r="K58" i="1"/>
  <c r="J58" i="1"/>
  <c r="I58" i="1"/>
  <c r="G58" i="1"/>
  <c r="F58" i="1"/>
  <c r="E58" i="1"/>
  <c r="D58" i="1"/>
  <c r="N57" i="1"/>
  <c r="O57" i="1" s="1"/>
  <c r="L57" i="1"/>
  <c r="K57" i="1"/>
  <c r="J57" i="1"/>
  <c r="I57" i="1"/>
  <c r="G57" i="1"/>
  <c r="F57" i="1"/>
  <c r="E57" i="1"/>
  <c r="D57" i="1"/>
  <c r="N56" i="1"/>
  <c r="O56" i="1" s="1"/>
  <c r="K56" i="1"/>
  <c r="J56" i="1"/>
  <c r="I56" i="1"/>
  <c r="G56" i="1"/>
  <c r="F56" i="1"/>
  <c r="E56" i="1"/>
  <c r="D56" i="1"/>
  <c r="N55" i="1"/>
  <c r="L55" i="1"/>
  <c r="K55" i="1"/>
  <c r="J55" i="1"/>
  <c r="I55" i="1"/>
  <c r="G55" i="1"/>
  <c r="F55" i="1"/>
  <c r="E55" i="1"/>
  <c r="D55" i="1"/>
  <c r="N54" i="1"/>
  <c r="O54" i="1" s="1"/>
  <c r="L54" i="1"/>
  <c r="K54" i="1"/>
  <c r="J54" i="1"/>
  <c r="I54" i="1"/>
  <c r="G54" i="1"/>
  <c r="F54" i="1"/>
  <c r="E54" i="1"/>
  <c r="D54" i="1"/>
  <c r="N53" i="1"/>
  <c r="L53" i="1"/>
  <c r="K53" i="1"/>
  <c r="J53" i="1"/>
  <c r="I53" i="1"/>
  <c r="G53" i="1"/>
  <c r="F53" i="1"/>
  <c r="E53" i="1"/>
  <c r="D53" i="1"/>
  <c r="N52" i="1"/>
  <c r="O52" i="1" s="1"/>
  <c r="K52" i="1"/>
  <c r="J52" i="1"/>
  <c r="I52" i="1"/>
  <c r="G52" i="1"/>
  <c r="F52" i="1"/>
  <c r="E52" i="1"/>
  <c r="D52" i="1"/>
  <c r="N51" i="1"/>
  <c r="O51" i="1" s="1"/>
  <c r="L51" i="1"/>
  <c r="K51" i="1"/>
  <c r="J51" i="1"/>
  <c r="I51" i="1"/>
  <c r="G51" i="1"/>
  <c r="F51" i="1"/>
  <c r="E51" i="1"/>
  <c r="D51" i="1"/>
  <c r="O50" i="1"/>
  <c r="N50" i="1"/>
  <c r="K50" i="1"/>
  <c r="J50" i="1"/>
  <c r="I50" i="1"/>
  <c r="G50" i="1"/>
  <c r="F50" i="1"/>
  <c r="E50" i="1"/>
  <c r="D50" i="1"/>
  <c r="N49" i="1"/>
  <c r="L49" i="1"/>
  <c r="K49" i="1"/>
  <c r="J49" i="1"/>
  <c r="I49" i="1"/>
  <c r="G49" i="1"/>
  <c r="F49" i="1"/>
  <c r="E49" i="1"/>
  <c r="D49" i="1"/>
  <c r="N48" i="1"/>
  <c r="O48" i="1" s="1"/>
  <c r="K48" i="1"/>
  <c r="J48" i="1"/>
  <c r="I48" i="1"/>
  <c r="G48" i="1"/>
  <c r="F48" i="1"/>
  <c r="E48" i="1"/>
  <c r="D48" i="1"/>
  <c r="N47" i="1"/>
  <c r="O47" i="1" s="1"/>
  <c r="L47" i="1"/>
  <c r="K47" i="1"/>
  <c r="J47" i="1"/>
  <c r="I47" i="1"/>
  <c r="G47" i="1"/>
  <c r="F47" i="1"/>
  <c r="E47" i="1"/>
  <c r="D47" i="1"/>
  <c r="O46" i="1"/>
  <c r="N46" i="1"/>
  <c r="L46" i="1"/>
  <c r="K46" i="1"/>
  <c r="J46" i="1"/>
  <c r="I46" i="1"/>
  <c r="G46" i="1"/>
  <c r="F46" i="1"/>
  <c r="E46" i="1"/>
  <c r="D46" i="1"/>
  <c r="N45" i="1"/>
  <c r="L45" i="1"/>
  <c r="K45" i="1"/>
  <c r="J45" i="1"/>
  <c r="I45" i="1"/>
  <c r="G45" i="1"/>
  <c r="F45" i="1"/>
  <c r="E45" i="1"/>
  <c r="D45" i="1"/>
  <c r="N44" i="1"/>
  <c r="K44" i="1"/>
  <c r="J44" i="1"/>
  <c r="I44" i="1"/>
  <c r="G44" i="1"/>
  <c r="F44" i="1"/>
  <c r="E44" i="1"/>
  <c r="D44" i="1"/>
  <c r="N43" i="1"/>
  <c r="O43" i="1" s="1"/>
  <c r="K43" i="1"/>
  <c r="J43" i="1"/>
  <c r="I43" i="1"/>
  <c r="F43" i="1"/>
  <c r="E43" i="1"/>
  <c r="D43" i="1"/>
  <c r="N42" i="1"/>
  <c r="J42" i="1"/>
  <c r="I42" i="1"/>
  <c r="G42" i="1"/>
  <c r="F42" i="1"/>
  <c r="E42" i="1"/>
  <c r="D42" i="1"/>
  <c r="N41" i="1"/>
  <c r="K41" i="1"/>
  <c r="J41" i="1"/>
  <c r="I41" i="1"/>
  <c r="G41" i="1"/>
  <c r="F41" i="1"/>
  <c r="E41" i="1"/>
  <c r="D41" i="1"/>
  <c r="N40" i="1"/>
  <c r="K40" i="1"/>
  <c r="J40" i="1"/>
  <c r="I40" i="1"/>
  <c r="G40" i="1"/>
  <c r="F40" i="1"/>
  <c r="E40" i="1"/>
  <c r="D40" i="1"/>
  <c r="N39" i="1"/>
  <c r="O40" i="1" s="1"/>
  <c r="L39" i="1"/>
  <c r="K39" i="1"/>
  <c r="J39" i="1"/>
  <c r="I39" i="1"/>
  <c r="G39" i="1"/>
  <c r="F39" i="1"/>
  <c r="E39" i="1"/>
  <c r="D39" i="1"/>
  <c r="N38" i="1"/>
  <c r="O38" i="1" s="1"/>
  <c r="L38" i="1"/>
  <c r="K38" i="1"/>
  <c r="J38" i="1"/>
  <c r="I38" i="1"/>
  <c r="G38" i="1"/>
  <c r="F38" i="1"/>
  <c r="E38" i="1"/>
  <c r="D38" i="1"/>
  <c r="N37" i="1"/>
  <c r="O37" i="1" s="1"/>
  <c r="L37" i="1"/>
  <c r="K37" i="1"/>
  <c r="J37" i="1"/>
  <c r="I37" i="1"/>
  <c r="G37" i="1"/>
  <c r="F37" i="1"/>
  <c r="E37" i="1"/>
  <c r="D37" i="1"/>
  <c r="N36" i="1"/>
  <c r="K36" i="1"/>
  <c r="J36" i="1"/>
  <c r="I36" i="1"/>
  <c r="G36" i="1"/>
  <c r="F36" i="1"/>
  <c r="E36" i="1"/>
  <c r="D36" i="1"/>
  <c r="N35" i="1"/>
  <c r="O36" i="1" s="1"/>
  <c r="K35" i="1"/>
  <c r="J35" i="1"/>
  <c r="I35" i="1"/>
  <c r="G35" i="1"/>
  <c r="F35" i="1"/>
  <c r="E35" i="1"/>
  <c r="D35" i="1"/>
  <c r="N34" i="1"/>
  <c r="K34" i="1"/>
  <c r="J34" i="1"/>
  <c r="I34" i="1"/>
  <c r="G34" i="1"/>
  <c r="F34" i="1"/>
  <c r="E34" i="1"/>
  <c r="D34" i="1"/>
  <c r="N33" i="1"/>
  <c r="L33" i="1"/>
  <c r="K33" i="1"/>
  <c r="J33" i="1"/>
  <c r="I33" i="1"/>
  <c r="G33" i="1"/>
  <c r="F33" i="1"/>
  <c r="E33" i="1"/>
  <c r="D33" i="1"/>
  <c r="N32" i="1"/>
  <c r="K32" i="1"/>
  <c r="J32" i="1"/>
  <c r="I32" i="1"/>
  <c r="G32" i="1"/>
  <c r="F32" i="1"/>
  <c r="E32" i="1"/>
  <c r="D32" i="1"/>
  <c r="N31" i="1"/>
  <c r="L31" i="1"/>
  <c r="K31" i="1"/>
  <c r="J31" i="1"/>
  <c r="I31" i="1"/>
  <c r="G31" i="1"/>
  <c r="F31" i="1"/>
  <c r="E31" i="1"/>
  <c r="D31" i="1"/>
  <c r="N30" i="1"/>
  <c r="O30" i="1" s="1"/>
  <c r="L30" i="1"/>
  <c r="K30" i="1"/>
  <c r="J30" i="1"/>
  <c r="I30" i="1"/>
  <c r="G30" i="1"/>
  <c r="F30" i="1"/>
  <c r="E30" i="1"/>
  <c r="D30" i="1"/>
  <c r="N29" i="1"/>
  <c r="L29" i="1"/>
  <c r="K29" i="1"/>
  <c r="J29" i="1"/>
  <c r="I29" i="1"/>
  <c r="G29" i="1"/>
  <c r="F29" i="1"/>
  <c r="E29" i="1"/>
  <c r="D29" i="1"/>
  <c r="N28" i="1"/>
  <c r="K28" i="1"/>
  <c r="J28" i="1"/>
  <c r="I28" i="1"/>
  <c r="G28" i="1"/>
  <c r="F28" i="1"/>
  <c r="E28" i="1"/>
  <c r="D28" i="1"/>
  <c r="N27" i="1"/>
  <c r="K27" i="1"/>
  <c r="J27" i="1"/>
  <c r="I27" i="1"/>
  <c r="F27" i="1"/>
  <c r="E27" i="1"/>
  <c r="D27" i="1"/>
  <c r="N26" i="1"/>
  <c r="L26" i="1"/>
  <c r="K26" i="1"/>
  <c r="J26" i="1"/>
  <c r="I26" i="1"/>
  <c r="G26" i="1"/>
  <c r="F26" i="1"/>
  <c r="E26" i="1"/>
  <c r="D26" i="1"/>
  <c r="N25" i="1"/>
  <c r="K25" i="1"/>
  <c r="J25" i="1"/>
  <c r="I25" i="1"/>
  <c r="G25" i="1"/>
  <c r="F25" i="1"/>
  <c r="E25" i="1"/>
  <c r="D25" i="1"/>
  <c r="N24" i="1"/>
  <c r="L24" i="1"/>
  <c r="K24" i="1"/>
  <c r="J24" i="1"/>
  <c r="I24" i="1"/>
  <c r="G24" i="1"/>
  <c r="F24" i="1"/>
  <c r="E24" i="1"/>
  <c r="D24" i="1"/>
  <c r="N23" i="1"/>
  <c r="K23" i="1"/>
  <c r="J23" i="1"/>
  <c r="I23" i="1"/>
  <c r="G23" i="1"/>
  <c r="F23" i="1"/>
  <c r="E23" i="1"/>
  <c r="D23" i="1"/>
  <c r="N22" i="1"/>
  <c r="O22" i="1" s="1"/>
  <c r="L22" i="1"/>
  <c r="K22" i="1"/>
  <c r="J22" i="1"/>
  <c r="I22" i="1"/>
  <c r="G22" i="1"/>
  <c r="F22" i="1"/>
  <c r="E22" i="1"/>
  <c r="D22" i="1"/>
  <c r="N21" i="1"/>
  <c r="K21" i="1"/>
  <c r="J21" i="1"/>
  <c r="I21" i="1"/>
  <c r="G21" i="1"/>
  <c r="F21" i="1"/>
  <c r="E21" i="1"/>
  <c r="D21" i="1"/>
  <c r="L20" i="1"/>
  <c r="K20" i="1"/>
  <c r="J20" i="1"/>
  <c r="I20" i="1"/>
  <c r="G20" i="1"/>
  <c r="F20" i="1"/>
  <c r="E20" i="1"/>
  <c r="D20" i="1"/>
  <c r="N19" i="1"/>
  <c r="K19" i="1"/>
  <c r="J19" i="1"/>
  <c r="I19" i="1"/>
  <c r="G19" i="1"/>
  <c r="F19" i="1"/>
  <c r="E19" i="1"/>
  <c r="D19" i="1"/>
  <c r="N18" i="1"/>
  <c r="K18" i="1"/>
  <c r="J18" i="1"/>
  <c r="I18" i="1"/>
  <c r="G18" i="1"/>
  <c r="F18" i="1"/>
  <c r="E18" i="1"/>
  <c r="D18" i="1"/>
  <c r="N17" i="1"/>
  <c r="K17" i="1"/>
  <c r="J17" i="1"/>
  <c r="I17" i="1"/>
  <c r="G17" i="1"/>
  <c r="F17" i="1"/>
  <c r="E17" i="1"/>
  <c r="D17" i="1"/>
  <c r="N16" i="1"/>
  <c r="K16" i="1"/>
  <c r="I16" i="1"/>
  <c r="G16" i="1"/>
  <c r="F16" i="1"/>
  <c r="E16" i="1"/>
  <c r="D16" i="1"/>
  <c r="F15" i="1"/>
  <c r="E15" i="1"/>
  <c r="C9" i="1" l="1"/>
  <c r="O23" i="1"/>
  <c r="O31" i="1"/>
  <c r="H3" i="4"/>
  <c r="O25" i="1"/>
  <c r="O27" i="1"/>
  <c r="O33" i="1"/>
  <c r="O34" i="1"/>
  <c r="O42" i="1"/>
  <c r="O45" i="1"/>
  <c r="O55" i="1"/>
  <c r="O59" i="1"/>
  <c r="S7" i="2"/>
  <c r="O18" i="1"/>
  <c r="O19" i="1"/>
  <c r="O26" i="1"/>
  <c r="O29" i="1"/>
  <c r="O35" i="1"/>
  <c r="O41" i="1"/>
  <c r="O49" i="1"/>
  <c r="O53" i="1"/>
  <c r="O17" i="1"/>
  <c r="N12" i="11"/>
  <c r="J15" i="11"/>
  <c r="L16" i="1" s="1"/>
  <c r="N19" i="11"/>
  <c r="J15" i="10"/>
  <c r="L15" i="1" s="1"/>
  <c r="J15" i="1"/>
  <c r="N14" i="1"/>
  <c r="N19" i="10"/>
  <c r="J14" i="1"/>
  <c r="N13" i="8"/>
  <c r="N12" i="1"/>
  <c r="O13" i="1" s="1"/>
  <c r="N12" i="7"/>
  <c r="I12" i="1"/>
  <c r="K12" i="1"/>
  <c r="O11" i="1"/>
  <c r="J11" i="1"/>
  <c r="J15" i="6"/>
  <c r="L11" i="1" s="1"/>
  <c r="N13" i="6"/>
  <c r="N11" i="6"/>
  <c r="N19" i="6"/>
  <c r="I15" i="5"/>
  <c r="N9" i="1"/>
  <c r="O10" i="1" s="1"/>
  <c r="I9" i="1"/>
  <c r="N20" i="6"/>
  <c r="N20" i="7"/>
  <c r="N20" i="9"/>
  <c r="N20" i="46"/>
  <c r="T6" i="2"/>
  <c r="U6" i="2" s="1"/>
  <c r="N20" i="11"/>
  <c r="N19" i="4"/>
  <c r="N20" i="10"/>
  <c r="N20" i="41"/>
  <c r="N20" i="13"/>
  <c r="N20" i="23"/>
  <c r="J15" i="3"/>
  <c r="L8" i="1" s="1"/>
  <c r="I14" i="1"/>
  <c r="I8" i="1"/>
  <c r="C10" i="5"/>
  <c r="D10" i="5" s="1"/>
  <c r="E10" i="5" s="1"/>
  <c r="F10" i="5" s="1"/>
  <c r="G10" i="5" s="1"/>
  <c r="H10" i="5" s="1"/>
  <c r="B10" i="6" s="1"/>
  <c r="C11" i="1" s="1"/>
  <c r="H3" i="5"/>
  <c r="O24" i="1"/>
  <c r="O44" i="1"/>
  <c r="O28" i="1"/>
  <c r="J15" i="14"/>
  <c r="L19" i="1" s="1"/>
  <c r="N12" i="14"/>
  <c r="J15" i="20"/>
  <c r="L25" i="1" s="1"/>
  <c r="N11" i="20"/>
  <c r="O32" i="1"/>
  <c r="O39" i="1"/>
  <c r="J15" i="12"/>
  <c r="L17" i="1" s="1"/>
  <c r="N11" i="12"/>
  <c r="N20" i="12"/>
  <c r="N19" i="13"/>
  <c r="N19" i="12"/>
  <c r="N20" i="15"/>
  <c r="N19" i="15"/>
  <c r="N20" i="1"/>
  <c r="O20" i="1" s="1"/>
  <c r="O16" i="1"/>
  <c r="N13" i="4"/>
  <c r="N19" i="5"/>
  <c r="N12" i="8"/>
  <c r="J15" i="8"/>
  <c r="L13" i="1" s="1"/>
  <c r="N13" i="37"/>
  <c r="K42" i="1"/>
  <c r="N20" i="37"/>
  <c r="N20" i="49"/>
  <c r="N20" i="45"/>
  <c r="N20" i="39"/>
  <c r="N20" i="38"/>
  <c r="N20" i="31"/>
  <c r="N20" i="30"/>
  <c r="N20" i="22"/>
  <c r="N20" i="50"/>
  <c r="N20" i="29"/>
  <c r="N20" i="53"/>
  <c r="N20" i="33"/>
  <c r="J15" i="5"/>
  <c r="L10" i="1" s="1"/>
  <c r="N20" i="8"/>
  <c r="N20" i="14"/>
  <c r="J15" i="18"/>
  <c r="L23" i="1" s="1"/>
  <c r="N12" i="18"/>
  <c r="N20" i="19"/>
  <c r="N19" i="19"/>
  <c r="N19" i="20"/>
  <c r="N20" i="27"/>
  <c r="N19" i="27"/>
  <c r="J15" i="30"/>
  <c r="L35" i="1" s="1"/>
  <c r="N12" i="30"/>
  <c r="N20" i="35"/>
  <c r="N19" i="42"/>
  <c r="N20" i="42"/>
  <c r="J15" i="51"/>
  <c r="L56" i="1" s="1"/>
  <c r="N11" i="51"/>
  <c r="N20" i="51"/>
  <c r="N19" i="52"/>
  <c r="N19" i="51"/>
  <c r="N11" i="4"/>
  <c r="N20" i="5"/>
  <c r="N11" i="7"/>
  <c r="N19" i="7"/>
  <c r="J15" i="13"/>
  <c r="L18" i="1" s="1"/>
  <c r="N20" i="17"/>
  <c r="N20" i="18"/>
  <c r="J15" i="22"/>
  <c r="L27" i="1" s="1"/>
  <c r="N12" i="22"/>
  <c r="N20" i="25"/>
  <c r="J15" i="27"/>
  <c r="L32" i="1" s="1"/>
  <c r="N11" i="27"/>
  <c r="N20" i="34"/>
  <c r="J15" i="16"/>
  <c r="L21" i="1" s="1"/>
  <c r="N11" i="16"/>
  <c r="N20" i="21"/>
  <c r="N20" i="28"/>
  <c r="N19" i="28"/>
  <c r="N19" i="29"/>
  <c r="N19" i="22"/>
  <c r="N20" i="26"/>
  <c r="J15" i="29"/>
  <c r="L34" i="1" s="1"/>
  <c r="N19" i="31"/>
  <c r="J15" i="36"/>
  <c r="L41" i="1" s="1"/>
  <c r="N11" i="36"/>
  <c r="N20" i="36"/>
  <c r="N19" i="36"/>
  <c r="N19" i="43"/>
  <c r="N11" i="11"/>
  <c r="N11" i="15"/>
  <c r="N20" i="16"/>
  <c r="N11" i="19"/>
  <c r="N20" i="20"/>
  <c r="J15" i="23"/>
  <c r="L28" i="1" s="1"/>
  <c r="N11" i="23"/>
  <c r="N20" i="24"/>
  <c r="N19" i="25"/>
  <c r="J15" i="35"/>
  <c r="L40" i="1" s="1"/>
  <c r="N11" i="35"/>
  <c r="N19" i="37"/>
  <c r="J15" i="43"/>
  <c r="L48" i="1" s="1"/>
  <c r="N11" i="43"/>
  <c r="J15" i="47"/>
  <c r="L52" i="1" s="1"/>
  <c r="N11" i="47"/>
  <c r="N20" i="47"/>
  <c r="N19" i="48"/>
  <c r="N19" i="54"/>
  <c r="N20" i="54"/>
  <c r="J15" i="38"/>
  <c r="L43" i="1" s="1"/>
  <c r="N20" i="43"/>
  <c r="N19" i="45"/>
  <c r="N20" i="44"/>
  <c r="N19" i="44"/>
  <c r="N19" i="47"/>
  <c r="N20" i="48"/>
  <c r="J15" i="54"/>
  <c r="L59" i="1" s="1"/>
  <c r="N12" i="54"/>
  <c r="J15" i="37"/>
  <c r="L42" i="1" s="1"/>
  <c r="J15" i="45"/>
  <c r="L50" i="1" s="1"/>
  <c r="J15" i="31"/>
  <c r="L36" i="1" s="1"/>
  <c r="N11" i="31"/>
  <c r="N20" i="32"/>
  <c r="N19" i="33"/>
  <c r="J15" i="39"/>
  <c r="L44" i="1" s="1"/>
  <c r="N11" i="39"/>
  <c r="N20" i="40"/>
  <c r="N19" i="41"/>
  <c r="N11" i="44"/>
  <c r="N12" i="46"/>
  <c r="N11" i="48"/>
  <c r="N12" i="50"/>
  <c r="N11" i="52"/>
  <c r="N20" i="52"/>
  <c r="T7" i="2" l="1"/>
  <c r="U7" i="2" s="1"/>
  <c r="S8" i="2"/>
  <c r="O9" i="1"/>
  <c r="O15" i="1"/>
  <c r="O14" i="1"/>
  <c r="O12" i="1"/>
  <c r="O21" i="1"/>
  <c r="C10" i="6"/>
  <c r="D10" i="6" s="1"/>
  <c r="E10" i="6" s="1"/>
  <c r="F10" i="6" s="1"/>
  <c r="G10" i="6" s="1"/>
  <c r="H10" i="6" s="1"/>
  <c r="B10" i="7" s="1"/>
  <c r="C12" i="1" s="1"/>
  <c r="H3" i="6"/>
  <c r="S9" i="2" l="1"/>
  <c r="T8" i="2"/>
  <c r="U8" i="2" s="1"/>
  <c r="C10" i="7"/>
  <c r="D10" i="7" s="1"/>
  <c r="E10" i="7" s="1"/>
  <c r="F10" i="7" s="1"/>
  <c r="G10" i="7" s="1"/>
  <c r="H10" i="7" s="1"/>
  <c r="B10" i="8" s="1"/>
  <c r="C13" i="1" s="1"/>
  <c r="H3" i="7"/>
  <c r="S10" i="2" l="1"/>
  <c r="T9" i="2"/>
  <c r="U9" i="2" s="1"/>
  <c r="C10" i="8"/>
  <c r="D10" i="8" s="1"/>
  <c r="E10" i="8" s="1"/>
  <c r="F10" i="8" s="1"/>
  <c r="G10" i="8" s="1"/>
  <c r="H10" i="8" s="1"/>
  <c r="B10" i="9" s="1"/>
  <c r="C14" i="1" s="1"/>
  <c r="H3" i="8"/>
  <c r="S11" i="2" l="1"/>
  <c r="T10" i="2"/>
  <c r="U10" i="2" s="1"/>
  <c r="C10" i="9"/>
  <c r="D10" i="9" s="1"/>
  <c r="E10" i="9" s="1"/>
  <c r="F10" i="9" s="1"/>
  <c r="G10" i="9" s="1"/>
  <c r="H10" i="9" s="1"/>
  <c r="B10" i="10" s="1"/>
  <c r="H3" i="9"/>
  <c r="H3" i="10" l="1"/>
  <c r="C15" i="1"/>
  <c r="T11" i="2"/>
  <c r="U11" i="2" s="1"/>
  <c r="S12" i="2"/>
  <c r="C10" i="10"/>
  <c r="D10" i="10" s="1"/>
  <c r="E10" i="10" s="1"/>
  <c r="F10" i="10" s="1"/>
  <c r="G10" i="10" s="1"/>
  <c r="H10" i="10" s="1"/>
  <c r="B10" i="11" s="1"/>
  <c r="H3" i="11" l="1"/>
  <c r="C16" i="1"/>
  <c r="S13" i="2"/>
  <c r="S14" i="2" s="1"/>
  <c r="T12" i="2"/>
  <c r="U12" i="2" s="1"/>
  <c r="C10" i="11"/>
  <c r="D10" i="11" s="1"/>
  <c r="E10" i="11" s="1"/>
  <c r="F10" i="11" s="1"/>
  <c r="G10" i="11" s="1"/>
  <c r="H10" i="11" s="1"/>
  <c r="B10" i="12" s="1"/>
  <c r="H3" i="12" l="1"/>
  <c r="C17" i="1"/>
  <c r="S15" i="2"/>
  <c r="T14" i="2"/>
  <c r="U14" i="2" s="1"/>
  <c r="T13" i="2"/>
  <c r="U13" i="2" s="1"/>
  <c r="C10" i="12"/>
  <c r="D10" i="12" s="1"/>
  <c r="E10" i="12" s="1"/>
  <c r="F10" i="12" s="1"/>
  <c r="G10" i="12" s="1"/>
  <c r="H10" i="12" s="1"/>
  <c r="B10" i="13" s="1"/>
  <c r="H3" i="13" l="1"/>
  <c r="C18" i="1"/>
  <c r="S16" i="2"/>
  <c r="T15" i="2"/>
  <c r="U15" i="2" s="1"/>
  <c r="C10" i="13"/>
  <c r="D10" i="13" s="1"/>
  <c r="E10" i="13" s="1"/>
  <c r="F10" i="13" s="1"/>
  <c r="G10" i="13" s="1"/>
  <c r="H10" i="13" s="1"/>
  <c r="B10" i="14" s="1"/>
  <c r="C19" i="1" s="1"/>
  <c r="S17" i="2" l="1"/>
  <c r="T16" i="2"/>
  <c r="U16" i="2" s="1"/>
  <c r="H3" i="14"/>
  <c r="C10" i="14"/>
  <c r="D10" i="14" s="1"/>
  <c r="E10" i="14" s="1"/>
  <c r="F10" i="14" s="1"/>
  <c r="G10" i="14" s="1"/>
  <c r="H10" i="14" s="1"/>
  <c r="B10" i="15" s="1"/>
  <c r="C20" i="1" s="1"/>
  <c r="T17" i="2" l="1"/>
  <c r="U17" i="2" s="1"/>
  <c r="S18" i="2"/>
  <c r="C10" i="15"/>
  <c r="D10" i="15" s="1"/>
  <c r="E10" i="15" s="1"/>
  <c r="F10" i="15" s="1"/>
  <c r="G10" i="15" s="1"/>
  <c r="H10" i="15" s="1"/>
  <c r="B10" i="16" s="1"/>
  <c r="C21" i="1" s="1"/>
  <c r="H3" i="15"/>
  <c r="S19" i="2" l="1"/>
  <c r="T18" i="2"/>
  <c r="U18" i="2" s="1"/>
  <c r="C10" i="16"/>
  <c r="D10" i="16" s="1"/>
  <c r="E10" i="16" s="1"/>
  <c r="F10" i="16" s="1"/>
  <c r="G10" i="16" s="1"/>
  <c r="H10" i="16" s="1"/>
  <c r="B10" i="17" s="1"/>
  <c r="C22" i="1" s="1"/>
  <c r="H3" i="16"/>
  <c r="S20" i="2" l="1"/>
  <c r="T19" i="2"/>
  <c r="U19" i="2" s="1"/>
  <c r="C10" i="17"/>
  <c r="D10" i="17" s="1"/>
  <c r="E10" i="17" s="1"/>
  <c r="F10" i="17" s="1"/>
  <c r="G10" i="17" s="1"/>
  <c r="H10" i="17" s="1"/>
  <c r="B10" i="18" s="1"/>
  <c r="C23" i="1" s="1"/>
  <c r="H3" i="17"/>
  <c r="S21" i="2" l="1"/>
  <c r="T20" i="2"/>
  <c r="U20" i="2" s="1"/>
  <c r="H3" i="18"/>
  <c r="C10" i="18"/>
  <c r="D10" i="18" s="1"/>
  <c r="E10" i="18" s="1"/>
  <c r="F10" i="18" s="1"/>
  <c r="G10" i="18" s="1"/>
  <c r="H10" i="18" s="1"/>
  <c r="B10" i="19" s="1"/>
  <c r="C24" i="1" s="1"/>
  <c r="S22" i="2" l="1"/>
  <c r="T21" i="2"/>
  <c r="U21" i="2" s="1"/>
  <c r="C10" i="19"/>
  <c r="D10" i="19" s="1"/>
  <c r="E10" i="19" s="1"/>
  <c r="F10" i="19" s="1"/>
  <c r="G10" i="19" s="1"/>
  <c r="H10" i="19" s="1"/>
  <c r="B10" i="20" s="1"/>
  <c r="C25" i="1" s="1"/>
  <c r="H3" i="19"/>
  <c r="T22" i="2" l="1"/>
  <c r="U22" i="2" s="1"/>
  <c r="S23" i="2"/>
  <c r="C10" i="20"/>
  <c r="D10" i="20" s="1"/>
  <c r="E10" i="20" s="1"/>
  <c r="F10" i="20" s="1"/>
  <c r="G10" i="20" s="1"/>
  <c r="H10" i="20" s="1"/>
  <c r="B10" i="21" s="1"/>
  <c r="C26" i="1" s="1"/>
  <c r="H3" i="20"/>
  <c r="T23" i="2" l="1"/>
  <c r="U23" i="2" s="1"/>
  <c r="S24" i="2"/>
  <c r="C10" i="21"/>
  <c r="D10" i="21" s="1"/>
  <c r="E10" i="21" s="1"/>
  <c r="F10" i="21" s="1"/>
  <c r="G10" i="21" s="1"/>
  <c r="H10" i="21" s="1"/>
  <c r="B10" i="22" s="1"/>
  <c r="C27" i="1" s="1"/>
  <c r="H3" i="21"/>
  <c r="T24" i="2" l="1"/>
  <c r="U24" i="2" s="1"/>
  <c r="S25" i="2"/>
  <c r="H3" i="22"/>
  <c r="C10" i="22"/>
  <c r="D10" i="22" s="1"/>
  <c r="E10" i="22" s="1"/>
  <c r="F10" i="22" s="1"/>
  <c r="G10" i="22" s="1"/>
  <c r="H10" i="22" s="1"/>
  <c r="B10" i="23" s="1"/>
  <c r="C28" i="1" s="1"/>
  <c r="S26" i="2" l="1"/>
  <c r="T25" i="2"/>
  <c r="U25" i="2" s="1"/>
  <c r="H3" i="23"/>
  <c r="C10" i="23"/>
  <c r="D10" i="23" s="1"/>
  <c r="E10" i="23" s="1"/>
  <c r="F10" i="23" s="1"/>
  <c r="G10" i="23" s="1"/>
  <c r="H10" i="23" s="1"/>
  <c r="B10" i="24" s="1"/>
  <c r="C29" i="1" s="1"/>
  <c r="S27" i="2" l="1"/>
  <c r="T26" i="2"/>
  <c r="U26" i="2" s="1"/>
  <c r="C10" i="24"/>
  <c r="D10" i="24" s="1"/>
  <c r="E10" i="24" s="1"/>
  <c r="F10" i="24" s="1"/>
  <c r="G10" i="24" s="1"/>
  <c r="H10" i="24" s="1"/>
  <c r="B10" i="25" s="1"/>
  <c r="C30" i="1" s="1"/>
  <c r="H3" i="24"/>
  <c r="S28" i="2" l="1"/>
  <c r="T27" i="2"/>
  <c r="U27" i="2" s="1"/>
  <c r="C10" i="25"/>
  <c r="D10" i="25" s="1"/>
  <c r="E10" i="25" s="1"/>
  <c r="F10" i="25" s="1"/>
  <c r="G10" i="25" s="1"/>
  <c r="H10" i="25" s="1"/>
  <c r="B10" i="26" s="1"/>
  <c r="C31" i="1" s="1"/>
  <c r="H3" i="25"/>
  <c r="T28" i="2" l="1"/>
  <c r="U28" i="2" s="1"/>
  <c r="S29" i="2"/>
  <c r="C10" i="26"/>
  <c r="D10" i="26" s="1"/>
  <c r="E10" i="26" s="1"/>
  <c r="F10" i="26" s="1"/>
  <c r="G10" i="26" s="1"/>
  <c r="H10" i="26" s="1"/>
  <c r="B10" i="27" s="1"/>
  <c r="C32" i="1" s="1"/>
  <c r="H3" i="26"/>
  <c r="S30" i="2" l="1"/>
  <c r="T29" i="2"/>
  <c r="U29" i="2" s="1"/>
  <c r="C10" i="27"/>
  <c r="D10" i="27" s="1"/>
  <c r="E10" i="27" s="1"/>
  <c r="F10" i="27" s="1"/>
  <c r="G10" i="27" s="1"/>
  <c r="H10" i="27" s="1"/>
  <c r="B10" i="28" s="1"/>
  <c r="C33" i="1" s="1"/>
  <c r="H3" i="27"/>
  <c r="S31" i="2" l="1"/>
  <c r="T30" i="2"/>
  <c r="U30" i="2" s="1"/>
  <c r="C10" i="28"/>
  <c r="D10" i="28" s="1"/>
  <c r="E10" i="28" s="1"/>
  <c r="F10" i="28" s="1"/>
  <c r="G10" i="28" s="1"/>
  <c r="H10" i="28" s="1"/>
  <c r="B10" i="29" s="1"/>
  <c r="C34" i="1" s="1"/>
  <c r="H3" i="28"/>
  <c r="S32" i="2" l="1"/>
  <c r="T31" i="2"/>
  <c r="U31" i="2" s="1"/>
  <c r="C10" i="29"/>
  <c r="D10" i="29" s="1"/>
  <c r="E10" i="29" s="1"/>
  <c r="F10" i="29" s="1"/>
  <c r="G10" i="29" s="1"/>
  <c r="H10" i="29" s="1"/>
  <c r="B10" i="30" s="1"/>
  <c r="C35" i="1" s="1"/>
  <c r="H3" i="29"/>
  <c r="S33" i="2" l="1"/>
  <c r="T32" i="2"/>
  <c r="U32" i="2" s="1"/>
  <c r="C10" i="30"/>
  <c r="D10" i="30" s="1"/>
  <c r="E10" i="30" s="1"/>
  <c r="F10" i="30" s="1"/>
  <c r="G10" i="30" s="1"/>
  <c r="H10" i="30" s="1"/>
  <c r="B10" i="31" s="1"/>
  <c r="C36" i="1" s="1"/>
  <c r="H3" i="30"/>
  <c r="S34" i="2" l="1"/>
  <c r="T33" i="2"/>
  <c r="U33" i="2" s="1"/>
  <c r="H3" i="31"/>
  <c r="C10" i="31"/>
  <c r="D10" i="31" s="1"/>
  <c r="E10" i="31" s="1"/>
  <c r="F10" i="31" s="1"/>
  <c r="G10" i="31" s="1"/>
  <c r="H10" i="31" s="1"/>
  <c r="B10" i="32" s="1"/>
  <c r="C37" i="1" s="1"/>
  <c r="T34" i="2" l="1"/>
  <c r="U34" i="2" s="1"/>
  <c r="S35" i="2"/>
  <c r="C10" i="32"/>
  <c r="D10" i="32" s="1"/>
  <c r="E10" i="32" s="1"/>
  <c r="F10" i="32" s="1"/>
  <c r="G10" i="32" s="1"/>
  <c r="H10" i="32" s="1"/>
  <c r="B10" i="33" s="1"/>
  <c r="C38" i="1" s="1"/>
  <c r="H3" i="32"/>
  <c r="T35" i="2" l="1"/>
  <c r="U35" i="2" s="1"/>
  <c r="S36" i="2"/>
  <c r="H3" i="33"/>
  <c r="C10" i="33"/>
  <c r="D10" i="33" s="1"/>
  <c r="E10" i="33" s="1"/>
  <c r="F10" i="33" s="1"/>
  <c r="G10" i="33" s="1"/>
  <c r="H10" i="33" s="1"/>
  <c r="B10" i="34" s="1"/>
  <c r="C39" i="1" s="1"/>
  <c r="S37" i="2" l="1"/>
  <c r="T36" i="2"/>
  <c r="U36" i="2" s="1"/>
  <c r="C10" i="34"/>
  <c r="D10" i="34" s="1"/>
  <c r="E10" i="34" s="1"/>
  <c r="F10" i="34" s="1"/>
  <c r="G10" i="34" s="1"/>
  <c r="H10" i="34" s="1"/>
  <c r="B10" i="35" s="1"/>
  <c r="C40" i="1" s="1"/>
  <c r="H3" i="34"/>
  <c r="T37" i="2" l="1"/>
  <c r="U37" i="2" s="1"/>
  <c r="S38" i="2"/>
  <c r="H3" i="35"/>
  <c r="C10" i="35"/>
  <c r="D10" i="35" s="1"/>
  <c r="E10" i="35" s="1"/>
  <c r="F10" i="35" s="1"/>
  <c r="G10" i="35" s="1"/>
  <c r="H10" i="35" s="1"/>
  <c r="B10" i="36" s="1"/>
  <c r="C41" i="1" s="1"/>
  <c r="S39" i="2" l="1"/>
  <c r="T38" i="2"/>
  <c r="U38" i="2" s="1"/>
  <c r="C10" i="36"/>
  <c r="D10" i="36" s="1"/>
  <c r="E10" i="36" s="1"/>
  <c r="F10" i="36" s="1"/>
  <c r="G10" i="36" s="1"/>
  <c r="H10" i="36" s="1"/>
  <c r="B10" i="37" s="1"/>
  <c r="C42" i="1" s="1"/>
  <c r="H3" i="36"/>
  <c r="S40" i="2" l="1"/>
  <c r="T39" i="2"/>
  <c r="U39" i="2" s="1"/>
  <c r="C10" i="37"/>
  <c r="D10" i="37" s="1"/>
  <c r="E10" i="37" s="1"/>
  <c r="F10" i="37" s="1"/>
  <c r="G10" i="37" s="1"/>
  <c r="H10" i="37" s="1"/>
  <c r="B10" i="38" s="1"/>
  <c r="C43" i="1" s="1"/>
  <c r="H3" i="37"/>
  <c r="T40" i="2" l="1"/>
  <c r="U40" i="2" s="1"/>
  <c r="S41" i="2"/>
  <c r="C10" i="38"/>
  <c r="D10" i="38" s="1"/>
  <c r="E10" i="38" s="1"/>
  <c r="F10" i="38" s="1"/>
  <c r="G10" i="38" s="1"/>
  <c r="H10" i="38" s="1"/>
  <c r="B10" i="39" s="1"/>
  <c r="C44" i="1" s="1"/>
  <c r="H3" i="38"/>
  <c r="T41" i="2" l="1"/>
  <c r="U41" i="2" s="1"/>
  <c r="S42" i="2"/>
  <c r="H3" i="39"/>
  <c r="C10" i="39"/>
  <c r="D10" i="39" s="1"/>
  <c r="E10" i="39" s="1"/>
  <c r="F10" i="39" s="1"/>
  <c r="G10" i="39" s="1"/>
  <c r="H10" i="39" s="1"/>
  <c r="B10" i="40" s="1"/>
  <c r="C45" i="1" s="1"/>
  <c r="S43" i="2" l="1"/>
  <c r="T42" i="2"/>
  <c r="U42" i="2" s="1"/>
  <c r="C10" i="40"/>
  <c r="D10" i="40" s="1"/>
  <c r="E10" i="40" s="1"/>
  <c r="F10" i="40" s="1"/>
  <c r="G10" i="40" s="1"/>
  <c r="H10" i="40" s="1"/>
  <c r="B10" i="41" s="1"/>
  <c r="C46" i="1" s="1"/>
  <c r="H3" i="40"/>
  <c r="S44" i="2" l="1"/>
  <c r="T43" i="2"/>
  <c r="U43" i="2" s="1"/>
  <c r="H3" i="41"/>
  <c r="C10" i="41"/>
  <c r="D10" i="41" s="1"/>
  <c r="E10" i="41" s="1"/>
  <c r="F10" i="41" s="1"/>
  <c r="G10" i="41" s="1"/>
  <c r="H10" i="41" s="1"/>
  <c r="B10" i="42" s="1"/>
  <c r="C47" i="1" s="1"/>
  <c r="T44" i="2" l="1"/>
  <c r="U44" i="2" s="1"/>
  <c r="S45" i="2"/>
  <c r="H3" i="42"/>
  <c r="C10" i="42"/>
  <c r="D10" i="42" s="1"/>
  <c r="E10" i="42" s="1"/>
  <c r="F10" i="42" s="1"/>
  <c r="G10" i="42" s="1"/>
  <c r="H10" i="42" s="1"/>
  <c r="B10" i="43" s="1"/>
  <c r="C48" i="1" s="1"/>
  <c r="S46" i="2" l="1"/>
  <c r="T45" i="2"/>
  <c r="U45" i="2" s="1"/>
  <c r="C10" i="43"/>
  <c r="D10" i="43" s="1"/>
  <c r="E10" i="43" s="1"/>
  <c r="F10" i="43" s="1"/>
  <c r="G10" i="43" s="1"/>
  <c r="H10" i="43" s="1"/>
  <c r="B10" i="44" s="1"/>
  <c r="C49" i="1" s="1"/>
  <c r="H3" i="43"/>
  <c r="T46" i="2" l="1"/>
  <c r="U46" i="2" s="1"/>
  <c r="S47" i="2"/>
  <c r="C10" i="44"/>
  <c r="D10" i="44" s="1"/>
  <c r="E10" i="44" s="1"/>
  <c r="F10" i="44" s="1"/>
  <c r="G10" i="44" s="1"/>
  <c r="H10" i="44" s="1"/>
  <c r="B10" i="45" s="1"/>
  <c r="C50" i="1" s="1"/>
  <c r="H3" i="44"/>
  <c r="S48" i="2" l="1"/>
  <c r="T47" i="2"/>
  <c r="U47" i="2" s="1"/>
  <c r="C10" i="45"/>
  <c r="D10" i="45" s="1"/>
  <c r="E10" i="45" s="1"/>
  <c r="F10" i="45" s="1"/>
  <c r="G10" i="45" s="1"/>
  <c r="H10" i="45" s="1"/>
  <c r="B10" i="46" s="1"/>
  <c r="C51" i="1" s="1"/>
  <c r="H3" i="45"/>
  <c r="S49" i="2" l="1"/>
  <c r="T48" i="2"/>
  <c r="U48" i="2" s="1"/>
  <c r="C10" i="46"/>
  <c r="D10" i="46" s="1"/>
  <c r="E10" i="46" s="1"/>
  <c r="F10" i="46" s="1"/>
  <c r="G10" i="46" s="1"/>
  <c r="H10" i="46" s="1"/>
  <c r="B10" i="47" s="1"/>
  <c r="C52" i="1" s="1"/>
  <c r="H3" i="46"/>
  <c r="S50" i="2" l="1"/>
  <c r="T49" i="2"/>
  <c r="U49" i="2" s="1"/>
  <c r="C10" i="47"/>
  <c r="D10" i="47" s="1"/>
  <c r="E10" i="47" s="1"/>
  <c r="F10" i="47" s="1"/>
  <c r="G10" i="47" s="1"/>
  <c r="H10" i="47" s="1"/>
  <c r="B10" i="48" s="1"/>
  <c r="C53" i="1" s="1"/>
  <c r="H3" i="47"/>
  <c r="S51" i="2" l="1"/>
  <c r="T50" i="2"/>
  <c r="U50" i="2" s="1"/>
  <c r="C10" i="48"/>
  <c r="D10" i="48" s="1"/>
  <c r="E10" i="48" s="1"/>
  <c r="F10" i="48" s="1"/>
  <c r="G10" i="48" s="1"/>
  <c r="H10" i="48" s="1"/>
  <c r="B10" i="49" s="1"/>
  <c r="C54" i="1" s="1"/>
  <c r="H3" i="48"/>
  <c r="S52" i="2" l="1"/>
  <c r="T51" i="2"/>
  <c r="U51" i="2" s="1"/>
  <c r="C10" i="49"/>
  <c r="D10" i="49" s="1"/>
  <c r="E10" i="49" s="1"/>
  <c r="F10" i="49" s="1"/>
  <c r="G10" i="49" s="1"/>
  <c r="H10" i="49" s="1"/>
  <c r="B10" i="50" s="1"/>
  <c r="C55" i="1" s="1"/>
  <c r="H3" i="49"/>
  <c r="S53" i="2" l="1"/>
  <c r="T52" i="2"/>
  <c r="U52" i="2" s="1"/>
  <c r="H3" i="50"/>
  <c r="C10" i="50"/>
  <c r="D10" i="50" s="1"/>
  <c r="E10" i="50" s="1"/>
  <c r="F10" i="50" s="1"/>
  <c r="G10" i="50" s="1"/>
  <c r="H10" i="50" s="1"/>
  <c r="B10" i="51" s="1"/>
  <c r="C56" i="1" s="1"/>
  <c r="S54" i="2" l="1"/>
  <c r="T53" i="2"/>
  <c r="U53" i="2" s="1"/>
  <c r="C10" i="51"/>
  <c r="D10" i="51" s="1"/>
  <c r="E10" i="51" s="1"/>
  <c r="F10" i="51" s="1"/>
  <c r="G10" i="51" s="1"/>
  <c r="H10" i="51" s="1"/>
  <c r="B10" i="52" s="1"/>
  <c r="C57" i="1" s="1"/>
  <c r="H3" i="51"/>
  <c r="T54" i="2" l="1"/>
  <c r="U54" i="2" s="1"/>
  <c r="S55" i="2"/>
  <c r="C10" i="52"/>
  <c r="D10" i="52" s="1"/>
  <c r="E10" i="52" s="1"/>
  <c r="F10" i="52" s="1"/>
  <c r="G10" i="52" s="1"/>
  <c r="H10" i="52" s="1"/>
  <c r="B10" i="53" s="1"/>
  <c r="C58" i="1" s="1"/>
  <c r="H3" i="52"/>
  <c r="T55" i="2" l="1"/>
  <c r="U55" i="2" s="1"/>
  <c r="S56" i="2"/>
  <c r="C10" i="53"/>
  <c r="D10" i="53" s="1"/>
  <c r="E10" i="53" s="1"/>
  <c r="F10" i="53" s="1"/>
  <c r="G10" i="53" s="1"/>
  <c r="H10" i="53" s="1"/>
  <c r="B10" i="54" s="1"/>
  <c r="C59" i="1" s="1"/>
  <c r="H3" i="53"/>
  <c r="S57" i="2" l="1"/>
  <c r="T57" i="2" s="1"/>
  <c r="U57" i="2" s="1"/>
  <c r="T56" i="2"/>
  <c r="U56" i="2" s="1"/>
  <c r="C10" i="54"/>
  <c r="D10" i="54" s="1"/>
  <c r="E10" i="54" s="1"/>
  <c r="F10" i="54" s="1"/>
  <c r="G10" i="54" s="1"/>
  <c r="H10" i="54" s="1"/>
  <c r="H3" i="54"/>
</calcChain>
</file>

<file path=xl/sharedStrings.xml><?xml version="1.0" encoding="utf-8"?>
<sst xmlns="http://schemas.openxmlformats.org/spreadsheetml/2006/main" count="3404" uniqueCount="490">
  <si>
    <t>Name</t>
  </si>
  <si>
    <t>Age</t>
  </si>
  <si>
    <t>Client name:</t>
  </si>
  <si>
    <t>Height</t>
  </si>
  <si>
    <t>Macro Target</t>
  </si>
  <si>
    <t>Macro Actual</t>
  </si>
  <si>
    <t>Carbs</t>
  </si>
  <si>
    <t>Fat</t>
  </si>
  <si>
    <t>Protein</t>
  </si>
  <si>
    <t>Calories</t>
  </si>
  <si>
    <t>Birthdate:</t>
  </si>
  <si>
    <t>Avg Weight</t>
  </si>
  <si>
    <t>Gain/(Loss)</t>
  </si>
  <si>
    <t>Week 1</t>
  </si>
  <si>
    <t>Week 2</t>
  </si>
  <si>
    <t>Age:</t>
  </si>
  <si>
    <t>Week 3</t>
  </si>
  <si>
    <t>Week 4</t>
  </si>
  <si>
    <t>Height:</t>
  </si>
  <si>
    <t>Week 5</t>
  </si>
  <si>
    <t>Week 6</t>
  </si>
  <si>
    <t>Week 7</t>
  </si>
  <si>
    <t>Week 8</t>
  </si>
  <si>
    <t>Location:</t>
  </si>
  <si>
    <t>Week 9</t>
  </si>
  <si>
    <t>Day 1</t>
  </si>
  <si>
    <t>Day 2</t>
  </si>
  <si>
    <t>Day 3</t>
  </si>
  <si>
    <t>Day 4</t>
  </si>
  <si>
    <t>Week 10</t>
  </si>
  <si>
    <t>Day 5</t>
  </si>
  <si>
    <t>Day 6</t>
  </si>
  <si>
    <t>Day 7</t>
  </si>
  <si>
    <t>Avg</t>
  </si>
  <si>
    <t>Macro Goal</t>
  </si>
  <si>
    <t>+/- for week</t>
  </si>
  <si>
    <t>Week 11</t>
  </si>
  <si>
    <t>Week 12</t>
  </si>
  <si>
    <t>Week 13</t>
  </si>
  <si>
    <t>Week 14</t>
  </si>
  <si>
    <t>Week 15</t>
  </si>
  <si>
    <t>Week 16</t>
  </si>
  <si>
    <t>Carbohydrate</t>
  </si>
  <si>
    <t>Week 17</t>
  </si>
  <si>
    <t>Week 18</t>
  </si>
  <si>
    <t>Week 19</t>
  </si>
  <si>
    <t xml:space="preserve">Protein </t>
  </si>
  <si>
    <t>Week 20</t>
  </si>
  <si>
    <t>Week 21</t>
  </si>
  <si>
    <t>Week 22</t>
  </si>
  <si>
    <t xml:space="preserve">Calorie Total </t>
  </si>
  <si>
    <t>Week 23</t>
  </si>
  <si>
    <t>Week 24</t>
  </si>
  <si>
    <t>Week 25</t>
  </si>
  <si>
    <t>Week 26</t>
  </si>
  <si>
    <t>Self Assessed Grade (A-F)</t>
  </si>
  <si>
    <t>Week 27</t>
  </si>
  <si>
    <t>Week 28</t>
  </si>
  <si>
    <t>Week 29</t>
  </si>
  <si>
    <t xml:space="preserve">Daily Morning Body Weight </t>
  </si>
  <si>
    <t>Week 30</t>
  </si>
  <si>
    <t>Week 31</t>
  </si>
  <si>
    <t>Waist Measurements (3x /week)</t>
  </si>
  <si>
    <t>Week 32</t>
  </si>
  <si>
    <t>Week 33</t>
  </si>
  <si>
    <t>Hours of Sleep (Previous Night)</t>
  </si>
  <si>
    <t>Week 34</t>
  </si>
  <si>
    <t>Week 35</t>
  </si>
  <si>
    <t>Week 36</t>
  </si>
  <si>
    <t>How you feel (1=bad to 5=great)</t>
  </si>
  <si>
    <t>Week 37</t>
  </si>
  <si>
    <t>Bowel Movement (Y/N)</t>
  </si>
  <si>
    <t>Week 38</t>
  </si>
  <si>
    <t>Week 39</t>
  </si>
  <si>
    <t># of Restaurant Meals</t>
  </si>
  <si>
    <t>Week 40</t>
  </si>
  <si>
    <t>Week 41</t>
  </si>
  <si>
    <t># of Alcoholic Drinks</t>
  </si>
  <si>
    <t>Week 42</t>
  </si>
  <si>
    <t>Week 43</t>
  </si>
  <si>
    <t>Workouts (including personal records or highlights)</t>
  </si>
  <si>
    <t>cardio:Treadmill run for 37.19mins-3.14km</t>
  </si>
  <si>
    <t>full bosy workout: 1hr</t>
  </si>
  <si>
    <t>rest</t>
  </si>
  <si>
    <t>full body workout</t>
  </si>
  <si>
    <t>active recovery</t>
  </si>
  <si>
    <t>Week 44</t>
  </si>
  <si>
    <t>Week 45</t>
  </si>
  <si>
    <t>Positives for Today</t>
  </si>
  <si>
    <t>Week 46</t>
  </si>
  <si>
    <t>Week 47</t>
  </si>
  <si>
    <t>Other Notes/Comments</t>
  </si>
  <si>
    <t>Week 48</t>
  </si>
  <si>
    <t>Week 49</t>
  </si>
  <si>
    <t>NOTE: GREY FIELDS WILL UPDATE AUTOMATICALLY</t>
  </si>
  <si>
    <t>Week 50</t>
  </si>
  <si>
    <t>Week 51</t>
  </si>
  <si>
    <t>Notes on Filling out the Spreadsheet:</t>
  </si>
  <si>
    <t>Week 52</t>
  </si>
  <si>
    <t>Macro Goal (Column L)</t>
  </si>
  <si>
    <t>Each week be sure to update this to the new targets you get from your coach</t>
  </si>
  <si>
    <t>Carb/Fat/Protein</t>
  </si>
  <si>
    <t xml:space="preserve">Each day fill in what you ate in grams for Carbs/Fat/Protein (not how much you are off +/-).  </t>
  </si>
  <si>
    <t xml:space="preserve">     A = Eating high quality food, right amount of each macro +/- 5.  Food was timed well, not hungry. Drinking enough water.  Getting enough sleep.</t>
  </si>
  <si>
    <t xml:space="preserve">     B = Hitting macros +/- 5, but could eat more nutrient dense foods, still room for small improvements.</t>
  </si>
  <si>
    <t xml:space="preserve">     C = Hit calorie total, but macros are not within +/- 5.</t>
  </si>
  <si>
    <t xml:space="preserve">     D = Didn't hit macros and calories are either way over or under.</t>
  </si>
  <si>
    <t xml:space="preserve">     F = Didn't track at all.</t>
  </si>
  <si>
    <t>Daily Morning Body Weight</t>
  </si>
  <si>
    <t>Wake up, use the facilities, step on the scale (same amount of clothing (or none) every day), record your weight, then forget about it and have a great day!</t>
  </si>
  <si>
    <t>Waist Measurements</t>
  </si>
  <si>
    <t>Measure at the navel or largest area, measure 3 times and take the average.  The key is consistency of placement, and where you will see the most change.</t>
  </si>
  <si>
    <t>Hours of Sleep</t>
  </si>
  <si>
    <t xml:space="preserve">On an entry for Saturday, how was your sleep Friday night?  </t>
  </si>
  <si>
    <t>How you feel</t>
  </si>
  <si>
    <t>On a Scale of 1 - 5 how do you feel?  1 Bad, 2 Blah, 3 OK, 4 Good, 5 Great</t>
  </si>
  <si>
    <t>Bowel Movement</t>
  </si>
  <si>
    <t>Did you have a bowel movement today?  Yes or No</t>
  </si>
  <si>
    <t>Number of meals you ate away from home.  I want to know if you had to estimate your macros at any meals.</t>
  </si>
  <si>
    <t>How many alcoholic drinks did you consume?  Remember to use the Stronger U entries for alcohol when tracking.</t>
  </si>
  <si>
    <t>Actual Gain/Loss</t>
  </si>
  <si>
    <t>Actual % Weight Loss</t>
  </si>
  <si>
    <t>Start Date</t>
  </si>
  <si>
    <t xml:space="preserve">Workouts </t>
  </si>
  <si>
    <t>Did you exercise?  What did you do?  Anything you want to highlight?</t>
  </si>
  <si>
    <t>What went well for you today?  What good things happened even outside of nutrition?  Try to find at least 1 thing every single day.  It's a good practice for a positive mindset.</t>
  </si>
  <si>
    <t>Day 8</t>
  </si>
  <si>
    <t>Day 9</t>
  </si>
  <si>
    <t>Day 10</t>
  </si>
  <si>
    <t>Day 11</t>
  </si>
  <si>
    <t>Day 12</t>
  </si>
  <si>
    <t>Day 13</t>
  </si>
  <si>
    <t>Day 14</t>
  </si>
  <si>
    <t>Progress Summary</t>
  </si>
  <si>
    <t>vs Prior Week</t>
  </si>
  <si>
    <t>Waist Measurements (3x per week)</t>
  </si>
  <si>
    <t>How you feel (1 to 5 (1=bad 5=great))</t>
  </si>
  <si>
    <t>Day 15</t>
  </si>
  <si>
    <t>Day 16</t>
  </si>
  <si>
    <t>Day 17</t>
  </si>
  <si>
    <t>Day 18</t>
  </si>
  <si>
    <t>Day 19</t>
  </si>
  <si>
    <t>Day 20</t>
  </si>
  <si>
    <t>Day 21</t>
  </si>
  <si>
    <t>vs Prior Wk 1</t>
  </si>
  <si>
    <t>Day 22</t>
  </si>
  <si>
    <t>Day 23</t>
  </si>
  <si>
    <t>Day 24</t>
  </si>
  <si>
    <t>Day 25</t>
  </si>
  <si>
    <t>Day 26</t>
  </si>
  <si>
    <t>Day 27</t>
  </si>
  <si>
    <t>Day 28</t>
  </si>
  <si>
    <t>Day 29</t>
  </si>
  <si>
    <t>Day 30</t>
  </si>
  <si>
    <t>Day 31</t>
  </si>
  <si>
    <t>Day 32</t>
  </si>
  <si>
    <t>Day 33</t>
  </si>
  <si>
    <t>Day 34</t>
  </si>
  <si>
    <t>Day 35</t>
  </si>
  <si>
    <t>Day 36</t>
  </si>
  <si>
    <t>Day 37</t>
  </si>
  <si>
    <t>Day 38</t>
  </si>
  <si>
    <t>Day 39</t>
  </si>
  <si>
    <t>Day 40</t>
  </si>
  <si>
    <t>Day 41</t>
  </si>
  <si>
    <t>Day 42</t>
  </si>
  <si>
    <t>Day 43</t>
  </si>
  <si>
    <t>Day 44</t>
  </si>
  <si>
    <t>Day 45</t>
  </si>
  <si>
    <t>Day 46</t>
  </si>
  <si>
    <t>Day 47</t>
  </si>
  <si>
    <t>Day 48</t>
  </si>
  <si>
    <t>Day 49</t>
  </si>
  <si>
    <t>Day 50</t>
  </si>
  <si>
    <t>Day 51</t>
  </si>
  <si>
    <t>Day 52</t>
  </si>
  <si>
    <t>Day 53</t>
  </si>
  <si>
    <t>Day 54</t>
  </si>
  <si>
    <t>Day 55</t>
  </si>
  <si>
    <t>Day 56</t>
  </si>
  <si>
    <t>Day 57</t>
  </si>
  <si>
    <t>Day 58</t>
  </si>
  <si>
    <t>Day 59</t>
  </si>
  <si>
    <t>Day 60</t>
  </si>
  <si>
    <t>Day 61</t>
  </si>
  <si>
    <t>Day 62</t>
  </si>
  <si>
    <t>Day 63</t>
  </si>
  <si>
    <t>Day 64</t>
  </si>
  <si>
    <t>Day 65</t>
  </si>
  <si>
    <t>Day 66</t>
  </si>
  <si>
    <t>Day 67</t>
  </si>
  <si>
    <t>Day 68</t>
  </si>
  <si>
    <t>Day 69</t>
  </si>
  <si>
    <t>Day 70</t>
  </si>
  <si>
    <t>Day 71</t>
  </si>
  <si>
    <t>Day 72</t>
  </si>
  <si>
    <t>Day 73</t>
  </si>
  <si>
    <t>Day 74</t>
  </si>
  <si>
    <t>Day 75</t>
  </si>
  <si>
    <t>Day 76</t>
  </si>
  <si>
    <t>Day 77</t>
  </si>
  <si>
    <t>Day 78</t>
  </si>
  <si>
    <t>Day 79</t>
  </si>
  <si>
    <t>Day 80</t>
  </si>
  <si>
    <t>Day 81</t>
  </si>
  <si>
    <t>Day 82</t>
  </si>
  <si>
    <t>Day 83</t>
  </si>
  <si>
    <t>Day 84</t>
  </si>
  <si>
    <t>Day 85</t>
  </si>
  <si>
    <t>Day 86</t>
  </si>
  <si>
    <t>Day 87</t>
  </si>
  <si>
    <t>Day 88</t>
  </si>
  <si>
    <t>Day 89</t>
  </si>
  <si>
    <t>Day 90</t>
  </si>
  <si>
    <t>Day 91</t>
  </si>
  <si>
    <t>Day 92</t>
  </si>
  <si>
    <t>Day 93</t>
  </si>
  <si>
    <t>Day 94</t>
  </si>
  <si>
    <t>Day 95</t>
  </si>
  <si>
    <t>Day 96</t>
  </si>
  <si>
    <t>Day 97</t>
  </si>
  <si>
    <t>Day 98</t>
  </si>
  <si>
    <t>Day 99</t>
  </si>
  <si>
    <t>Day 100</t>
  </si>
  <si>
    <t>Day 101</t>
  </si>
  <si>
    <t>Day 102</t>
  </si>
  <si>
    <t>Day 103</t>
  </si>
  <si>
    <t>Day 104</t>
  </si>
  <si>
    <t>Day 105</t>
  </si>
  <si>
    <t>Day 106</t>
  </si>
  <si>
    <t>Day 107</t>
  </si>
  <si>
    <t>Day 108</t>
  </si>
  <si>
    <t>Day 109</t>
  </si>
  <si>
    <t>Day 110</t>
  </si>
  <si>
    <t>Day 111</t>
  </si>
  <si>
    <t>Day 112</t>
  </si>
  <si>
    <t>Day 113</t>
  </si>
  <si>
    <t>Day 114</t>
  </si>
  <si>
    <t>Day 115</t>
  </si>
  <si>
    <t>Day 116</t>
  </si>
  <si>
    <t>Day 117</t>
  </si>
  <si>
    <t>Day 118</t>
  </si>
  <si>
    <t>Day 119</t>
  </si>
  <si>
    <t>Day 120</t>
  </si>
  <si>
    <t>Day 121</t>
  </si>
  <si>
    <t>Day 122</t>
  </si>
  <si>
    <t>Day 123</t>
  </si>
  <si>
    <t>Day 124</t>
  </si>
  <si>
    <t>Day 125</t>
  </si>
  <si>
    <t>Day 126</t>
  </si>
  <si>
    <t>Day 127</t>
  </si>
  <si>
    <t>Day 128</t>
  </si>
  <si>
    <t>Day 129</t>
  </si>
  <si>
    <t>Day 130</t>
  </si>
  <si>
    <t>Day 131</t>
  </si>
  <si>
    <t>Day 132</t>
  </si>
  <si>
    <t>Day 133</t>
  </si>
  <si>
    <t>Day 134</t>
  </si>
  <si>
    <t>Day 135</t>
  </si>
  <si>
    <t>Day 136</t>
  </si>
  <si>
    <t>Day 137</t>
  </si>
  <si>
    <t>Day 138</t>
  </si>
  <si>
    <t>Day 139</t>
  </si>
  <si>
    <t>Day 140</t>
  </si>
  <si>
    <t>Day 141</t>
  </si>
  <si>
    <t>Day 142</t>
  </si>
  <si>
    <t>Day 143</t>
  </si>
  <si>
    <t>Day 144</t>
  </si>
  <si>
    <t>Day 145</t>
  </si>
  <si>
    <t>Day 146</t>
  </si>
  <si>
    <t>Day 147</t>
  </si>
  <si>
    <t>Day 148</t>
  </si>
  <si>
    <t>Day 149</t>
  </si>
  <si>
    <t>Day 150</t>
  </si>
  <si>
    <t>Day 151</t>
  </si>
  <si>
    <t>Day 152</t>
  </si>
  <si>
    <t>Day 153</t>
  </si>
  <si>
    <t>Day 154</t>
  </si>
  <si>
    <t>Day 155</t>
  </si>
  <si>
    <t>Day 156</t>
  </si>
  <si>
    <t>Day 157</t>
  </si>
  <si>
    <t>Day 158</t>
  </si>
  <si>
    <t>Day 159</t>
  </si>
  <si>
    <t>Day 160</t>
  </si>
  <si>
    <t>Day 161</t>
  </si>
  <si>
    <t>Day 162</t>
  </si>
  <si>
    <t>Day 163</t>
  </si>
  <si>
    <t>Day 164</t>
  </si>
  <si>
    <t>Day 165</t>
  </si>
  <si>
    <t>Day 166</t>
  </si>
  <si>
    <t>Day 167</t>
  </si>
  <si>
    <t>Day 168</t>
  </si>
  <si>
    <t>Day 169</t>
  </si>
  <si>
    <t>Day 170</t>
  </si>
  <si>
    <t>Day 171</t>
  </si>
  <si>
    <t>Day 172</t>
  </si>
  <si>
    <t>Day 173</t>
  </si>
  <si>
    <t>Day 174</t>
  </si>
  <si>
    <t>Day 175</t>
  </si>
  <si>
    <t>Day 176</t>
  </si>
  <si>
    <t>Day 177</t>
  </si>
  <si>
    <t>Day 178</t>
  </si>
  <si>
    <t>Day 179</t>
  </si>
  <si>
    <t>Day 180</t>
  </si>
  <si>
    <t>Day 181</t>
  </si>
  <si>
    <t>Day 182</t>
  </si>
  <si>
    <t>Day 183</t>
  </si>
  <si>
    <t>Day 184</t>
  </si>
  <si>
    <t>Day 185</t>
  </si>
  <si>
    <t>Day 186</t>
  </si>
  <si>
    <t>Day 187</t>
  </si>
  <si>
    <t>Day 188</t>
  </si>
  <si>
    <t>Day 189</t>
  </si>
  <si>
    <t>Day 190</t>
  </si>
  <si>
    <t>Day 191</t>
  </si>
  <si>
    <t>Day 192</t>
  </si>
  <si>
    <t>Day 193</t>
  </si>
  <si>
    <t>Day 194</t>
  </si>
  <si>
    <t>Day 195</t>
  </si>
  <si>
    <t>Day 196</t>
  </si>
  <si>
    <t>Day 197</t>
  </si>
  <si>
    <t>Day 198</t>
  </si>
  <si>
    <t>Day 199</t>
  </si>
  <si>
    <t>Day 200</t>
  </si>
  <si>
    <t>Day 201</t>
  </si>
  <si>
    <t>Day 202</t>
  </si>
  <si>
    <t>Day 203</t>
  </si>
  <si>
    <t>Day 204</t>
  </si>
  <si>
    <t>Day 205</t>
  </si>
  <si>
    <t>Day 206</t>
  </si>
  <si>
    <t>Day 207</t>
  </si>
  <si>
    <t>Day 208</t>
  </si>
  <si>
    <t>Day 209</t>
  </si>
  <si>
    <t>Day 210</t>
  </si>
  <si>
    <t>Day 211</t>
  </si>
  <si>
    <t>Day 212</t>
  </si>
  <si>
    <t>Day 213</t>
  </si>
  <si>
    <t>Day 214</t>
  </si>
  <si>
    <t>Day 215</t>
  </si>
  <si>
    <t>Day 216</t>
  </si>
  <si>
    <t>Day 217</t>
  </si>
  <si>
    <t>Day 218</t>
  </si>
  <si>
    <t>Day 219</t>
  </si>
  <si>
    <t>Day 220</t>
  </si>
  <si>
    <t>Day 221</t>
  </si>
  <si>
    <t>Day 222</t>
  </si>
  <si>
    <t>Day 223</t>
  </si>
  <si>
    <t>Day 224</t>
  </si>
  <si>
    <t>Day 225</t>
  </si>
  <si>
    <t>Day 226</t>
  </si>
  <si>
    <t>Day 227</t>
  </si>
  <si>
    <t>Day 228</t>
  </si>
  <si>
    <t>Day 229</t>
  </si>
  <si>
    <t>Day 230</t>
  </si>
  <si>
    <t>Day 231</t>
  </si>
  <si>
    <t>Day 232</t>
  </si>
  <si>
    <t>Day 233</t>
  </si>
  <si>
    <t>Day 234</t>
  </si>
  <si>
    <t>Day 235</t>
  </si>
  <si>
    <t>Day 236</t>
  </si>
  <si>
    <t>Day 237</t>
  </si>
  <si>
    <t>Day 238</t>
  </si>
  <si>
    <t>Day 239</t>
  </si>
  <si>
    <t>Day 240</t>
  </si>
  <si>
    <t>Day 241</t>
  </si>
  <si>
    <t>Day 242</t>
  </si>
  <si>
    <t>Day 243</t>
  </si>
  <si>
    <t>Day 244</t>
  </si>
  <si>
    <t>Day 245</t>
  </si>
  <si>
    <t>Day 246</t>
  </si>
  <si>
    <t>Day 247</t>
  </si>
  <si>
    <t>Day 248</t>
  </si>
  <si>
    <t>Day 249</t>
  </si>
  <si>
    <t>Day 250</t>
  </si>
  <si>
    <t>Day 251</t>
  </si>
  <si>
    <t>Day 252</t>
  </si>
  <si>
    <t>Day 253</t>
  </si>
  <si>
    <t>Day 254</t>
  </si>
  <si>
    <t>Day 255</t>
  </si>
  <si>
    <t>Day 256</t>
  </si>
  <si>
    <t>Day 257</t>
  </si>
  <si>
    <t>Day 258</t>
  </si>
  <si>
    <t>Day 259</t>
  </si>
  <si>
    <t>Day 260</t>
  </si>
  <si>
    <t>Day 261</t>
  </si>
  <si>
    <t>Day 262</t>
  </si>
  <si>
    <t>Day 263</t>
  </si>
  <si>
    <t>Day 264</t>
  </si>
  <si>
    <t>Day 265</t>
  </si>
  <si>
    <t>Day 266</t>
  </si>
  <si>
    <t>Day 267</t>
  </si>
  <si>
    <t>Day 268</t>
  </si>
  <si>
    <t>Day 269</t>
  </si>
  <si>
    <t>Day 270</t>
  </si>
  <si>
    <t>Day 271</t>
  </si>
  <si>
    <t>Day 272</t>
  </si>
  <si>
    <t>Day 273</t>
  </si>
  <si>
    <t>Day 274</t>
  </si>
  <si>
    <t>Day 275</t>
  </si>
  <si>
    <t>Day 276</t>
  </si>
  <si>
    <t>Day 277</t>
  </si>
  <si>
    <t>Day 278</t>
  </si>
  <si>
    <t>Day 279</t>
  </si>
  <si>
    <t>Day 280</t>
  </si>
  <si>
    <t>Day 281</t>
  </si>
  <si>
    <t>Day 282</t>
  </si>
  <si>
    <t>Day 283</t>
  </si>
  <si>
    <t>Day 284</t>
  </si>
  <si>
    <t>Day 285</t>
  </si>
  <si>
    <t>Day 286</t>
  </si>
  <si>
    <t>Day 287</t>
  </si>
  <si>
    <t>Day 288</t>
  </si>
  <si>
    <t>Day 289</t>
  </si>
  <si>
    <t>Day 290</t>
  </si>
  <si>
    <t>Day 291</t>
  </si>
  <si>
    <t>Day 292</t>
  </si>
  <si>
    <t>Day 293</t>
  </si>
  <si>
    <t>Day 294</t>
  </si>
  <si>
    <t>Day 302</t>
  </si>
  <si>
    <t>Day 303</t>
  </si>
  <si>
    <t>Day 304</t>
  </si>
  <si>
    <t>Day 305</t>
  </si>
  <si>
    <t>Day 306</t>
  </si>
  <si>
    <t>Day 307</t>
  </si>
  <si>
    <t>Day 308</t>
  </si>
  <si>
    <t>Day 295</t>
  </si>
  <si>
    <t>Day 296</t>
  </si>
  <si>
    <t>Day 297</t>
  </si>
  <si>
    <t>Day 298</t>
  </si>
  <si>
    <t>Day 299</t>
  </si>
  <si>
    <t>Day 300</t>
  </si>
  <si>
    <t>Day 301</t>
  </si>
  <si>
    <t>Day 309</t>
  </si>
  <si>
    <t>Day 310</t>
  </si>
  <si>
    <t>Day 311</t>
  </si>
  <si>
    <t>Day 312</t>
  </si>
  <si>
    <t>Day 313</t>
  </si>
  <si>
    <t>Day 314</t>
  </si>
  <si>
    <t>Day 315</t>
  </si>
  <si>
    <t>Day 316</t>
  </si>
  <si>
    <t>Day 317</t>
  </si>
  <si>
    <t>Day 318</t>
  </si>
  <si>
    <t>Day 319</t>
  </si>
  <si>
    <t>Day 320</t>
  </si>
  <si>
    <t>Day 321</t>
  </si>
  <si>
    <t>Day 322</t>
  </si>
  <si>
    <t>Day 323</t>
  </si>
  <si>
    <t>Day 324</t>
  </si>
  <si>
    <t>Day 325</t>
  </si>
  <si>
    <t>Day 326</t>
  </si>
  <si>
    <t>Day 327</t>
  </si>
  <si>
    <t>Day 328</t>
  </si>
  <si>
    <t>Day 329</t>
  </si>
  <si>
    <t>Day 330</t>
  </si>
  <si>
    <t>Day 331</t>
  </si>
  <si>
    <t>Day 332</t>
  </si>
  <si>
    <t>Day 333</t>
  </si>
  <si>
    <t>Day 334</t>
  </si>
  <si>
    <t>Day 335</t>
  </si>
  <si>
    <t>Day 336</t>
  </si>
  <si>
    <t>Day 337</t>
  </si>
  <si>
    <t>Day 338</t>
  </si>
  <si>
    <t>Day 339</t>
  </si>
  <si>
    <t>Day 340</t>
  </si>
  <si>
    <t>Day 341</t>
  </si>
  <si>
    <t>Day 342</t>
  </si>
  <si>
    <t>Day 343</t>
  </si>
  <si>
    <t>Day 344</t>
  </si>
  <si>
    <t>Day 345</t>
  </si>
  <si>
    <t>Day 346</t>
  </si>
  <si>
    <t>Day 347</t>
  </si>
  <si>
    <t>Day 348</t>
  </si>
  <si>
    <t>Day 349</t>
  </si>
  <si>
    <t>Day 350</t>
  </si>
  <si>
    <t>Day 351</t>
  </si>
  <si>
    <t>Day 352</t>
  </si>
  <si>
    <t>Day 353</t>
  </si>
  <si>
    <t>Day 354</t>
  </si>
  <si>
    <t>Day 355</t>
  </si>
  <si>
    <t>Day 356</t>
  </si>
  <si>
    <t>Day 357</t>
  </si>
  <si>
    <t>Day 358</t>
  </si>
  <si>
    <t>Day 359</t>
  </si>
  <si>
    <t>Day 360</t>
  </si>
  <si>
    <t>Day 361</t>
  </si>
  <si>
    <t>Day 362</t>
  </si>
  <si>
    <t>Day 363</t>
  </si>
  <si>
    <t>Day 364</t>
  </si>
  <si>
    <t>BLR</t>
  </si>
  <si>
    <t>MJ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</si>
</sst>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_(* #,##0.0_);_(* \(#,##0.0\);_(* &quot;-&quot;??_);_(@_)"/>
    <numFmt numFmtId="165" formatCode="_(* #,##0_);_(* \(#,##0\);_(* &quot;-&quot;??_);_(@_)"/>
    <numFmt numFmtId="166" formatCode="ddd\ mm/dd/yy"/>
    <numFmt numFmtId="167" formatCode="0.0"/>
    <numFmt numFmtId="168" formatCode="0.0%"/>
  </numFmts>
  <fonts count="18">
    <font>
      <sz val="11"/>
      <color rgb="FF000000"/>
      <name val="Calibri"/>
    </font>
    <font>
      <b/>
      <sz val="17"/>
      <color rgb="FFFFFFFF"/>
      <name val="Arial"/>
    </font>
    <font>
      <sz val="17"/>
      <color rgb="FF000000"/>
      <name val="Arial"/>
    </font>
    <font>
      <sz val="11"/>
      <color theme="1"/>
      <name val="Calibri"/>
    </font>
    <font>
      <b/>
      <sz val="18"/>
      <color rgb="FF000000"/>
      <name val="Arial"/>
    </font>
    <font>
      <sz val="17"/>
      <color rgb="FFFFFFFF"/>
      <name val="Arial"/>
    </font>
    <font>
      <b/>
      <sz val="18"/>
      <color theme="1"/>
      <name val="Arial"/>
    </font>
    <font>
      <b/>
      <sz val="17"/>
      <color rgb="FF00FF00"/>
      <name val="Arial"/>
    </font>
    <font>
      <b/>
      <sz val="17"/>
      <color rgb="FF000000"/>
      <name val="Arial"/>
    </font>
    <font>
      <sz val="11"/>
      <name val="Calibri"/>
    </font>
    <font>
      <b/>
      <sz val="11"/>
      <color rgb="FF000000"/>
      <name val="Calibri"/>
    </font>
    <font>
      <sz val="17"/>
      <color rgb="FFFF0000"/>
      <name val="Arial"/>
    </font>
    <font>
      <b/>
      <i/>
      <sz val="17"/>
      <color rgb="FF000000"/>
      <name val="Arial"/>
    </font>
    <font>
      <b/>
      <u/>
      <sz val="17"/>
      <color rgb="FF000000"/>
      <name val="Arial"/>
    </font>
    <font>
      <b/>
      <u/>
      <sz val="17"/>
      <color rgb="FF000000"/>
      <name val="Arial"/>
    </font>
    <font>
      <sz val="18"/>
      <color rgb="FF000000"/>
      <name val="Arial"/>
    </font>
    <font>
      <sz val="18"/>
      <color theme="1"/>
      <name val="Arial"/>
    </font>
    <font>
      <sz val="11"/>
      <color rgb="FF000000"/>
      <name val="Roboto"/>
    </font>
  </fonts>
  <fills count="12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B4C6E7"/>
        <bgColor rgb="FFB4C6E7"/>
      </patternFill>
    </fill>
    <fill>
      <patternFill patternType="solid">
        <fgColor rgb="FFBFBFBF"/>
        <bgColor rgb="FFBFBFBF"/>
      </patternFill>
    </fill>
    <fill>
      <patternFill patternType="solid">
        <fgColor rgb="FFC8C8C8"/>
        <bgColor rgb="FFC8C8C8"/>
      </patternFill>
    </fill>
    <fill>
      <patternFill patternType="solid">
        <fgColor rgb="FF000000"/>
        <bgColor rgb="FF000000"/>
      </patternFill>
    </fill>
    <fill>
      <patternFill patternType="solid">
        <fgColor rgb="FFED7D31"/>
        <bgColor rgb="FFED7D31"/>
      </patternFill>
    </fill>
    <fill>
      <patternFill patternType="solid">
        <fgColor rgb="FFD0CECE"/>
        <bgColor rgb="FFD0CECE"/>
      </patternFill>
    </fill>
    <fill>
      <patternFill patternType="solid">
        <fgColor rgb="FF999999"/>
        <bgColor rgb="FF999999"/>
      </patternFill>
    </fill>
    <fill>
      <patternFill patternType="solid">
        <fgColor rgb="FFB7B7B7"/>
        <bgColor rgb="FFB7B7B7"/>
      </patternFill>
    </fill>
    <fill>
      <patternFill patternType="solid">
        <fgColor rgb="FF666666"/>
        <bgColor rgb="FF666666"/>
      </patternFill>
    </fill>
  </fills>
  <borders count="23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07">
    <xf numFmtId="0" fontId="0" fillId="0" borderId="0" xfId="0" applyFont="1" applyAlignment="1"/>
    <xf numFmtId="0" fontId="0" fillId="0" borderId="0" xfId="0" applyFont="1"/>
    <xf numFmtId="0" fontId="1" fillId="2" borderId="1" xfId="0" applyFont="1" applyFill="1" applyBorder="1" applyAlignment="1">
      <alignment vertical="center"/>
    </xf>
    <xf numFmtId="164" fontId="0" fillId="0" borderId="0" xfId="0" applyNumberFormat="1" applyFont="1"/>
    <xf numFmtId="0" fontId="1" fillId="2" borderId="1" xfId="0" applyFont="1" applyFill="1" applyBorder="1"/>
    <xf numFmtId="0" fontId="2" fillId="2" borderId="1" xfId="0" applyFont="1" applyFill="1" applyBorder="1"/>
    <xf numFmtId="165" fontId="3" fillId="2" borderId="1" xfId="0" applyNumberFormat="1" applyFont="1" applyFill="1" applyBorder="1" applyAlignment="1">
      <alignment horizontal="left"/>
    </xf>
    <xf numFmtId="49" fontId="4" fillId="2" borderId="1" xfId="0" applyNumberFormat="1" applyFont="1" applyFill="1" applyBorder="1"/>
    <xf numFmtId="49" fontId="4" fillId="3" borderId="1" xfId="0" applyNumberFormat="1" applyFont="1" applyFill="1" applyBorder="1" applyAlignment="1">
      <alignment horizontal="left"/>
    </xf>
    <xf numFmtId="14" fontId="0" fillId="0" borderId="0" xfId="0" applyNumberFormat="1" applyFont="1"/>
    <xf numFmtId="0" fontId="5" fillId="2" borderId="1" xfId="0" applyFont="1" applyFill="1" applyBorder="1"/>
    <xf numFmtId="0" fontId="0" fillId="0" borderId="2" xfId="0" applyFont="1" applyBorder="1" applyAlignment="1">
      <alignment horizontal="center"/>
    </xf>
    <xf numFmtId="164" fontId="0" fillId="0" borderId="2" xfId="0" applyNumberFormat="1" applyFont="1" applyBorder="1" applyAlignment="1">
      <alignment horizontal="center"/>
    </xf>
    <xf numFmtId="14" fontId="6" fillId="3" borderId="1" xfId="0" applyNumberFormat="1" applyFont="1" applyFill="1" applyBorder="1" applyAlignment="1">
      <alignment horizontal="left"/>
    </xf>
    <xf numFmtId="14" fontId="0" fillId="0" borderId="0" xfId="0" applyNumberFormat="1" applyFont="1" applyAlignment="1"/>
    <xf numFmtId="165" fontId="0" fillId="0" borderId="0" xfId="0" applyNumberFormat="1" applyFont="1"/>
    <xf numFmtId="164" fontId="0" fillId="4" borderId="1" xfId="0" applyNumberFormat="1" applyFont="1" applyFill="1" applyBorder="1"/>
    <xf numFmtId="14" fontId="0" fillId="0" borderId="0" xfId="0" applyNumberFormat="1" applyFont="1"/>
    <xf numFmtId="165" fontId="6" fillId="5" borderId="1" xfId="0" applyNumberFormat="1" applyFont="1" applyFill="1" applyBorder="1" applyAlignment="1">
      <alignment horizontal="left"/>
    </xf>
    <xf numFmtId="164" fontId="0" fillId="0" borderId="0" xfId="0" applyNumberFormat="1" applyFont="1" applyAlignment="1">
      <alignment horizontal="center"/>
    </xf>
    <xf numFmtId="0" fontId="6" fillId="3" borderId="1" xfId="0" applyFont="1" applyFill="1" applyBorder="1" applyAlignment="1">
      <alignment horizontal="left"/>
    </xf>
    <xf numFmtId="0" fontId="7" fillId="2" borderId="1" xfId="0" applyFont="1" applyFill="1" applyBorder="1" applyAlignment="1">
      <alignment horizontal="center" vertical="center"/>
    </xf>
    <xf numFmtId="0" fontId="8" fillId="2" borderId="1" xfId="0" applyFont="1" applyFill="1" applyBorder="1"/>
    <xf numFmtId="0" fontId="1" fillId="2" borderId="1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/>
    </xf>
    <xf numFmtId="165" fontId="10" fillId="0" borderId="0" xfId="0" applyNumberFormat="1" applyFont="1"/>
    <xf numFmtId="0" fontId="1" fillId="6" borderId="9" xfId="0" applyFont="1" applyFill="1" applyBorder="1" applyAlignment="1">
      <alignment horizontal="center" vertical="center"/>
    </xf>
    <xf numFmtId="0" fontId="1" fillId="6" borderId="10" xfId="0" applyFont="1" applyFill="1" applyBorder="1" applyAlignment="1">
      <alignment horizontal="center" vertical="center"/>
    </xf>
    <xf numFmtId="0" fontId="1" fillId="6" borderId="11" xfId="0" applyFont="1" applyFill="1" applyBorder="1" applyAlignment="1">
      <alignment horizontal="center" vertical="center"/>
    </xf>
    <xf numFmtId="14" fontId="2" fillId="2" borderId="1" xfId="0" applyNumberFormat="1" applyFont="1" applyFill="1" applyBorder="1"/>
    <xf numFmtId="166" fontId="1" fillId="6" borderId="9" xfId="0" applyNumberFormat="1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/>
    </xf>
    <xf numFmtId="14" fontId="1" fillId="6" borderId="10" xfId="0" applyNumberFormat="1" applyFont="1" applyFill="1" applyBorder="1" applyAlignment="1">
      <alignment horizontal="center" vertical="center"/>
    </xf>
    <xf numFmtId="14" fontId="1" fillId="6" borderId="11" xfId="0" applyNumberFormat="1" applyFont="1" applyFill="1" applyBorder="1" applyAlignment="1">
      <alignment horizontal="center" vertical="center"/>
    </xf>
    <xf numFmtId="14" fontId="5" fillId="2" borderId="1" xfId="0" applyNumberFormat="1" applyFont="1" applyFill="1" applyBorder="1" applyAlignment="1">
      <alignment horizontal="center"/>
    </xf>
    <xf numFmtId="49" fontId="8" fillId="2" borderId="12" xfId="0" applyNumberFormat="1" applyFont="1" applyFill="1" applyBorder="1"/>
    <xf numFmtId="0" fontId="8" fillId="7" borderId="13" xfId="0" applyFont="1" applyFill="1" applyBorder="1" applyAlignment="1">
      <alignment horizontal="center"/>
    </xf>
    <xf numFmtId="0" fontId="2" fillId="2" borderId="14" xfId="0" applyFont="1" applyFill="1" applyBorder="1" applyAlignment="1">
      <alignment horizontal="right"/>
    </xf>
    <xf numFmtId="165" fontId="8" fillId="4" borderId="15" xfId="0" applyNumberFormat="1" applyFont="1" applyFill="1" applyBorder="1" applyAlignment="1">
      <alignment horizontal="center"/>
    </xf>
    <xf numFmtId="0" fontId="2" fillId="2" borderId="1" xfId="0" applyFont="1" applyFill="1" applyBorder="1" applyAlignment="1">
      <alignment horizontal="right"/>
    </xf>
    <xf numFmtId="0" fontId="2" fillId="2" borderId="16" xfId="0" applyFont="1" applyFill="1" applyBorder="1" applyAlignment="1">
      <alignment horizontal="right"/>
    </xf>
    <xf numFmtId="165" fontId="2" fillId="2" borderId="10" xfId="0" applyNumberFormat="1" applyFont="1" applyFill="1" applyBorder="1" applyAlignment="1">
      <alignment horizontal="center"/>
    </xf>
    <xf numFmtId="165" fontId="2" fillId="2" borderId="1" xfId="0" applyNumberFormat="1" applyFont="1" applyFill="1" applyBorder="1" applyAlignment="1">
      <alignment horizontal="right"/>
    </xf>
    <xf numFmtId="165" fontId="2" fillId="4" borderId="13" xfId="0" applyNumberFormat="1" applyFont="1" applyFill="1" applyBorder="1" applyAlignment="1">
      <alignment horizontal="center"/>
    </xf>
    <xf numFmtId="165" fontId="2" fillId="2" borderId="14" xfId="0" applyNumberFormat="1" applyFont="1" applyFill="1" applyBorder="1" applyAlignment="1">
      <alignment horizontal="center"/>
    </xf>
    <xf numFmtId="165" fontId="2" fillId="2" borderId="1" xfId="0" applyNumberFormat="1" applyFont="1" applyFill="1" applyBorder="1"/>
    <xf numFmtId="0" fontId="2" fillId="7" borderId="13" xfId="0" applyFont="1" applyFill="1" applyBorder="1" applyAlignment="1">
      <alignment horizontal="center"/>
    </xf>
    <xf numFmtId="0" fontId="2" fillId="2" borderId="14" xfId="0" applyFont="1" applyFill="1" applyBorder="1" applyAlignment="1">
      <alignment horizontal="center"/>
    </xf>
    <xf numFmtId="164" fontId="2" fillId="2" borderId="10" xfId="0" applyNumberFormat="1" applyFont="1" applyFill="1" applyBorder="1" applyAlignment="1">
      <alignment horizontal="center"/>
    </xf>
    <xf numFmtId="0" fontId="11" fillId="2" borderId="1" xfId="0" applyFont="1" applyFill="1" applyBorder="1"/>
    <xf numFmtId="164" fontId="2" fillId="2" borderId="17" xfId="0" applyNumberFormat="1" applyFont="1" applyFill="1" applyBorder="1" applyAlignment="1">
      <alignment horizontal="center"/>
    </xf>
    <xf numFmtId="0" fontId="2" fillId="7" borderId="13" xfId="0" applyFont="1" applyFill="1" applyBorder="1" applyAlignment="1">
      <alignment horizontal="center"/>
    </xf>
    <xf numFmtId="164" fontId="8" fillId="4" borderId="15" xfId="0" applyNumberFormat="1" applyFont="1" applyFill="1" applyBorder="1" applyAlignment="1">
      <alignment horizontal="center"/>
    </xf>
    <xf numFmtId="43" fontId="8" fillId="4" borderId="15" xfId="0" applyNumberFormat="1" applyFont="1" applyFill="1" applyBorder="1" applyAlignment="1">
      <alignment horizontal="center"/>
    </xf>
    <xf numFmtId="0" fontId="8" fillId="7" borderId="13" xfId="0" applyFont="1" applyFill="1" applyBorder="1" applyAlignment="1">
      <alignment horizontal="center"/>
    </xf>
    <xf numFmtId="0" fontId="2" fillId="2" borderId="16" xfId="0" applyFont="1" applyFill="1" applyBorder="1" applyAlignment="1">
      <alignment horizontal="center"/>
    </xf>
    <xf numFmtId="164" fontId="8" fillId="2" borderId="10" xfId="0" applyNumberFormat="1" applyFont="1" applyFill="1" applyBorder="1" applyAlignment="1">
      <alignment horizontal="center"/>
    </xf>
    <xf numFmtId="0" fontId="2" fillId="0" borderId="0" xfId="0" applyFont="1"/>
    <xf numFmtId="49" fontId="8" fillId="2" borderId="1" xfId="0" applyNumberFormat="1" applyFont="1" applyFill="1" applyBorder="1"/>
    <xf numFmtId="0" fontId="2" fillId="2" borderId="1" xfId="0" applyFont="1" applyFill="1" applyBorder="1" applyAlignment="1">
      <alignment horizontal="center"/>
    </xf>
    <xf numFmtId="164" fontId="2" fillId="2" borderId="10" xfId="0" applyNumberFormat="1" applyFont="1" applyFill="1" applyBorder="1"/>
    <xf numFmtId="164" fontId="8" fillId="4" borderId="18" xfId="0" applyNumberFormat="1" applyFont="1" applyFill="1" applyBorder="1" applyAlignment="1">
      <alignment horizontal="center"/>
    </xf>
    <xf numFmtId="49" fontId="8" fillId="2" borderId="12" xfId="0" applyNumberFormat="1" applyFont="1" applyFill="1" applyBorder="1" applyAlignment="1">
      <alignment vertical="center" wrapText="1"/>
    </xf>
    <xf numFmtId="0" fontId="2" fillId="2" borderId="13" xfId="0" applyFont="1" applyFill="1" applyBorder="1" applyAlignment="1">
      <alignment horizontal="center" vertical="center" wrapText="1"/>
    </xf>
    <xf numFmtId="0" fontId="2" fillId="2" borderId="16" xfId="0" applyFont="1" applyFill="1" applyBorder="1"/>
    <xf numFmtId="0" fontId="2" fillId="2" borderId="13" xfId="0" applyFont="1" applyFill="1" applyBorder="1" applyAlignment="1">
      <alignment horizontal="center" vertical="center" wrapText="1"/>
    </xf>
    <xf numFmtId="0" fontId="2" fillId="2" borderId="19" xfId="0" applyFont="1" applyFill="1" applyBorder="1"/>
    <xf numFmtId="49" fontId="12" fillId="8" borderId="1" xfId="0" applyNumberFormat="1" applyFont="1" applyFill="1" applyBorder="1" applyAlignment="1">
      <alignment vertical="center"/>
    </xf>
    <xf numFmtId="0" fontId="2" fillId="8" borderId="1" xfId="0" applyFont="1" applyFill="1" applyBorder="1"/>
    <xf numFmtId="49" fontId="13" fillId="2" borderId="1" xfId="0" applyNumberFormat="1" applyFont="1" applyFill="1" applyBorder="1" applyAlignment="1">
      <alignment vertical="center"/>
    </xf>
    <xf numFmtId="49" fontId="14" fillId="2" borderId="1" xfId="0" applyNumberFormat="1" applyFont="1" applyFill="1" applyBorder="1"/>
    <xf numFmtId="168" fontId="0" fillId="0" borderId="0" xfId="0" applyNumberFormat="1" applyFont="1"/>
    <xf numFmtId="10" fontId="0" fillId="0" borderId="0" xfId="0" applyNumberFormat="1" applyFont="1" applyAlignment="1">
      <alignment horizontal="center"/>
    </xf>
    <xf numFmtId="0" fontId="0" fillId="0" borderId="2" xfId="0" applyFont="1" applyBorder="1" applyAlignment="1">
      <alignment wrapText="1"/>
    </xf>
    <xf numFmtId="164" fontId="0" fillId="0" borderId="2" xfId="0" applyNumberFormat="1" applyFont="1" applyBorder="1" applyAlignment="1">
      <alignment horizontal="center" wrapText="1"/>
    </xf>
    <xf numFmtId="168" fontId="0" fillId="0" borderId="2" xfId="0" applyNumberFormat="1" applyFont="1" applyBorder="1" applyAlignment="1">
      <alignment horizontal="center" wrapText="1"/>
    </xf>
    <xf numFmtId="10" fontId="0" fillId="0" borderId="2" xfId="0" applyNumberFormat="1" applyFont="1" applyBorder="1" applyAlignment="1">
      <alignment horizontal="center" wrapText="1"/>
    </xf>
    <xf numFmtId="168" fontId="0" fillId="4" borderId="1" xfId="0" applyNumberFormat="1" applyFont="1" applyFill="1" applyBorder="1"/>
    <xf numFmtId="49" fontId="15" fillId="2" borderId="1" xfId="0" applyNumberFormat="1" applyFont="1" applyFill="1" applyBorder="1"/>
    <xf numFmtId="14" fontId="16" fillId="2" borderId="1" xfId="0" applyNumberFormat="1" applyFont="1" applyFill="1" applyBorder="1" applyAlignment="1">
      <alignment horizontal="left"/>
    </xf>
    <xf numFmtId="165" fontId="16" fillId="2" borderId="1" xfId="0" applyNumberFormat="1" applyFont="1" applyFill="1" applyBorder="1" applyAlignment="1">
      <alignment horizontal="left"/>
    </xf>
    <xf numFmtId="0" fontId="5" fillId="2" borderId="1" xfId="0" applyFont="1" applyFill="1" applyBorder="1" applyAlignment="1"/>
    <xf numFmtId="0" fontId="16" fillId="2" borderId="1" xfId="0" applyFont="1" applyFill="1" applyBorder="1" applyAlignment="1">
      <alignment horizontal="left"/>
    </xf>
    <xf numFmtId="49" fontId="16" fillId="2" borderId="1" xfId="0" applyNumberFormat="1" applyFont="1" applyFill="1" applyBorder="1" applyAlignment="1">
      <alignment horizontal="left"/>
    </xf>
    <xf numFmtId="166" fontId="1" fillId="6" borderId="9" xfId="0" applyNumberFormat="1" applyFont="1" applyFill="1" applyBorder="1" applyAlignment="1">
      <alignment horizontal="center" vertical="center" wrapText="1"/>
    </xf>
    <xf numFmtId="167" fontId="8" fillId="4" borderId="11" xfId="0" applyNumberFormat="1" applyFont="1" applyFill="1" applyBorder="1" applyAlignment="1">
      <alignment horizontal="center"/>
    </xf>
    <xf numFmtId="165" fontId="2" fillId="9" borderId="13" xfId="0" applyNumberFormat="1" applyFont="1" applyFill="1" applyBorder="1" applyAlignment="1">
      <alignment horizontal="center"/>
    </xf>
    <xf numFmtId="0" fontId="17" fillId="2" borderId="0" xfId="0" applyFont="1" applyFill="1" applyAlignment="1"/>
    <xf numFmtId="0" fontId="2" fillId="0" borderId="8" xfId="0" applyFont="1" applyBorder="1" applyAlignment="1">
      <alignment horizontal="center"/>
    </xf>
    <xf numFmtId="0" fontId="2" fillId="2" borderId="16" xfId="0" applyFont="1" applyFill="1" applyBorder="1" applyAlignment="1">
      <alignment horizontal="right"/>
    </xf>
    <xf numFmtId="165" fontId="16" fillId="2" borderId="1" xfId="0" applyNumberFormat="1" applyFont="1" applyFill="1" applyBorder="1" applyAlignment="1">
      <alignment horizontal="left"/>
    </xf>
    <xf numFmtId="165" fontId="2" fillId="10" borderId="13" xfId="0" applyNumberFormat="1" applyFont="1" applyFill="1" applyBorder="1"/>
    <xf numFmtId="0" fontId="0" fillId="2" borderId="1" xfId="0" applyFont="1" applyFill="1" applyBorder="1"/>
    <xf numFmtId="0" fontId="2" fillId="2" borderId="0" xfId="0" applyFont="1" applyFill="1" applyAlignment="1">
      <alignment horizontal="center" wrapText="1"/>
    </xf>
    <xf numFmtId="165" fontId="2" fillId="11" borderId="13" xfId="0" applyNumberFormat="1" applyFont="1" applyFill="1" applyBorder="1"/>
    <xf numFmtId="0" fontId="2" fillId="2" borderId="16" xfId="0" applyFont="1" applyFill="1" applyBorder="1" applyAlignment="1">
      <alignment horizontal="center"/>
    </xf>
    <xf numFmtId="0" fontId="16" fillId="2" borderId="1" xfId="0" applyNumberFormat="1" applyFont="1" applyFill="1" applyBorder="1" applyAlignment="1">
      <alignment horizontal="left"/>
    </xf>
    <xf numFmtId="0" fontId="1" fillId="2" borderId="3" xfId="0" applyFont="1" applyFill="1" applyBorder="1" applyAlignment="1">
      <alignment vertical="center"/>
    </xf>
    <xf numFmtId="49" fontId="1" fillId="6" borderId="4" xfId="0" applyNumberFormat="1" applyFont="1" applyFill="1" applyBorder="1" applyAlignment="1">
      <alignment horizontal="center" vertical="center"/>
    </xf>
    <xf numFmtId="0" fontId="9" fillId="0" borderId="7" xfId="0" applyFont="1" applyBorder="1"/>
    <xf numFmtId="49" fontId="1" fillId="6" borderId="5" xfId="0" applyNumberFormat="1" applyFont="1" applyFill="1" applyBorder="1" applyAlignment="1">
      <alignment horizontal="center" vertical="center"/>
    </xf>
    <xf numFmtId="0" fontId="9" fillId="0" borderId="8" xfId="0" applyFont="1" applyBorder="1"/>
    <xf numFmtId="49" fontId="1" fillId="6" borderId="3" xfId="0" applyNumberFormat="1" applyFont="1" applyFill="1" applyBorder="1" applyAlignment="1">
      <alignment horizontal="center" vertical="center"/>
    </xf>
    <xf numFmtId="0" fontId="9" fillId="0" borderId="6" xfId="0" applyFont="1" applyBorder="1"/>
    <xf numFmtId="49" fontId="1" fillId="6" borderId="20" xfId="0" applyNumberFormat="1" applyFont="1" applyFill="1" applyBorder="1" applyAlignment="1">
      <alignment horizontal="center" vertical="center"/>
    </xf>
    <xf numFmtId="0" fontId="9" fillId="0" borderId="21" xfId="0" applyFont="1" applyBorder="1"/>
    <xf numFmtId="0" fontId="9" fillId="0" borderId="22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calcChain" Target="calcChain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595959"/>
                </a:solidFill>
                <a:latin typeface="Calibri"/>
              </a:defRPr>
            </a:pPr>
            <a:r>
              <a:rPr lang="en-GB"/>
              <a:t>Average Weight
(Weeks 1-12)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Graph!$S$4</c:f>
              <c:strCache>
                <c:ptCount val="1"/>
                <c:pt idx="0">
                  <c:v> Avg Weight </c:v>
                </c:pt>
              </c:strCache>
            </c:strRef>
          </c:tx>
          <c:spPr>
            <a:ln w="28575" cmpd="sng">
              <a:solidFill>
                <a:srgbClr val="0000FF"/>
              </a:solidFill>
              <a:prstDash val="solid"/>
            </a:ln>
          </c:spPr>
          <c:marker>
            <c:symbol val="none"/>
          </c:marker>
          <c:cat>
            <c:strRef>
              <c:f>Graph!$R$5:$R$17</c:f>
              <c:strCache>
                <c:ptCount val="13"/>
                <c:pt idx="0">
                  <c:v>Start Date</c:v>
                </c:pt>
                <c:pt idx="1">
                  <c:v>Week 1</c:v>
                </c:pt>
                <c:pt idx="2">
                  <c:v>Week 2</c:v>
                </c:pt>
                <c:pt idx="3">
                  <c:v>Week 3</c:v>
                </c:pt>
                <c:pt idx="4">
                  <c:v>Week 4</c:v>
                </c:pt>
                <c:pt idx="5">
                  <c:v>Week 5</c:v>
                </c:pt>
                <c:pt idx="6">
                  <c:v>Week 6</c:v>
                </c:pt>
                <c:pt idx="7">
                  <c:v>Week 7</c:v>
                </c:pt>
                <c:pt idx="8">
                  <c:v>Week 8</c:v>
                </c:pt>
                <c:pt idx="9">
                  <c:v>Week 9</c:v>
                </c:pt>
                <c:pt idx="10">
                  <c:v>Week 10</c:v>
                </c:pt>
                <c:pt idx="11">
                  <c:v>Week 11</c:v>
                </c:pt>
                <c:pt idx="12">
                  <c:v>Week 12</c:v>
                </c:pt>
              </c:strCache>
            </c:strRef>
          </c:cat>
          <c:val>
            <c:numRef>
              <c:f>Graph!$S$5:$S$17</c:f>
              <c:numCache>
                <c:formatCode>_(* #,##0.0_);_(* \(#,##0.0\);_(* "-"??_);_(@_)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4E-4B79-A8BA-026975DC7BD7}"/>
            </c:ext>
          </c:extLst>
        </c:ser>
        <c:ser>
          <c:idx val="1"/>
          <c:order val="1"/>
          <c:tx>
            <c:strRef>
              <c:f>Graph!$V$4</c:f>
              <c:strCache>
                <c:ptCount val="1"/>
                <c:pt idx="0">
                  <c:v>0.50%</c:v>
                </c:pt>
              </c:strCache>
            </c:strRef>
          </c:tx>
          <c:spPr>
            <a:ln w="28575" cmpd="sng">
              <a:solidFill>
                <a:srgbClr val="000000"/>
              </a:solidFill>
              <a:prstDash val="dash"/>
            </a:ln>
          </c:spPr>
          <c:marker>
            <c:symbol val="none"/>
          </c:marker>
          <c:cat>
            <c:strRef>
              <c:f>Graph!$R$5:$R$17</c:f>
              <c:strCache>
                <c:ptCount val="13"/>
                <c:pt idx="0">
                  <c:v>Start Date</c:v>
                </c:pt>
                <c:pt idx="1">
                  <c:v>Week 1</c:v>
                </c:pt>
                <c:pt idx="2">
                  <c:v>Week 2</c:v>
                </c:pt>
                <c:pt idx="3">
                  <c:v>Week 3</c:v>
                </c:pt>
                <c:pt idx="4">
                  <c:v>Week 4</c:v>
                </c:pt>
                <c:pt idx="5">
                  <c:v>Week 5</c:v>
                </c:pt>
                <c:pt idx="6">
                  <c:v>Week 6</c:v>
                </c:pt>
                <c:pt idx="7">
                  <c:v>Week 7</c:v>
                </c:pt>
                <c:pt idx="8">
                  <c:v>Week 8</c:v>
                </c:pt>
                <c:pt idx="9">
                  <c:v>Week 9</c:v>
                </c:pt>
                <c:pt idx="10">
                  <c:v>Week 10</c:v>
                </c:pt>
                <c:pt idx="11">
                  <c:v>Week 11</c:v>
                </c:pt>
                <c:pt idx="12">
                  <c:v>Week 12</c:v>
                </c:pt>
              </c:strCache>
            </c:strRef>
          </c:cat>
          <c:val>
            <c:numRef>
              <c:f>Graph!$V$5:$V$17</c:f>
              <c:numCache>
                <c:formatCode>_(* #,##0.0_);_(* \(#,##0.0\);_(* "-"??_);_(@_)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4E-4B79-A8BA-026975DC7BD7}"/>
            </c:ext>
          </c:extLst>
        </c:ser>
        <c:ser>
          <c:idx val="2"/>
          <c:order val="2"/>
          <c:tx>
            <c:strRef>
              <c:f>Graph!$W$4</c:f>
              <c:strCache>
                <c:ptCount val="1"/>
                <c:pt idx="0">
                  <c:v>0.75%</c:v>
                </c:pt>
              </c:strCache>
            </c:strRef>
          </c:tx>
          <c:spPr>
            <a:ln w="28575" cmpd="sng">
              <a:solidFill>
                <a:srgbClr val="00B050"/>
              </a:solidFill>
              <a:prstDash val="dash"/>
            </a:ln>
          </c:spPr>
          <c:marker>
            <c:symbol val="none"/>
          </c:marker>
          <c:cat>
            <c:strRef>
              <c:f>Graph!$R$5:$R$17</c:f>
              <c:strCache>
                <c:ptCount val="13"/>
                <c:pt idx="0">
                  <c:v>Start Date</c:v>
                </c:pt>
                <c:pt idx="1">
                  <c:v>Week 1</c:v>
                </c:pt>
                <c:pt idx="2">
                  <c:v>Week 2</c:v>
                </c:pt>
                <c:pt idx="3">
                  <c:v>Week 3</c:v>
                </c:pt>
                <c:pt idx="4">
                  <c:v>Week 4</c:v>
                </c:pt>
                <c:pt idx="5">
                  <c:v>Week 5</c:v>
                </c:pt>
                <c:pt idx="6">
                  <c:v>Week 6</c:v>
                </c:pt>
                <c:pt idx="7">
                  <c:v>Week 7</c:v>
                </c:pt>
                <c:pt idx="8">
                  <c:v>Week 8</c:v>
                </c:pt>
                <c:pt idx="9">
                  <c:v>Week 9</c:v>
                </c:pt>
                <c:pt idx="10">
                  <c:v>Week 10</c:v>
                </c:pt>
                <c:pt idx="11">
                  <c:v>Week 11</c:v>
                </c:pt>
                <c:pt idx="12">
                  <c:v>Week 12</c:v>
                </c:pt>
              </c:strCache>
            </c:strRef>
          </c:cat>
          <c:val>
            <c:numRef>
              <c:f>Graph!$W$5:$W$17</c:f>
              <c:numCache>
                <c:formatCode>_(* #,##0.0_);_(* \(#,##0.0\);_(* "-"??_);_(@_)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4E-4B79-A8BA-026975DC7B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2027326"/>
        <c:axId val="336665168"/>
      </c:lineChart>
      <c:catAx>
        <c:axId val="106202732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>
                    <a:solidFill>
                      <a:srgbClr val="000000"/>
                    </a:solidFill>
                    <a:latin typeface="Roboto"/>
                  </a:defRPr>
                </a:pPr>
                <a:endParaRPr lang="en-GB"/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txPr>
          <a:bodyPr/>
          <a:lstStyle/>
          <a:p>
            <a:pPr lvl="0">
              <a:defRPr sz="900" b="0" i="0">
                <a:solidFill>
                  <a:srgbClr val="595959"/>
                </a:solidFill>
                <a:latin typeface="Calibri"/>
              </a:defRPr>
            </a:pPr>
            <a:endParaRPr lang="en-US"/>
          </a:p>
        </c:txPr>
        <c:crossAx val="336665168"/>
        <c:crosses val="autoZero"/>
        <c:auto val="1"/>
        <c:lblAlgn val="ctr"/>
        <c:lblOffset val="100"/>
        <c:noMultiLvlLbl val="1"/>
      </c:catAx>
      <c:valAx>
        <c:axId val="336665168"/>
        <c:scaling>
          <c:orientation val="minMax"/>
          <c:min val="100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595959"/>
                    </a:solidFill>
                    <a:latin typeface="Calibri"/>
                  </a:defRPr>
                </a:pPr>
                <a:r>
                  <a:rPr lang="en-GB"/>
                  <a:t>Weight</a:t>
                </a:r>
              </a:p>
            </c:rich>
          </c:tx>
          <c:overlay val="0"/>
        </c:title>
        <c:numFmt formatCode="_(* #,##0.0_);_(* \(#,##0.0\);_(* &quot;-&quot;??_);_(@_)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900" b="0" i="0">
                <a:solidFill>
                  <a:srgbClr val="595959"/>
                </a:solidFill>
                <a:latin typeface="Calibri"/>
              </a:defRPr>
            </a:pPr>
            <a:endParaRPr lang="en-US"/>
          </a:p>
        </c:txPr>
        <c:crossAx val="1062027326"/>
        <c:crosses val="autoZero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595959"/>
              </a:solidFill>
              <a:latin typeface="Calibri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595959"/>
                </a:solidFill>
                <a:latin typeface="Calibri"/>
              </a:defRPr>
            </a:pPr>
            <a:r>
              <a:rPr lang="en-GB"/>
              <a:t>Average Weight
(Weeks 1-52)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Graph!$S$4</c:f>
              <c:strCache>
                <c:ptCount val="1"/>
                <c:pt idx="0">
                  <c:v> Avg Weight </c:v>
                </c:pt>
              </c:strCache>
            </c:strRef>
          </c:tx>
          <c:spPr>
            <a:ln w="28575" cmpd="sng">
              <a:solidFill>
                <a:srgbClr val="0000FF"/>
              </a:solidFill>
              <a:prstDash val="solid"/>
            </a:ln>
          </c:spPr>
          <c:marker>
            <c:symbol val="none"/>
          </c:marker>
          <c:cat>
            <c:strRef>
              <c:f>Graph!$R$5:$R$57</c:f>
              <c:strCache>
                <c:ptCount val="53"/>
                <c:pt idx="0">
                  <c:v>Start Date</c:v>
                </c:pt>
                <c:pt idx="1">
                  <c:v>Week 1</c:v>
                </c:pt>
                <c:pt idx="2">
                  <c:v>Week 2</c:v>
                </c:pt>
                <c:pt idx="3">
                  <c:v>Week 3</c:v>
                </c:pt>
                <c:pt idx="4">
                  <c:v>Week 4</c:v>
                </c:pt>
                <c:pt idx="5">
                  <c:v>Week 5</c:v>
                </c:pt>
                <c:pt idx="6">
                  <c:v>Week 6</c:v>
                </c:pt>
                <c:pt idx="7">
                  <c:v>Week 7</c:v>
                </c:pt>
                <c:pt idx="8">
                  <c:v>Week 8</c:v>
                </c:pt>
                <c:pt idx="9">
                  <c:v>Week 9</c:v>
                </c:pt>
                <c:pt idx="10">
                  <c:v>Week 10</c:v>
                </c:pt>
                <c:pt idx="11">
                  <c:v>Week 11</c:v>
                </c:pt>
                <c:pt idx="12">
                  <c:v>Week 12</c:v>
                </c:pt>
                <c:pt idx="13">
                  <c:v>Week 13</c:v>
                </c:pt>
                <c:pt idx="14">
                  <c:v>Week 14</c:v>
                </c:pt>
                <c:pt idx="15">
                  <c:v>Week 15</c:v>
                </c:pt>
                <c:pt idx="16">
                  <c:v>Week 16</c:v>
                </c:pt>
                <c:pt idx="17">
                  <c:v>Week 17</c:v>
                </c:pt>
                <c:pt idx="18">
                  <c:v>Week 18</c:v>
                </c:pt>
                <c:pt idx="19">
                  <c:v>Week 19</c:v>
                </c:pt>
                <c:pt idx="20">
                  <c:v>Week 20</c:v>
                </c:pt>
                <c:pt idx="21">
                  <c:v>Week 21</c:v>
                </c:pt>
                <c:pt idx="22">
                  <c:v>Week 22</c:v>
                </c:pt>
                <c:pt idx="23">
                  <c:v>Week 23</c:v>
                </c:pt>
                <c:pt idx="24">
                  <c:v>Week 24</c:v>
                </c:pt>
                <c:pt idx="25">
                  <c:v>Week 25</c:v>
                </c:pt>
                <c:pt idx="26">
                  <c:v>Week 26</c:v>
                </c:pt>
                <c:pt idx="27">
                  <c:v>Week 27</c:v>
                </c:pt>
                <c:pt idx="28">
                  <c:v>Week 28</c:v>
                </c:pt>
                <c:pt idx="29">
                  <c:v>Week 29</c:v>
                </c:pt>
                <c:pt idx="30">
                  <c:v>Week 30</c:v>
                </c:pt>
                <c:pt idx="31">
                  <c:v>Week 31</c:v>
                </c:pt>
                <c:pt idx="32">
                  <c:v>Week 32</c:v>
                </c:pt>
                <c:pt idx="33">
                  <c:v>Week 33</c:v>
                </c:pt>
                <c:pt idx="34">
                  <c:v>Week 34</c:v>
                </c:pt>
                <c:pt idx="35">
                  <c:v>Week 35</c:v>
                </c:pt>
                <c:pt idx="36">
                  <c:v>Week 36</c:v>
                </c:pt>
                <c:pt idx="37">
                  <c:v>Week 37</c:v>
                </c:pt>
                <c:pt idx="38">
                  <c:v>Week 38</c:v>
                </c:pt>
                <c:pt idx="39">
                  <c:v>Week 39</c:v>
                </c:pt>
                <c:pt idx="40">
                  <c:v>Week 40</c:v>
                </c:pt>
                <c:pt idx="41">
                  <c:v>Week 41</c:v>
                </c:pt>
                <c:pt idx="42">
                  <c:v>Week 42</c:v>
                </c:pt>
                <c:pt idx="43">
                  <c:v>Week 43</c:v>
                </c:pt>
                <c:pt idx="44">
                  <c:v>Week 44</c:v>
                </c:pt>
                <c:pt idx="45">
                  <c:v>Week 45</c:v>
                </c:pt>
                <c:pt idx="46">
                  <c:v>Week 46</c:v>
                </c:pt>
                <c:pt idx="47">
                  <c:v>Week 47</c:v>
                </c:pt>
                <c:pt idx="48">
                  <c:v>Week 48</c:v>
                </c:pt>
                <c:pt idx="49">
                  <c:v>Week 49</c:v>
                </c:pt>
                <c:pt idx="50">
                  <c:v>Week 50</c:v>
                </c:pt>
                <c:pt idx="51">
                  <c:v>Week 51</c:v>
                </c:pt>
                <c:pt idx="52">
                  <c:v>Week 52</c:v>
                </c:pt>
              </c:strCache>
            </c:strRef>
          </c:cat>
          <c:val>
            <c:numRef>
              <c:f>Graph!$S$5:$S$57</c:f>
              <c:numCache>
                <c:formatCode>_(* #,##0.0_);_(* \(#,##0.0\);_(* "-"??_);_(@_)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DD-464E-96AC-2179E7DCE605}"/>
            </c:ext>
          </c:extLst>
        </c:ser>
        <c:ser>
          <c:idx val="1"/>
          <c:order val="1"/>
          <c:tx>
            <c:strRef>
              <c:f>Graph!$V$4</c:f>
              <c:strCache>
                <c:ptCount val="1"/>
                <c:pt idx="0">
                  <c:v>0.50%</c:v>
                </c:pt>
              </c:strCache>
            </c:strRef>
          </c:tx>
          <c:spPr>
            <a:ln w="28575" cmpd="sng">
              <a:solidFill>
                <a:srgbClr val="000000"/>
              </a:solidFill>
              <a:prstDash val="dash"/>
            </a:ln>
          </c:spPr>
          <c:marker>
            <c:symbol val="none"/>
          </c:marker>
          <c:cat>
            <c:strRef>
              <c:f>Graph!$R$5:$R$57</c:f>
              <c:strCache>
                <c:ptCount val="53"/>
                <c:pt idx="0">
                  <c:v>Start Date</c:v>
                </c:pt>
                <c:pt idx="1">
                  <c:v>Week 1</c:v>
                </c:pt>
                <c:pt idx="2">
                  <c:v>Week 2</c:v>
                </c:pt>
                <c:pt idx="3">
                  <c:v>Week 3</c:v>
                </c:pt>
                <c:pt idx="4">
                  <c:v>Week 4</c:v>
                </c:pt>
                <c:pt idx="5">
                  <c:v>Week 5</c:v>
                </c:pt>
                <c:pt idx="6">
                  <c:v>Week 6</c:v>
                </c:pt>
                <c:pt idx="7">
                  <c:v>Week 7</c:v>
                </c:pt>
                <c:pt idx="8">
                  <c:v>Week 8</c:v>
                </c:pt>
                <c:pt idx="9">
                  <c:v>Week 9</c:v>
                </c:pt>
                <c:pt idx="10">
                  <c:v>Week 10</c:v>
                </c:pt>
                <c:pt idx="11">
                  <c:v>Week 11</c:v>
                </c:pt>
                <c:pt idx="12">
                  <c:v>Week 12</c:v>
                </c:pt>
                <c:pt idx="13">
                  <c:v>Week 13</c:v>
                </c:pt>
                <c:pt idx="14">
                  <c:v>Week 14</c:v>
                </c:pt>
                <c:pt idx="15">
                  <c:v>Week 15</c:v>
                </c:pt>
                <c:pt idx="16">
                  <c:v>Week 16</c:v>
                </c:pt>
                <c:pt idx="17">
                  <c:v>Week 17</c:v>
                </c:pt>
                <c:pt idx="18">
                  <c:v>Week 18</c:v>
                </c:pt>
                <c:pt idx="19">
                  <c:v>Week 19</c:v>
                </c:pt>
                <c:pt idx="20">
                  <c:v>Week 20</c:v>
                </c:pt>
                <c:pt idx="21">
                  <c:v>Week 21</c:v>
                </c:pt>
                <c:pt idx="22">
                  <c:v>Week 22</c:v>
                </c:pt>
                <c:pt idx="23">
                  <c:v>Week 23</c:v>
                </c:pt>
                <c:pt idx="24">
                  <c:v>Week 24</c:v>
                </c:pt>
                <c:pt idx="25">
                  <c:v>Week 25</c:v>
                </c:pt>
                <c:pt idx="26">
                  <c:v>Week 26</c:v>
                </c:pt>
                <c:pt idx="27">
                  <c:v>Week 27</c:v>
                </c:pt>
                <c:pt idx="28">
                  <c:v>Week 28</c:v>
                </c:pt>
                <c:pt idx="29">
                  <c:v>Week 29</c:v>
                </c:pt>
                <c:pt idx="30">
                  <c:v>Week 30</c:v>
                </c:pt>
                <c:pt idx="31">
                  <c:v>Week 31</c:v>
                </c:pt>
                <c:pt idx="32">
                  <c:v>Week 32</c:v>
                </c:pt>
                <c:pt idx="33">
                  <c:v>Week 33</c:v>
                </c:pt>
                <c:pt idx="34">
                  <c:v>Week 34</c:v>
                </c:pt>
                <c:pt idx="35">
                  <c:v>Week 35</c:v>
                </c:pt>
                <c:pt idx="36">
                  <c:v>Week 36</c:v>
                </c:pt>
                <c:pt idx="37">
                  <c:v>Week 37</c:v>
                </c:pt>
                <c:pt idx="38">
                  <c:v>Week 38</c:v>
                </c:pt>
                <c:pt idx="39">
                  <c:v>Week 39</c:v>
                </c:pt>
                <c:pt idx="40">
                  <c:v>Week 40</c:v>
                </c:pt>
                <c:pt idx="41">
                  <c:v>Week 41</c:v>
                </c:pt>
                <c:pt idx="42">
                  <c:v>Week 42</c:v>
                </c:pt>
                <c:pt idx="43">
                  <c:v>Week 43</c:v>
                </c:pt>
                <c:pt idx="44">
                  <c:v>Week 44</c:v>
                </c:pt>
                <c:pt idx="45">
                  <c:v>Week 45</c:v>
                </c:pt>
                <c:pt idx="46">
                  <c:v>Week 46</c:v>
                </c:pt>
                <c:pt idx="47">
                  <c:v>Week 47</c:v>
                </c:pt>
                <c:pt idx="48">
                  <c:v>Week 48</c:v>
                </c:pt>
                <c:pt idx="49">
                  <c:v>Week 49</c:v>
                </c:pt>
                <c:pt idx="50">
                  <c:v>Week 50</c:v>
                </c:pt>
                <c:pt idx="51">
                  <c:v>Week 51</c:v>
                </c:pt>
                <c:pt idx="52">
                  <c:v>Week 52</c:v>
                </c:pt>
              </c:strCache>
            </c:strRef>
          </c:cat>
          <c:val>
            <c:numRef>
              <c:f>Graph!$V$5:$V$57</c:f>
              <c:numCache>
                <c:formatCode>_(* #,##0.0_);_(* \(#,##0.0\);_(* "-"??_);_(@_)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DD-464E-96AC-2179E7DCE605}"/>
            </c:ext>
          </c:extLst>
        </c:ser>
        <c:ser>
          <c:idx val="2"/>
          <c:order val="2"/>
          <c:tx>
            <c:strRef>
              <c:f>Graph!$W$4</c:f>
              <c:strCache>
                <c:ptCount val="1"/>
                <c:pt idx="0">
                  <c:v>0.75%</c:v>
                </c:pt>
              </c:strCache>
            </c:strRef>
          </c:tx>
          <c:spPr>
            <a:ln w="28575" cmpd="sng">
              <a:solidFill>
                <a:srgbClr val="00B050"/>
              </a:solidFill>
              <a:prstDash val="dash"/>
            </a:ln>
          </c:spPr>
          <c:marker>
            <c:symbol val="none"/>
          </c:marker>
          <c:cat>
            <c:strRef>
              <c:f>Graph!$R$5:$R$57</c:f>
              <c:strCache>
                <c:ptCount val="53"/>
                <c:pt idx="0">
                  <c:v>Start Date</c:v>
                </c:pt>
                <c:pt idx="1">
                  <c:v>Week 1</c:v>
                </c:pt>
                <c:pt idx="2">
                  <c:v>Week 2</c:v>
                </c:pt>
                <c:pt idx="3">
                  <c:v>Week 3</c:v>
                </c:pt>
                <c:pt idx="4">
                  <c:v>Week 4</c:v>
                </c:pt>
                <c:pt idx="5">
                  <c:v>Week 5</c:v>
                </c:pt>
                <c:pt idx="6">
                  <c:v>Week 6</c:v>
                </c:pt>
                <c:pt idx="7">
                  <c:v>Week 7</c:v>
                </c:pt>
                <c:pt idx="8">
                  <c:v>Week 8</c:v>
                </c:pt>
                <c:pt idx="9">
                  <c:v>Week 9</c:v>
                </c:pt>
                <c:pt idx="10">
                  <c:v>Week 10</c:v>
                </c:pt>
                <c:pt idx="11">
                  <c:v>Week 11</c:v>
                </c:pt>
                <c:pt idx="12">
                  <c:v>Week 12</c:v>
                </c:pt>
                <c:pt idx="13">
                  <c:v>Week 13</c:v>
                </c:pt>
                <c:pt idx="14">
                  <c:v>Week 14</c:v>
                </c:pt>
                <c:pt idx="15">
                  <c:v>Week 15</c:v>
                </c:pt>
                <c:pt idx="16">
                  <c:v>Week 16</c:v>
                </c:pt>
                <c:pt idx="17">
                  <c:v>Week 17</c:v>
                </c:pt>
                <c:pt idx="18">
                  <c:v>Week 18</c:v>
                </c:pt>
                <c:pt idx="19">
                  <c:v>Week 19</c:v>
                </c:pt>
                <c:pt idx="20">
                  <c:v>Week 20</c:v>
                </c:pt>
                <c:pt idx="21">
                  <c:v>Week 21</c:v>
                </c:pt>
                <c:pt idx="22">
                  <c:v>Week 22</c:v>
                </c:pt>
                <c:pt idx="23">
                  <c:v>Week 23</c:v>
                </c:pt>
                <c:pt idx="24">
                  <c:v>Week 24</c:v>
                </c:pt>
                <c:pt idx="25">
                  <c:v>Week 25</c:v>
                </c:pt>
                <c:pt idx="26">
                  <c:v>Week 26</c:v>
                </c:pt>
                <c:pt idx="27">
                  <c:v>Week 27</c:v>
                </c:pt>
                <c:pt idx="28">
                  <c:v>Week 28</c:v>
                </c:pt>
                <c:pt idx="29">
                  <c:v>Week 29</c:v>
                </c:pt>
                <c:pt idx="30">
                  <c:v>Week 30</c:v>
                </c:pt>
                <c:pt idx="31">
                  <c:v>Week 31</c:v>
                </c:pt>
                <c:pt idx="32">
                  <c:v>Week 32</c:v>
                </c:pt>
                <c:pt idx="33">
                  <c:v>Week 33</c:v>
                </c:pt>
                <c:pt idx="34">
                  <c:v>Week 34</c:v>
                </c:pt>
                <c:pt idx="35">
                  <c:v>Week 35</c:v>
                </c:pt>
                <c:pt idx="36">
                  <c:v>Week 36</c:v>
                </c:pt>
                <c:pt idx="37">
                  <c:v>Week 37</c:v>
                </c:pt>
                <c:pt idx="38">
                  <c:v>Week 38</c:v>
                </c:pt>
                <c:pt idx="39">
                  <c:v>Week 39</c:v>
                </c:pt>
                <c:pt idx="40">
                  <c:v>Week 40</c:v>
                </c:pt>
                <c:pt idx="41">
                  <c:v>Week 41</c:v>
                </c:pt>
                <c:pt idx="42">
                  <c:v>Week 42</c:v>
                </c:pt>
                <c:pt idx="43">
                  <c:v>Week 43</c:v>
                </c:pt>
                <c:pt idx="44">
                  <c:v>Week 44</c:v>
                </c:pt>
                <c:pt idx="45">
                  <c:v>Week 45</c:v>
                </c:pt>
                <c:pt idx="46">
                  <c:v>Week 46</c:v>
                </c:pt>
                <c:pt idx="47">
                  <c:v>Week 47</c:v>
                </c:pt>
                <c:pt idx="48">
                  <c:v>Week 48</c:v>
                </c:pt>
                <c:pt idx="49">
                  <c:v>Week 49</c:v>
                </c:pt>
                <c:pt idx="50">
                  <c:v>Week 50</c:v>
                </c:pt>
                <c:pt idx="51">
                  <c:v>Week 51</c:v>
                </c:pt>
                <c:pt idx="52">
                  <c:v>Week 52</c:v>
                </c:pt>
              </c:strCache>
            </c:strRef>
          </c:cat>
          <c:val>
            <c:numRef>
              <c:f>Graph!$W$5:$W$57</c:f>
              <c:numCache>
                <c:formatCode>_(* #,##0.0_);_(* \(#,##0.0\);_(* "-"??_);_(@_)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CDD-464E-96AC-2179E7DCE6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0932910"/>
        <c:axId val="824056960"/>
      </c:lineChart>
      <c:catAx>
        <c:axId val="43093291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>
                    <a:solidFill>
                      <a:srgbClr val="000000"/>
                    </a:solidFill>
                    <a:latin typeface="Roboto"/>
                  </a:defRPr>
                </a:pPr>
                <a:endParaRPr lang="en-GB"/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txPr>
          <a:bodyPr/>
          <a:lstStyle/>
          <a:p>
            <a:pPr lvl="0">
              <a:defRPr sz="900" b="0" i="0">
                <a:solidFill>
                  <a:srgbClr val="595959"/>
                </a:solidFill>
                <a:latin typeface="Calibri"/>
              </a:defRPr>
            </a:pPr>
            <a:endParaRPr lang="en-US"/>
          </a:p>
        </c:txPr>
        <c:crossAx val="824056960"/>
        <c:crosses val="autoZero"/>
        <c:auto val="1"/>
        <c:lblAlgn val="ctr"/>
        <c:lblOffset val="100"/>
        <c:noMultiLvlLbl val="1"/>
      </c:catAx>
      <c:valAx>
        <c:axId val="824056960"/>
        <c:scaling>
          <c:orientation val="minMax"/>
          <c:min val="100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595959"/>
                    </a:solidFill>
                    <a:latin typeface="Calibri"/>
                  </a:defRPr>
                </a:pPr>
                <a:r>
                  <a:rPr lang="en-GB"/>
                  <a:t>Weight</a:t>
                </a:r>
              </a:p>
            </c:rich>
          </c:tx>
          <c:overlay val="0"/>
        </c:title>
        <c:numFmt formatCode="_(* #,##0.0_);_(* \(#,##0.0\);_(* &quot;-&quot;??_);_(@_)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900" b="0" i="0">
                <a:solidFill>
                  <a:srgbClr val="595959"/>
                </a:solidFill>
                <a:latin typeface="Calibri"/>
              </a:defRPr>
            </a:pPr>
            <a:endParaRPr lang="en-US"/>
          </a:p>
        </c:txPr>
        <c:crossAx val="430932910"/>
        <c:crosses val="autoZero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595959"/>
              </a:solidFill>
              <a:latin typeface="Calibri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9525</xdr:rowOff>
    </xdr:from>
    <xdr:ext cx="9601200" cy="5781675"/>
    <xdr:graphicFrame macro="">
      <xdr:nvGraphicFramePr>
        <xdr:cNvPr id="2" name="Chart 1" title="Chart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0</xdr:col>
      <xdr:colOff>0</xdr:colOff>
      <xdr:row>66</xdr:row>
      <xdr:rowOff>38100</xdr:rowOff>
    </xdr:from>
    <xdr:ext cx="9458325" cy="5962650"/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609600</xdr:colOff>
      <xdr:row>0</xdr:row>
      <xdr:rowOff>152400</xdr:rowOff>
    </xdr:from>
    <xdr:to>
      <xdr:col>0</xdr:col>
      <xdr:colOff>3394614</xdr:colOff>
      <xdr:row>10</xdr:row>
      <xdr:rowOff>63500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5DABB97-9BA9-41F7-BBB6-11E4E0AF8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52400"/>
          <a:ext cx="2785014" cy="27813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368300</xdr:colOff>
      <xdr:row>0</xdr:row>
      <xdr:rowOff>0</xdr:rowOff>
    </xdr:from>
    <xdr:to>
      <xdr:col>0</xdr:col>
      <xdr:colOff>3263900</xdr:colOff>
      <xdr:row>10</xdr:row>
      <xdr:rowOff>25400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3DA3775-0AF8-45F2-8EEF-361D04C65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300" y="0"/>
          <a:ext cx="2895600" cy="28956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457200</xdr:colOff>
      <xdr:row>0</xdr:row>
      <xdr:rowOff>0</xdr:rowOff>
    </xdr:from>
    <xdr:to>
      <xdr:col>0</xdr:col>
      <xdr:colOff>3390900</xdr:colOff>
      <xdr:row>10</xdr:row>
      <xdr:rowOff>63500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B4918FF-B37F-4A31-8340-E50CDF8C82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" y="0"/>
          <a:ext cx="2933700" cy="29337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381000</xdr:colOff>
      <xdr:row>0</xdr:row>
      <xdr:rowOff>50800</xdr:rowOff>
    </xdr:from>
    <xdr:to>
      <xdr:col>0</xdr:col>
      <xdr:colOff>3200400</xdr:colOff>
      <xdr:row>10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7CC14CD-F98B-4EB6-8380-6E22B523A3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0" y="50800"/>
          <a:ext cx="2819400" cy="28194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381000</xdr:colOff>
      <xdr:row>0</xdr:row>
      <xdr:rowOff>0</xdr:rowOff>
    </xdr:from>
    <xdr:to>
      <xdr:col>0</xdr:col>
      <xdr:colOff>3225800</xdr:colOff>
      <xdr:row>9</xdr:row>
      <xdr:rowOff>266700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28EB908-52B8-47FC-9DAE-05B6B7F491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0" y="0"/>
          <a:ext cx="2844800" cy="28448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266700</xdr:colOff>
      <xdr:row>0</xdr:row>
      <xdr:rowOff>190500</xdr:rowOff>
    </xdr:from>
    <xdr:ext cx="1762125" cy="12477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266700</xdr:colOff>
      <xdr:row>0</xdr:row>
      <xdr:rowOff>190500</xdr:rowOff>
    </xdr:from>
    <xdr:ext cx="1762125" cy="12477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266700</xdr:colOff>
      <xdr:row>0</xdr:row>
      <xdr:rowOff>190500</xdr:rowOff>
    </xdr:from>
    <xdr:ext cx="1762125" cy="12477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762125" cy="12477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266700</xdr:colOff>
      <xdr:row>0</xdr:row>
      <xdr:rowOff>190500</xdr:rowOff>
    </xdr:from>
    <xdr:ext cx="1762125" cy="12477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266700</xdr:colOff>
      <xdr:row>0</xdr:row>
      <xdr:rowOff>190500</xdr:rowOff>
    </xdr:from>
    <xdr:ext cx="1762125" cy="12477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266700</xdr:colOff>
      <xdr:row>0</xdr:row>
      <xdr:rowOff>190500</xdr:rowOff>
    </xdr:from>
    <xdr:ext cx="1762125" cy="12477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266700</xdr:colOff>
      <xdr:row>0</xdr:row>
      <xdr:rowOff>190500</xdr:rowOff>
    </xdr:from>
    <xdr:ext cx="1762125" cy="12477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266700</xdr:colOff>
      <xdr:row>0</xdr:row>
      <xdr:rowOff>190500</xdr:rowOff>
    </xdr:from>
    <xdr:ext cx="1762125" cy="12477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266700</xdr:colOff>
      <xdr:row>0</xdr:row>
      <xdr:rowOff>190500</xdr:rowOff>
    </xdr:from>
    <xdr:ext cx="1762125" cy="12477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266700</xdr:colOff>
      <xdr:row>0</xdr:row>
      <xdr:rowOff>190500</xdr:rowOff>
    </xdr:from>
    <xdr:ext cx="1762125" cy="12477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266700</xdr:colOff>
      <xdr:row>0</xdr:row>
      <xdr:rowOff>190500</xdr:rowOff>
    </xdr:from>
    <xdr:ext cx="1762125" cy="12477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266700</xdr:colOff>
      <xdr:row>0</xdr:row>
      <xdr:rowOff>190500</xdr:rowOff>
    </xdr:from>
    <xdr:ext cx="1762125" cy="12477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266700</xdr:colOff>
      <xdr:row>0</xdr:row>
      <xdr:rowOff>190500</xdr:rowOff>
    </xdr:from>
    <xdr:ext cx="1762125" cy="12477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266700</xdr:colOff>
      <xdr:row>0</xdr:row>
      <xdr:rowOff>190500</xdr:rowOff>
    </xdr:from>
    <xdr:ext cx="1762125" cy="12477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266700</xdr:colOff>
      <xdr:row>0</xdr:row>
      <xdr:rowOff>190500</xdr:rowOff>
    </xdr:from>
    <xdr:ext cx="1762125" cy="12477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266700</xdr:colOff>
      <xdr:row>0</xdr:row>
      <xdr:rowOff>190500</xdr:rowOff>
    </xdr:from>
    <xdr:ext cx="1762125" cy="12477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266700</xdr:colOff>
      <xdr:row>0</xdr:row>
      <xdr:rowOff>190500</xdr:rowOff>
    </xdr:from>
    <xdr:ext cx="1762125" cy="12477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266700</xdr:colOff>
      <xdr:row>0</xdr:row>
      <xdr:rowOff>190500</xdr:rowOff>
    </xdr:from>
    <xdr:ext cx="1762125" cy="12477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266700</xdr:colOff>
      <xdr:row>0</xdr:row>
      <xdr:rowOff>190500</xdr:rowOff>
    </xdr:from>
    <xdr:ext cx="1762125" cy="12477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266700</xdr:colOff>
      <xdr:row>0</xdr:row>
      <xdr:rowOff>190500</xdr:rowOff>
    </xdr:from>
    <xdr:ext cx="1762125" cy="12477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266700</xdr:colOff>
      <xdr:row>0</xdr:row>
      <xdr:rowOff>190500</xdr:rowOff>
    </xdr:from>
    <xdr:ext cx="1762125" cy="12477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266700</xdr:colOff>
      <xdr:row>0</xdr:row>
      <xdr:rowOff>190500</xdr:rowOff>
    </xdr:from>
    <xdr:ext cx="1762125" cy="12477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266700</xdr:colOff>
      <xdr:row>0</xdr:row>
      <xdr:rowOff>190500</xdr:rowOff>
    </xdr:from>
    <xdr:ext cx="1762125" cy="12477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266700</xdr:colOff>
      <xdr:row>0</xdr:row>
      <xdr:rowOff>190500</xdr:rowOff>
    </xdr:from>
    <xdr:ext cx="1762125" cy="12477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266700</xdr:colOff>
      <xdr:row>0</xdr:row>
      <xdr:rowOff>190500</xdr:rowOff>
    </xdr:from>
    <xdr:ext cx="1762125" cy="12477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266700</xdr:colOff>
      <xdr:row>0</xdr:row>
      <xdr:rowOff>190500</xdr:rowOff>
    </xdr:from>
    <xdr:ext cx="1762125" cy="12477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266700</xdr:colOff>
      <xdr:row>0</xdr:row>
      <xdr:rowOff>190500</xdr:rowOff>
    </xdr:from>
    <xdr:ext cx="1762125" cy="12477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266700</xdr:colOff>
      <xdr:row>0</xdr:row>
      <xdr:rowOff>190500</xdr:rowOff>
    </xdr:from>
    <xdr:ext cx="1762125" cy="12477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266700</xdr:colOff>
      <xdr:row>0</xdr:row>
      <xdr:rowOff>190500</xdr:rowOff>
    </xdr:from>
    <xdr:ext cx="1762125" cy="12477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266700</xdr:colOff>
      <xdr:row>0</xdr:row>
      <xdr:rowOff>190500</xdr:rowOff>
    </xdr:from>
    <xdr:ext cx="1762125" cy="12477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266700</xdr:colOff>
      <xdr:row>0</xdr:row>
      <xdr:rowOff>190500</xdr:rowOff>
    </xdr:from>
    <xdr:ext cx="1762125" cy="12477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266700</xdr:colOff>
      <xdr:row>0</xdr:row>
      <xdr:rowOff>190500</xdr:rowOff>
    </xdr:from>
    <xdr:ext cx="1762125" cy="12477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266700</xdr:colOff>
      <xdr:row>0</xdr:row>
      <xdr:rowOff>190500</xdr:rowOff>
    </xdr:from>
    <xdr:ext cx="1762125" cy="12477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266700</xdr:colOff>
      <xdr:row>0</xdr:row>
      <xdr:rowOff>190500</xdr:rowOff>
    </xdr:from>
    <xdr:ext cx="1762125" cy="12477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266700</xdr:colOff>
      <xdr:row>0</xdr:row>
      <xdr:rowOff>190500</xdr:rowOff>
    </xdr:from>
    <xdr:ext cx="1762125" cy="12477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266700</xdr:colOff>
      <xdr:row>0</xdr:row>
      <xdr:rowOff>190500</xdr:rowOff>
    </xdr:from>
    <xdr:ext cx="1762125" cy="12477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266700</xdr:colOff>
      <xdr:row>0</xdr:row>
      <xdr:rowOff>190500</xdr:rowOff>
    </xdr:from>
    <xdr:ext cx="1762125" cy="12477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266700</xdr:colOff>
      <xdr:row>0</xdr:row>
      <xdr:rowOff>190500</xdr:rowOff>
    </xdr:from>
    <xdr:ext cx="1762125" cy="12477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266700</xdr:colOff>
      <xdr:row>0</xdr:row>
      <xdr:rowOff>190500</xdr:rowOff>
    </xdr:from>
    <xdr:ext cx="1762125" cy="12477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266700</xdr:colOff>
      <xdr:row>0</xdr:row>
      <xdr:rowOff>190500</xdr:rowOff>
    </xdr:from>
    <xdr:ext cx="1762125" cy="12477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266700</xdr:colOff>
      <xdr:row>0</xdr:row>
      <xdr:rowOff>190500</xdr:rowOff>
    </xdr:from>
    <xdr:ext cx="1762125" cy="12477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266700</xdr:colOff>
      <xdr:row>0</xdr:row>
      <xdr:rowOff>190500</xdr:rowOff>
    </xdr:from>
    <xdr:ext cx="1762125" cy="12477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266700</xdr:colOff>
      <xdr:row>0</xdr:row>
      <xdr:rowOff>190500</xdr:rowOff>
    </xdr:from>
    <xdr:ext cx="1762125" cy="12477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266700</xdr:colOff>
      <xdr:row>0</xdr:row>
      <xdr:rowOff>190500</xdr:rowOff>
    </xdr:from>
    <xdr:ext cx="1762125" cy="12477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266700</xdr:colOff>
      <xdr:row>0</xdr:row>
      <xdr:rowOff>190500</xdr:rowOff>
    </xdr:from>
    <xdr:ext cx="1762125" cy="12477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266700</xdr:colOff>
      <xdr:row>0</xdr:row>
      <xdr:rowOff>190500</xdr:rowOff>
    </xdr:from>
    <xdr:ext cx="1762125" cy="12477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tabSelected="1" workbookViewId="0">
      <selection activeCell="D61" sqref="D61"/>
    </sheetView>
  </sheetViews>
  <sheetFormatPr defaultColWidth="14.453125" defaultRowHeight="15" customHeight="1"/>
  <cols>
    <col min="1" max="2" width="9.08984375" customWidth="1"/>
    <col min="3" max="3" width="10.7265625" customWidth="1"/>
    <col min="4" max="6" width="9.26953125" customWidth="1"/>
    <col min="7" max="7" width="9.54296875" customWidth="1"/>
    <col min="8" max="8" width="9.08984375" customWidth="1"/>
    <col min="9" max="11" width="9.26953125" customWidth="1"/>
    <col min="12" max="12" width="9.54296875" customWidth="1"/>
    <col min="13" max="13" width="9.08984375" customWidth="1"/>
    <col min="14" max="14" width="11.08984375" customWidth="1"/>
    <col min="15" max="15" width="11" customWidth="1"/>
    <col min="16" max="26" width="8.7265625" customWidth="1"/>
  </cols>
  <sheetData>
    <row r="1" spans="1:26" ht="14.5">
      <c r="A1" s="1"/>
      <c r="B1" s="1" t="s">
        <v>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3"/>
      <c r="O1" s="3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5">
      <c r="A2" s="1"/>
      <c r="B2" s="1" t="s">
        <v>1</v>
      </c>
      <c r="C2" s="6"/>
      <c r="D2" s="1"/>
      <c r="E2" s="1"/>
      <c r="F2" s="1"/>
      <c r="G2" s="1"/>
      <c r="H2" s="1"/>
      <c r="I2" s="1"/>
      <c r="J2" s="1"/>
      <c r="K2" s="1"/>
      <c r="L2" s="1"/>
      <c r="M2" s="1"/>
      <c r="N2" s="3"/>
      <c r="O2" s="3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4.5">
      <c r="A3" s="1"/>
      <c r="B3" s="1" t="s">
        <v>3</v>
      </c>
      <c r="C3" s="6"/>
      <c r="D3" s="1"/>
      <c r="E3" s="1"/>
      <c r="F3" s="1"/>
      <c r="G3" s="1"/>
      <c r="H3" s="1"/>
      <c r="I3" s="1"/>
      <c r="J3" s="1"/>
      <c r="K3" s="1"/>
      <c r="L3" s="1"/>
      <c r="M3" s="1"/>
      <c r="N3" s="3"/>
      <c r="O3" s="3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4.5">
      <c r="A4" s="1"/>
      <c r="B4" s="1"/>
      <c r="C4" s="9"/>
      <c r="D4" s="1"/>
      <c r="E4" s="1"/>
      <c r="F4" s="1"/>
      <c r="G4" s="1"/>
      <c r="H4" s="1"/>
      <c r="I4" s="1"/>
      <c r="J4" s="1"/>
      <c r="K4" s="1"/>
      <c r="L4" s="1"/>
      <c r="M4" s="1"/>
      <c r="N4" s="3"/>
      <c r="O4" s="3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5">
      <c r="A5" s="1"/>
      <c r="B5" s="1"/>
      <c r="C5" s="1"/>
      <c r="D5" s="1" t="s">
        <v>4</v>
      </c>
      <c r="E5" s="1"/>
      <c r="F5" s="1"/>
      <c r="G5" s="1"/>
      <c r="H5" s="1"/>
      <c r="I5" s="1" t="s">
        <v>5</v>
      </c>
      <c r="J5" s="1"/>
      <c r="K5" s="1"/>
      <c r="L5" s="1"/>
      <c r="M5" s="1"/>
      <c r="N5" s="3"/>
      <c r="O5" s="3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4.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3"/>
      <c r="O6" s="3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4.5">
      <c r="A7" s="1"/>
      <c r="B7" s="1"/>
      <c r="C7" s="1"/>
      <c r="D7" s="11" t="s">
        <v>6</v>
      </c>
      <c r="E7" s="11" t="s">
        <v>7</v>
      </c>
      <c r="F7" s="11" t="s">
        <v>8</v>
      </c>
      <c r="G7" s="11" t="s">
        <v>9</v>
      </c>
      <c r="H7" s="1"/>
      <c r="I7" s="11" t="s">
        <v>6</v>
      </c>
      <c r="J7" s="11" t="s">
        <v>7</v>
      </c>
      <c r="K7" s="11" t="s">
        <v>8</v>
      </c>
      <c r="L7" s="11" t="s">
        <v>9</v>
      </c>
      <c r="M7" s="1"/>
      <c r="N7" s="12" t="s">
        <v>11</v>
      </c>
      <c r="O7" s="12" t="s">
        <v>12</v>
      </c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4.5">
      <c r="A8" s="1"/>
      <c r="B8" s="1" t="s">
        <v>13</v>
      </c>
      <c r="C8" s="14">
        <f>'Week 1'!$B$10</f>
        <v>43922</v>
      </c>
      <c r="D8" s="15">
        <f>'Week 1'!$L$11</f>
        <v>0</v>
      </c>
      <c r="E8" s="15">
        <f>'Week 1'!$L$12</f>
        <v>0</v>
      </c>
      <c r="F8" s="15">
        <f>'Week 1'!$L$13</f>
        <v>0</v>
      </c>
      <c r="G8" s="15">
        <f>'Week 1'!$L$15</f>
        <v>0</v>
      </c>
      <c r="H8" s="15"/>
      <c r="I8" s="15">
        <f>'Week 1'!$J$11</f>
        <v>0</v>
      </c>
      <c r="J8" s="15">
        <f>'Week 1'!$J$12</f>
        <v>0</v>
      </c>
      <c r="K8" s="15">
        <f>'Week 1'!$J$13</f>
        <v>0</v>
      </c>
      <c r="L8" s="15">
        <f>'Week 1'!$J$15</f>
        <v>0</v>
      </c>
      <c r="M8" s="1"/>
      <c r="N8" s="3">
        <f>'Week 1'!$J$19</f>
        <v>0</v>
      </c>
      <c r="O8" s="16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4.5">
      <c r="A9" s="1"/>
      <c r="B9" s="1" t="s">
        <v>14</v>
      </c>
      <c r="C9" s="14">
        <f>'Week 2'!$B$10</f>
        <v>43929</v>
      </c>
      <c r="D9" s="15">
        <f>'Week 2'!$L$11</f>
        <v>0</v>
      </c>
      <c r="E9" s="15">
        <f>'Week 2'!$L$12</f>
        <v>0</v>
      </c>
      <c r="F9" s="15">
        <f>'Week 2'!$L$13</f>
        <v>0</v>
      </c>
      <c r="G9" s="15">
        <f>'Week 2'!$L$15</f>
        <v>0</v>
      </c>
      <c r="H9" s="15"/>
      <c r="I9" s="15">
        <f>'Week 2'!$J$11</f>
        <v>0</v>
      </c>
      <c r="J9" s="15">
        <f>'Week 2'!$J$12</f>
        <v>0</v>
      </c>
      <c r="K9" s="15">
        <f>'Week 2'!$J$13</f>
        <v>0</v>
      </c>
      <c r="L9" s="15">
        <f>'Week 2'!$J$15</f>
        <v>0</v>
      </c>
      <c r="M9" s="1"/>
      <c r="N9" s="3">
        <f>'Week 2'!$J$19</f>
        <v>0</v>
      </c>
      <c r="O9" s="19">
        <f>(N9-N8)</f>
        <v>0</v>
      </c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5">
      <c r="A10" s="1"/>
      <c r="B10" s="1" t="s">
        <v>16</v>
      </c>
      <c r="C10" s="17">
        <f>'Week 3'!$B$10</f>
        <v>43936</v>
      </c>
      <c r="D10" s="15">
        <f>'Week 3'!$L$11</f>
        <v>0</v>
      </c>
      <c r="E10" s="15">
        <f>'Week 3'!$L$12</f>
        <v>0</v>
      </c>
      <c r="F10" s="15">
        <f>'Week 3'!$L$13</f>
        <v>0</v>
      </c>
      <c r="G10" s="15">
        <f>'Week 3'!$L$15</f>
        <v>0</v>
      </c>
      <c r="H10" s="15"/>
      <c r="I10" s="15">
        <f>'Week 3'!$J$11</f>
        <v>0</v>
      </c>
      <c r="J10" s="15">
        <f>'Week 3'!$J$12</f>
        <v>0</v>
      </c>
      <c r="K10" s="15">
        <f>'Week 3'!$J$13</f>
        <v>0</v>
      </c>
      <c r="L10" s="15">
        <f>'Week 3'!$J$15</f>
        <v>0</v>
      </c>
      <c r="M10" s="1"/>
      <c r="N10" s="3">
        <f>'Week 3'!$J$19</f>
        <v>0</v>
      </c>
      <c r="O10" s="19">
        <f t="shared" ref="O10:O14" si="0">(N10-N9)</f>
        <v>0</v>
      </c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4.5">
      <c r="A11" s="1"/>
      <c r="B11" s="1" t="s">
        <v>17</v>
      </c>
      <c r="C11" s="17">
        <f>'Week 4'!$B$10</f>
        <v>43943</v>
      </c>
      <c r="D11" s="15">
        <f>'Week 4'!$L$11</f>
        <v>0</v>
      </c>
      <c r="E11" s="15">
        <f>'Week 4'!$L$12</f>
        <v>0</v>
      </c>
      <c r="F11" s="15">
        <f>'Week 4'!$L$13</f>
        <v>0</v>
      </c>
      <c r="G11" s="15">
        <f>'Week 4'!$L$15</f>
        <v>0</v>
      </c>
      <c r="H11" s="15"/>
      <c r="I11" s="15">
        <f>'Week 4'!$J$11</f>
        <v>0</v>
      </c>
      <c r="J11" s="15">
        <f>'Week 4'!$J$12</f>
        <v>0</v>
      </c>
      <c r="K11" s="15">
        <f>'Week 4'!$J$13</f>
        <v>0</v>
      </c>
      <c r="L11" s="15">
        <f>'Week 4'!$J$15</f>
        <v>0</v>
      </c>
      <c r="M11" s="1"/>
      <c r="N11" s="3">
        <f>'Week 4'!$J$19</f>
        <v>0</v>
      </c>
      <c r="O11" s="19">
        <f t="shared" si="0"/>
        <v>0</v>
      </c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4.5">
      <c r="A12" s="1"/>
      <c r="B12" s="1" t="s">
        <v>19</v>
      </c>
      <c r="C12" s="17">
        <f>'Week 5'!$B$10</f>
        <v>43950</v>
      </c>
      <c r="D12" s="15">
        <f>'Week 5'!$L$11</f>
        <v>0</v>
      </c>
      <c r="E12" s="15">
        <f>'Week 5'!$L$12</f>
        <v>0</v>
      </c>
      <c r="F12" s="15">
        <f>'Week 5'!$L$13</f>
        <v>0</v>
      </c>
      <c r="G12" s="15">
        <f>'Week 5'!$L$15</f>
        <v>0</v>
      </c>
      <c r="H12" s="15"/>
      <c r="I12" s="15">
        <f>'Week 5'!$J$11</f>
        <v>0</v>
      </c>
      <c r="J12" s="15">
        <f>'Week 5'!$J$12</f>
        <v>0</v>
      </c>
      <c r="K12" s="15">
        <f>'Week 5'!$J$13</f>
        <v>0</v>
      </c>
      <c r="L12" s="15">
        <f>'Week 5'!$J$15</f>
        <v>0</v>
      </c>
      <c r="M12" s="1"/>
      <c r="N12" s="3">
        <f>'Week 5'!$J$19</f>
        <v>0</v>
      </c>
      <c r="O12" s="19">
        <f t="shared" si="0"/>
        <v>0</v>
      </c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4.5">
      <c r="A13" s="1"/>
      <c r="B13" s="1" t="s">
        <v>20</v>
      </c>
      <c r="C13" s="17">
        <f>'Week 6'!$B$10</f>
        <v>43957</v>
      </c>
      <c r="D13" s="15">
        <f>'Week 6'!$L$11</f>
        <v>0</v>
      </c>
      <c r="E13" s="15">
        <f>'Week 6'!$L$12</f>
        <v>0</v>
      </c>
      <c r="F13" s="15">
        <f>'Week 6'!$L$13</f>
        <v>0</v>
      </c>
      <c r="G13" s="15">
        <f>'Week 6'!$L$15</f>
        <v>0</v>
      </c>
      <c r="H13" s="15"/>
      <c r="I13" s="15">
        <f>'Week 6'!$J$11</f>
        <v>0</v>
      </c>
      <c r="J13" s="15">
        <f>'Week 6'!$J$12</f>
        <v>0</v>
      </c>
      <c r="K13" s="15">
        <f>'Week 6'!$J$13</f>
        <v>0</v>
      </c>
      <c r="L13" s="15">
        <f>'Week 6'!$J$15</f>
        <v>0</v>
      </c>
      <c r="M13" s="1"/>
      <c r="N13" s="3">
        <f>'Week 6'!$J$19</f>
        <v>0</v>
      </c>
      <c r="O13" s="19">
        <f t="shared" si="0"/>
        <v>0</v>
      </c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4.5">
      <c r="A14" s="1"/>
      <c r="B14" s="1" t="s">
        <v>21</v>
      </c>
      <c r="C14" s="17">
        <f>'Week 7'!$B$10</f>
        <v>43964</v>
      </c>
      <c r="D14" s="15">
        <f>'Week 7'!$L$11</f>
        <v>0</v>
      </c>
      <c r="E14" s="15">
        <f>'Week 7'!$L$12</f>
        <v>0</v>
      </c>
      <c r="F14" s="15">
        <f>'Week 7'!$L$13</f>
        <v>0</v>
      </c>
      <c r="G14" s="15">
        <f>'Week 7'!$L$15</f>
        <v>0</v>
      </c>
      <c r="H14" s="15"/>
      <c r="I14" s="15">
        <f>'Week 1'!$J$11</f>
        <v>0</v>
      </c>
      <c r="J14" s="15">
        <f>'Week 7'!$J$12</f>
        <v>0</v>
      </c>
      <c r="K14" s="15">
        <f>'Week 7'!$J$13</f>
        <v>0</v>
      </c>
      <c r="L14" s="15">
        <f>'Week 7'!$J$15</f>
        <v>0</v>
      </c>
      <c r="M14" s="1"/>
      <c r="N14" s="3">
        <f>'Week 7'!$J$19</f>
        <v>0</v>
      </c>
      <c r="O14" s="19">
        <f t="shared" si="0"/>
        <v>0</v>
      </c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4.5">
      <c r="A15" s="1"/>
      <c r="B15" s="1" t="s">
        <v>22</v>
      </c>
      <c r="C15" s="17">
        <f>'Week 8'!$B$10</f>
        <v>43971</v>
      </c>
      <c r="D15" s="15">
        <f>'Week 8'!$L$11</f>
        <v>0</v>
      </c>
      <c r="E15" s="15">
        <f>'Week 8'!$L$12</f>
        <v>0</v>
      </c>
      <c r="F15" s="15">
        <f>'Week 8'!$L$13</f>
        <v>0</v>
      </c>
      <c r="G15" s="15">
        <f>'Week 8'!$L$15</f>
        <v>0</v>
      </c>
      <c r="H15" s="15"/>
      <c r="I15" s="15">
        <f>'Week 8'!$J$11</f>
        <v>0</v>
      </c>
      <c r="J15" s="15">
        <f>'Week 8'!$J$12</f>
        <v>0</v>
      </c>
      <c r="K15" s="15">
        <f>'Week 8'!$J$13</f>
        <v>0</v>
      </c>
      <c r="L15" s="15">
        <f>'Week 8'!$J$15</f>
        <v>0</v>
      </c>
      <c r="M15" s="1"/>
      <c r="N15" s="3">
        <f>'Week 8'!$J$19</f>
        <v>0</v>
      </c>
      <c r="O15" s="19">
        <f>(N15-N14)</f>
        <v>0</v>
      </c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4.5">
      <c r="A16" s="1"/>
      <c r="B16" s="1" t="s">
        <v>24</v>
      </c>
      <c r="C16" s="17">
        <f>'Week 9'!$B$10</f>
        <v>43978</v>
      </c>
      <c r="D16" s="15">
        <f>'Week 9'!$L$11</f>
        <v>0</v>
      </c>
      <c r="E16" s="15">
        <f>'Week 9'!$L$12</f>
        <v>0</v>
      </c>
      <c r="F16" s="15">
        <f>'Week 9'!$L$13</f>
        <v>0</v>
      </c>
      <c r="G16" s="15">
        <f>'Week 9'!$L$15</f>
        <v>0</v>
      </c>
      <c r="H16" s="15"/>
      <c r="I16" s="15">
        <f>'Week 9'!$J$11</f>
        <v>0</v>
      </c>
      <c r="J16" s="15">
        <f>'Week 9'!$J$12</f>
        <v>0</v>
      </c>
      <c r="K16" s="15">
        <f>'Week 9'!$J$13</f>
        <v>0</v>
      </c>
      <c r="L16" s="15">
        <f>'Week 9'!$J$15</f>
        <v>0</v>
      </c>
      <c r="M16" s="1"/>
      <c r="N16" s="3">
        <f>'Week 9'!$J$19</f>
        <v>0</v>
      </c>
      <c r="O16" s="19">
        <f t="shared" ref="O16:O59" si="1">(N16-N15)</f>
        <v>0</v>
      </c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4.5">
      <c r="A17" s="1"/>
      <c r="B17" s="1" t="s">
        <v>29</v>
      </c>
      <c r="C17" s="17">
        <f>'Week 10'!$B$10</f>
        <v>43985</v>
      </c>
      <c r="D17" s="15">
        <f>'Week 10'!$L$11</f>
        <v>0</v>
      </c>
      <c r="E17" s="15">
        <f>'Week 10'!$L$12</f>
        <v>0</v>
      </c>
      <c r="F17" s="15">
        <f>'Week 10'!$L$13</f>
        <v>0</v>
      </c>
      <c r="G17" s="15">
        <f>'Week 10'!$L$15</f>
        <v>0</v>
      </c>
      <c r="H17" s="15"/>
      <c r="I17" s="15">
        <f>'Week 10'!$J$11</f>
        <v>0</v>
      </c>
      <c r="J17" s="15">
        <f>'Week 10'!$J$12</f>
        <v>0</v>
      </c>
      <c r="K17" s="15">
        <f>'Week 10'!$J$13</f>
        <v>0</v>
      </c>
      <c r="L17" s="15">
        <f>'Week 10'!$J$15</f>
        <v>0</v>
      </c>
      <c r="M17" s="1"/>
      <c r="N17" s="3">
        <f>'Week 10'!$J$19</f>
        <v>0</v>
      </c>
      <c r="O17" s="19">
        <f t="shared" si="1"/>
        <v>0</v>
      </c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5">
      <c r="A18" s="1"/>
      <c r="B18" s="1" t="s">
        <v>36</v>
      </c>
      <c r="C18" s="17">
        <f>'Week 11'!$B$10</f>
        <v>43992</v>
      </c>
      <c r="D18" s="15">
        <f>'Week 11'!$L$11</f>
        <v>0</v>
      </c>
      <c r="E18" s="15">
        <f>'Week 11'!$L$12</f>
        <v>0</v>
      </c>
      <c r="F18" s="15">
        <f>'Week 11'!$L$13</f>
        <v>0</v>
      </c>
      <c r="G18" s="15">
        <f>'Week 11'!$L$15</f>
        <v>0</v>
      </c>
      <c r="H18" s="15"/>
      <c r="I18" s="15">
        <f>'Week 11'!$J$11</f>
        <v>0</v>
      </c>
      <c r="J18" s="15">
        <f>'Week 11'!$J$12</f>
        <v>0</v>
      </c>
      <c r="K18" s="15">
        <f>'Week 11'!$J$13</f>
        <v>0</v>
      </c>
      <c r="L18" s="15">
        <f>'Week 11'!$J$15</f>
        <v>0</v>
      </c>
      <c r="M18" s="1"/>
      <c r="N18" s="3">
        <f>'Week 11'!$J$19</f>
        <v>0</v>
      </c>
      <c r="O18" s="19">
        <f t="shared" si="1"/>
        <v>0</v>
      </c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4.5">
      <c r="A19" s="1"/>
      <c r="B19" s="1" t="s">
        <v>37</v>
      </c>
      <c r="C19" s="17">
        <f>'Week 12'!$B$10</f>
        <v>43999</v>
      </c>
      <c r="D19" s="15">
        <f>'Week 12'!$L$11</f>
        <v>0</v>
      </c>
      <c r="E19" s="15">
        <f>'Week 12'!$L$12</f>
        <v>0</v>
      </c>
      <c r="F19" s="15">
        <f>'Week 12'!$L$13</f>
        <v>0</v>
      </c>
      <c r="G19" s="15">
        <f>'Week 12'!$L$15</f>
        <v>0</v>
      </c>
      <c r="H19" s="15"/>
      <c r="I19" s="15">
        <f>'Week 12'!$J$11</f>
        <v>0</v>
      </c>
      <c r="J19" s="15">
        <f>'Week 12'!$J$12</f>
        <v>0</v>
      </c>
      <c r="K19" s="25">
        <f>'Week 12'!$J$13</f>
        <v>0</v>
      </c>
      <c r="L19" s="15">
        <f>'Week 12'!$J$15</f>
        <v>0</v>
      </c>
      <c r="M19" s="1"/>
      <c r="N19" s="3">
        <f>'Week 12'!$J$19</f>
        <v>0</v>
      </c>
      <c r="O19" s="19">
        <f t="shared" si="1"/>
        <v>0</v>
      </c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4.5">
      <c r="A20" s="1"/>
      <c r="B20" s="1" t="s">
        <v>38</v>
      </c>
      <c r="C20" s="9">
        <f>'Week 13'!$B$10</f>
        <v>44006</v>
      </c>
      <c r="D20" s="15">
        <f>'Week 13'!$L$11</f>
        <v>0</v>
      </c>
      <c r="E20" s="15">
        <f>'Week 13'!$L$12</f>
        <v>0</v>
      </c>
      <c r="F20" s="15">
        <f>'Week 13'!$L$13</f>
        <v>0</v>
      </c>
      <c r="G20" s="15">
        <f>'Week 13'!$L$15</f>
        <v>0</v>
      </c>
      <c r="H20" s="15"/>
      <c r="I20" s="15">
        <f>'Week 13'!$J$11</f>
        <v>0</v>
      </c>
      <c r="J20" s="15">
        <f>'Week 13'!$J$12</f>
        <v>0</v>
      </c>
      <c r="K20" s="15">
        <f>'Week 13'!$J$13</f>
        <v>0</v>
      </c>
      <c r="L20" s="15">
        <f>'Week 13'!$J$15</f>
        <v>0</v>
      </c>
      <c r="M20" s="1"/>
      <c r="N20" s="3">
        <f>'Week 13'!$J$19</f>
        <v>0</v>
      </c>
      <c r="O20" s="19">
        <f t="shared" si="1"/>
        <v>0</v>
      </c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>
      <c r="A21" s="1"/>
      <c r="B21" s="1" t="s">
        <v>39</v>
      </c>
      <c r="C21" s="9">
        <f>'Week 14'!$B$10</f>
        <v>44013</v>
      </c>
      <c r="D21" s="15">
        <f>'Week 14'!$L$11</f>
        <v>0</v>
      </c>
      <c r="E21" s="15">
        <f>'Week 14'!$L$12</f>
        <v>0</v>
      </c>
      <c r="F21" s="15">
        <f>'Week 14'!$L$13</f>
        <v>0</v>
      </c>
      <c r="G21" s="15">
        <f>'Week 14'!$L$15</f>
        <v>0</v>
      </c>
      <c r="H21" s="15"/>
      <c r="I21" s="15">
        <f>'Week 14'!$J$11</f>
        <v>0</v>
      </c>
      <c r="J21" s="15">
        <f>'Week 14'!$J$12</f>
        <v>0</v>
      </c>
      <c r="K21" s="15">
        <f>'Week 14'!$J$13</f>
        <v>0</v>
      </c>
      <c r="L21" s="15">
        <f>'Week 14'!$J$15</f>
        <v>0</v>
      </c>
      <c r="M21" s="1"/>
      <c r="N21" s="3">
        <f>'Week 14'!$J$19</f>
        <v>0</v>
      </c>
      <c r="O21" s="19">
        <f t="shared" si="1"/>
        <v>0</v>
      </c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>
      <c r="A22" s="1"/>
      <c r="B22" s="1" t="s">
        <v>40</v>
      </c>
      <c r="C22" s="9">
        <f>'Week 15'!$B$10</f>
        <v>44020</v>
      </c>
      <c r="D22" s="15">
        <f>'Week 15'!$L$11</f>
        <v>0</v>
      </c>
      <c r="E22" s="15">
        <f>'Week 15'!$L$12</f>
        <v>0</v>
      </c>
      <c r="F22" s="15">
        <f>'Week 15'!$L$13</f>
        <v>0</v>
      </c>
      <c r="G22" s="15">
        <f>'Week 15'!$L$15</f>
        <v>0</v>
      </c>
      <c r="H22" s="15"/>
      <c r="I22" s="15">
        <f>'Week 15'!$J$11</f>
        <v>0</v>
      </c>
      <c r="J22" s="15">
        <f>'Week 15'!$J$12</f>
        <v>0</v>
      </c>
      <c r="K22" s="15">
        <f>'Week 15'!$J$13</f>
        <v>0</v>
      </c>
      <c r="L22" s="15">
        <f>'Week 15'!$J$15</f>
        <v>0</v>
      </c>
      <c r="M22" s="1"/>
      <c r="N22" s="3">
        <f>'Week 15'!$J$19</f>
        <v>0</v>
      </c>
      <c r="O22" s="19">
        <f t="shared" si="1"/>
        <v>0</v>
      </c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>
      <c r="A23" s="1"/>
      <c r="B23" s="1" t="s">
        <v>41</v>
      </c>
      <c r="C23" s="9">
        <f>'Week 16'!$B$10</f>
        <v>44027</v>
      </c>
      <c r="D23" s="15">
        <f>'Week 16'!$L$11</f>
        <v>0</v>
      </c>
      <c r="E23" s="15">
        <f>'Week 16'!$L$12</f>
        <v>0</v>
      </c>
      <c r="F23" s="15">
        <f>'Week 16'!$L$13</f>
        <v>0</v>
      </c>
      <c r="G23" s="15">
        <f>'Week 16'!$L$15</f>
        <v>0</v>
      </c>
      <c r="H23" s="15"/>
      <c r="I23" s="15">
        <f>'Week 16'!$J$11</f>
        <v>0</v>
      </c>
      <c r="J23" s="15">
        <f>'Week 16'!$J$12</f>
        <v>0</v>
      </c>
      <c r="K23" s="15">
        <f>'Week 16'!$J$13</f>
        <v>0</v>
      </c>
      <c r="L23" s="15">
        <f>'Week 16'!$J$15</f>
        <v>0</v>
      </c>
      <c r="M23" s="1"/>
      <c r="N23" s="3">
        <f>'Week 16'!$J$19</f>
        <v>0</v>
      </c>
      <c r="O23" s="19">
        <f t="shared" si="1"/>
        <v>0</v>
      </c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>
      <c r="A24" s="1"/>
      <c r="B24" s="1" t="s">
        <v>43</v>
      </c>
      <c r="C24" s="9">
        <f>'Week 17'!$B$10</f>
        <v>44034</v>
      </c>
      <c r="D24" s="15">
        <f>'Week 17'!$L$11</f>
        <v>0</v>
      </c>
      <c r="E24" s="15">
        <f>'Week 17'!$L$12</f>
        <v>0</v>
      </c>
      <c r="F24" s="15">
        <f>'Week 17'!$L$13</f>
        <v>0</v>
      </c>
      <c r="G24" s="15">
        <f>'Week 17'!$L$15</f>
        <v>0</v>
      </c>
      <c r="H24" s="15"/>
      <c r="I24" s="15">
        <f>'Week 17'!$J$11</f>
        <v>0</v>
      </c>
      <c r="J24" s="15">
        <f>'Week 17'!$J$12</f>
        <v>0</v>
      </c>
      <c r="K24" s="15">
        <f>'Week 17'!$J$13</f>
        <v>0</v>
      </c>
      <c r="L24" s="15">
        <f>'Week 17'!$J$15</f>
        <v>0</v>
      </c>
      <c r="M24" s="1"/>
      <c r="N24" s="3">
        <f>'Week 17'!$J$19</f>
        <v>0</v>
      </c>
      <c r="O24" s="19">
        <f t="shared" si="1"/>
        <v>0</v>
      </c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>
      <c r="A25" s="1"/>
      <c r="B25" s="1" t="s">
        <v>44</v>
      </c>
      <c r="C25" s="9">
        <f>'Week 18'!$B$10</f>
        <v>44041</v>
      </c>
      <c r="D25" s="15">
        <f>'Week 18'!$L$11</f>
        <v>0</v>
      </c>
      <c r="E25" s="15">
        <f>'Week 18'!$L$12</f>
        <v>0</v>
      </c>
      <c r="F25" s="15">
        <f>'Week 18'!$L$13</f>
        <v>0</v>
      </c>
      <c r="G25" s="15">
        <f>'Week 18'!$L$15</f>
        <v>0</v>
      </c>
      <c r="H25" s="15"/>
      <c r="I25" s="15">
        <f>'Week 18'!$J$11</f>
        <v>0</v>
      </c>
      <c r="J25" s="15">
        <f>'Week 18'!$J$12</f>
        <v>0</v>
      </c>
      <c r="K25" s="15">
        <f>'Week 18'!$J$13</f>
        <v>0</v>
      </c>
      <c r="L25" s="15">
        <f>'Week 18'!$J$15</f>
        <v>0</v>
      </c>
      <c r="M25" s="1"/>
      <c r="N25" s="3">
        <f>'Week 18'!$J$19</f>
        <v>0</v>
      </c>
      <c r="O25" s="19">
        <f t="shared" si="1"/>
        <v>0</v>
      </c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>
      <c r="A26" s="1"/>
      <c r="B26" s="1" t="s">
        <v>45</v>
      </c>
      <c r="C26" s="9">
        <f>'Week 19'!$B$10</f>
        <v>44048</v>
      </c>
      <c r="D26" s="15">
        <f>'Week 19'!$L$11</f>
        <v>0</v>
      </c>
      <c r="E26" s="15">
        <f>'Week 19'!$L$12</f>
        <v>0</v>
      </c>
      <c r="F26" s="15">
        <f>'Week 19'!$L$13</f>
        <v>0</v>
      </c>
      <c r="G26" s="15">
        <f>'Week 19'!$L$15</f>
        <v>0</v>
      </c>
      <c r="H26" s="15"/>
      <c r="I26" s="15">
        <f>'Week 19'!$J$11</f>
        <v>0</v>
      </c>
      <c r="J26" s="15">
        <f>'Week 19'!$J$12</f>
        <v>0</v>
      </c>
      <c r="K26" s="15">
        <f>'Week 19'!$J$13</f>
        <v>0</v>
      </c>
      <c r="L26" s="15">
        <f>'Week 19'!$J$15</f>
        <v>0</v>
      </c>
      <c r="M26" s="1"/>
      <c r="N26" s="3">
        <f>'Week 19'!$J$19</f>
        <v>0</v>
      </c>
      <c r="O26" s="19">
        <f t="shared" si="1"/>
        <v>0</v>
      </c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>
      <c r="A27" s="1"/>
      <c r="B27" s="1" t="s">
        <v>47</v>
      </c>
      <c r="C27" s="9">
        <f>'Week 20'!$B$10</f>
        <v>44055</v>
      </c>
      <c r="D27" s="15">
        <f>'Week 20'!$L$11</f>
        <v>0</v>
      </c>
      <c r="E27" s="15">
        <f>'Week 20'!$L$12</f>
        <v>0</v>
      </c>
      <c r="F27" s="15">
        <f>'Week 20'!$L$13</f>
        <v>0</v>
      </c>
      <c r="G27" s="15">
        <f>'Week 20'!$L$15</f>
        <v>0</v>
      </c>
      <c r="H27" s="15"/>
      <c r="I27" s="15">
        <f>'Week 20'!$J$11</f>
        <v>0</v>
      </c>
      <c r="J27" s="15">
        <f>'Week 20'!$J$12</f>
        <v>0</v>
      </c>
      <c r="K27" s="15">
        <f>'Week 20'!$J$13</f>
        <v>0</v>
      </c>
      <c r="L27" s="15">
        <f>'Week 20'!$J$15</f>
        <v>0</v>
      </c>
      <c r="M27" s="1"/>
      <c r="N27" s="3">
        <f>'Week 20'!$J$19</f>
        <v>0</v>
      </c>
      <c r="O27" s="19">
        <f t="shared" si="1"/>
        <v>0</v>
      </c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>
      <c r="A28" s="1"/>
      <c r="B28" s="1" t="s">
        <v>48</v>
      </c>
      <c r="C28" s="9">
        <f>'Week 21'!$B$10</f>
        <v>44062</v>
      </c>
      <c r="D28" s="15">
        <f>'Week 21'!$L$11</f>
        <v>0</v>
      </c>
      <c r="E28" s="15">
        <f>'Week 21'!$L$12</f>
        <v>0</v>
      </c>
      <c r="F28" s="15">
        <f>'Week 21'!$L$13</f>
        <v>0</v>
      </c>
      <c r="G28" s="15">
        <f>'Week 21'!$L$15</f>
        <v>0</v>
      </c>
      <c r="H28" s="15"/>
      <c r="I28" s="15">
        <f>'Week 21'!$J$11</f>
        <v>0</v>
      </c>
      <c r="J28" s="15">
        <f>'Week 21'!$J$12</f>
        <v>0</v>
      </c>
      <c r="K28" s="15">
        <f>'Week 21'!$J$13</f>
        <v>0</v>
      </c>
      <c r="L28" s="15">
        <f>'Week 21'!$J$15</f>
        <v>0</v>
      </c>
      <c r="M28" s="1"/>
      <c r="N28" s="3">
        <f>'Week 21'!$J$19</f>
        <v>0</v>
      </c>
      <c r="O28" s="19">
        <f t="shared" si="1"/>
        <v>0</v>
      </c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>
      <c r="A29" s="1"/>
      <c r="B29" s="1" t="s">
        <v>49</v>
      </c>
      <c r="C29" s="9">
        <f>'Week 22'!$B$10</f>
        <v>44069</v>
      </c>
      <c r="D29" s="15">
        <f>'Week 22'!$L$11</f>
        <v>0</v>
      </c>
      <c r="E29" s="15">
        <f>'Week 22'!$L$12</f>
        <v>0</v>
      </c>
      <c r="F29" s="15">
        <f>'Week 22'!$L$13</f>
        <v>0</v>
      </c>
      <c r="G29" s="15">
        <f>'Week 22'!$L$15</f>
        <v>0</v>
      </c>
      <c r="H29" s="15"/>
      <c r="I29" s="15">
        <f>'Week 22'!$J$11</f>
        <v>0</v>
      </c>
      <c r="J29" s="15">
        <f>'Week 22'!$J$12</f>
        <v>0</v>
      </c>
      <c r="K29" s="15">
        <f>'Week 22'!$J$13</f>
        <v>0</v>
      </c>
      <c r="L29" s="15">
        <f>'Week 22'!$J$15</f>
        <v>0</v>
      </c>
      <c r="M29" s="1"/>
      <c r="N29" s="3">
        <f>'Week 22'!$J$19</f>
        <v>0</v>
      </c>
      <c r="O29" s="19">
        <f t="shared" si="1"/>
        <v>0</v>
      </c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>
      <c r="A30" s="1"/>
      <c r="B30" s="1" t="s">
        <v>51</v>
      </c>
      <c r="C30" s="9">
        <f>'Week 23'!$B$10</f>
        <v>44076</v>
      </c>
      <c r="D30" s="15">
        <f>'Week 23'!$L$11</f>
        <v>0</v>
      </c>
      <c r="E30" s="15">
        <f>'Week 23'!$L$12</f>
        <v>0</v>
      </c>
      <c r="F30" s="15">
        <f>'Week 23'!$L$13</f>
        <v>0</v>
      </c>
      <c r="G30" s="15">
        <f>'Week 23'!$L$15</f>
        <v>0</v>
      </c>
      <c r="H30" s="15"/>
      <c r="I30" s="15">
        <f>'Week 23'!$J$11</f>
        <v>0</v>
      </c>
      <c r="J30" s="15">
        <f>'Week 23'!$J$12</f>
        <v>0</v>
      </c>
      <c r="K30" s="15">
        <f>'Week 23'!$J$13</f>
        <v>0</v>
      </c>
      <c r="L30" s="15">
        <f>'Week 23'!$J$15</f>
        <v>0</v>
      </c>
      <c r="M30" s="1"/>
      <c r="N30" s="3">
        <f>'Week 23'!$J$19</f>
        <v>0</v>
      </c>
      <c r="O30" s="19">
        <f t="shared" si="1"/>
        <v>0</v>
      </c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>
      <c r="A31" s="1"/>
      <c r="B31" s="1" t="s">
        <v>52</v>
      </c>
      <c r="C31" s="9">
        <f>'Week 24'!$B$10</f>
        <v>44083</v>
      </c>
      <c r="D31" s="15">
        <f>'Week 24'!$L$11</f>
        <v>0</v>
      </c>
      <c r="E31" s="15">
        <f>'Week 24'!$L$12</f>
        <v>0</v>
      </c>
      <c r="F31" s="15">
        <f>'Week 24'!$L$13</f>
        <v>0</v>
      </c>
      <c r="G31" s="15">
        <f>'Week 24'!$L$15</f>
        <v>0</v>
      </c>
      <c r="H31" s="15"/>
      <c r="I31" s="15">
        <f>'Week 24'!$J$11</f>
        <v>0</v>
      </c>
      <c r="J31" s="15">
        <f>'Week 24'!$J$12</f>
        <v>0</v>
      </c>
      <c r="K31" s="15">
        <f>'Week 24'!$J$13</f>
        <v>0</v>
      </c>
      <c r="L31" s="15">
        <f>'Week 24'!$J$15</f>
        <v>0</v>
      </c>
      <c r="M31" s="1"/>
      <c r="N31" s="3">
        <f>'Week 24'!$J$19</f>
        <v>0</v>
      </c>
      <c r="O31" s="19">
        <f t="shared" si="1"/>
        <v>0</v>
      </c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>
      <c r="A32" s="1"/>
      <c r="B32" s="1" t="s">
        <v>53</v>
      </c>
      <c r="C32" s="9">
        <f>'Week 25'!$B$10</f>
        <v>44090</v>
      </c>
      <c r="D32" s="15">
        <f>'Week 25'!$L$11</f>
        <v>0</v>
      </c>
      <c r="E32" s="15">
        <f>'Week 25'!$L$12</f>
        <v>0</v>
      </c>
      <c r="F32" s="15">
        <f>'Week 25'!$L$13</f>
        <v>0</v>
      </c>
      <c r="G32" s="15">
        <f>'Week 25'!$L$15</f>
        <v>0</v>
      </c>
      <c r="H32" s="15"/>
      <c r="I32" s="15">
        <f>'Week 25'!$J$11</f>
        <v>0</v>
      </c>
      <c r="J32" s="15">
        <f>'Week 25'!$J$12</f>
        <v>0</v>
      </c>
      <c r="K32" s="15">
        <f>'Week 25'!$J$13</f>
        <v>0</v>
      </c>
      <c r="L32" s="15">
        <f>'Week 25'!$J$15</f>
        <v>0</v>
      </c>
      <c r="M32" s="1"/>
      <c r="N32" s="3">
        <f>'Week 25'!$J$19</f>
        <v>0</v>
      </c>
      <c r="O32" s="19">
        <f t="shared" si="1"/>
        <v>0</v>
      </c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>
      <c r="A33" s="1"/>
      <c r="B33" s="1" t="s">
        <v>54</v>
      </c>
      <c r="C33" s="9">
        <f>'Week 26'!$B$10</f>
        <v>44097</v>
      </c>
      <c r="D33" s="15">
        <f>'Week 26'!$L$11</f>
        <v>0</v>
      </c>
      <c r="E33" s="15">
        <f>'Week 26'!$L$12</f>
        <v>0</v>
      </c>
      <c r="F33" s="15">
        <f>'Week 26'!$L$13</f>
        <v>0</v>
      </c>
      <c r="G33" s="15">
        <f>'Week 26'!$L$15</f>
        <v>0</v>
      </c>
      <c r="H33" s="15"/>
      <c r="I33" s="15">
        <f>'Week 26'!$J$11</f>
        <v>0</v>
      </c>
      <c r="J33" s="15">
        <f>'Week 26'!$J$12</f>
        <v>0</v>
      </c>
      <c r="K33" s="15">
        <f>'Week 26'!$J$13</f>
        <v>0</v>
      </c>
      <c r="L33" s="15">
        <f>'Week 26'!$J$15</f>
        <v>0</v>
      </c>
      <c r="M33" s="1"/>
      <c r="N33" s="3">
        <f>'Week 26'!$J$19</f>
        <v>0</v>
      </c>
      <c r="O33" s="19">
        <f t="shared" si="1"/>
        <v>0</v>
      </c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>
      <c r="A34" s="1"/>
      <c r="B34" s="1" t="s">
        <v>56</v>
      </c>
      <c r="C34" s="9">
        <f>'Week 27'!$B$10</f>
        <v>44104</v>
      </c>
      <c r="D34" s="15">
        <f>'Week 27'!$L$11</f>
        <v>0</v>
      </c>
      <c r="E34" s="15">
        <f>'Week 27'!$L$12</f>
        <v>0</v>
      </c>
      <c r="F34" s="15">
        <f>'Week 27'!$L$13</f>
        <v>0</v>
      </c>
      <c r="G34" s="15">
        <f>'Week 27'!$L$15</f>
        <v>0</v>
      </c>
      <c r="H34" s="15"/>
      <c r="I34" s="15">
        <f>'Week 27'!$J$11</f>
        <v>0</v>
      </c>
      <c r="J34" s="15">
        <f>'Week 27'!$J$12</f>
        <v>0</v>
      </c>
      <c r="K34" s="15">
        <f>'Week 27'!$J$13</f>
        <v>0</v>
      </c>
      <c r="L34" s="15">
        <f>'Week 27'!$J$15</f>
        <v>0</v>
      </c>
      <c r="M34" s="1"/>
      <c r="N34" s="3">
        <f>'Week 27'!$J$19</f>
        <v>0</v>
      </c>
      <c r="O34" s="19">
        <f t="shared" si="1"/>
        <v>0</v>
      </c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>
      <c r="A35" s="1"/>
      <c r="B35" s="1" t="s">
        <v>57</v>
      </c>
      <c r="C35" s="9">
        <f>'Week 28'!$B$10</f>
        <v>44111</v>
      </c>
      <c r="D35" s="15">
        <f>'Week 28'!$L$11</f>
        <v>0</v>
      </c>
      <c r="E35" s="15">
        <f>'Week 28'!$L$12</f>
        <v>0</v>
      </c>
      <c r="F35" s="15">
        <f>'Week 28'!$L$13</f>
        <v>0</v>
      </c>
      <c r="G35" s="15">
        <f>'Week 28'!$L$15</f>
        <v>0</v>
      </c>
      <c r="H35" s="15"/>
      <c r="I35" s="15">
        <f>'Week 28'!$J$11</f>
        <v>0</v>
      </c>
      <c r="J35" s="15">
        <f>'Week 28'!$J$12</f>
        <v>0</v>
      </c>
      <c r="K35" s="15">
        <f>'Week 28'!$J$13</f>
        <v>0</v>
      </c>
      <c r="L35" s="15">
        <f>'Week 28'!$J$15</f>
        <v>0</v>
      </c>
      <c r="M35" s="1"/>
      <c r="N35" s="3">
        <f>'Week 28'!$J$19</f>
        <v>0</v>
      </c>
      <c r="O35" s="19">
        <f t="shared" si="1"/>
        <v>0</v>
      </c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>
      <c r="A36" s="1"/>
      <c r="B36" s="1" t="s">
        <v>58</v>
      </c>
      <c r="C36" s="9">
        <f>'Week 29'!$B$10</f>
        <v>44118</v>
      </c>
      <c r="D36" s="15">
        <f>'Week 29'!$L$11</f>
        <v>0</v>
      </c>
      <c r="E36" s="15">
        <f>'Week 29'!$L$12</f>
        <v>0</v>
      </c>
      <c r="F36" s="15">
        <f>'Week 29'!$L$13</f>
        <v>0</v>
      </c>
      <c r="G36" s="15">
        <f>'Week 29'!$L$15</f>
        <v>0</v>
      </c>
      <c r="H36" s="15"/>
      <c r="I36" s="15">
        <f>'Week 29'!$J$11</f>
        <v>0</v>
      </c>
      <c r="J36" s="15">
        <f>'Week 29'!$J$12</f>
        <v>0</v>
      </c>
      <c r="K36" s="15">
        <f>'Week 29'!$J$13</f>
        <v>0</v>
      </c>
      <c r="L36" s="15">
        <f>'Week 29'!$J$15</f>
        <v>0</v>
      </c>
      <c r="M36" s="1"/>
      <c r="N36" s="3">
        <f>'Week 29'!$J$19</f>
        <v>0</v>
      </c>
      <c r="O36" s="19">
        <f t="shared" si="1"/>
        <v>0</v>
      </c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>
      <c r="A37" s="1"/>
      <c r="B37" s="1" t="s">
        <v>60</v>
      </c>
      <c r="C37" s="9">
        <f>'Week 30'!$B$10</f>
        <v>44125</v>
      </c>
      <c r="D37" s="15">
        <f>'Week 30'!$L$11</f>
        <v>0</v>
      </c>
      <c r="E37" s="15">
        <f>'Week 30'!$L$12</f>
        <v>0</v>
      </c>
      <c r="F37" s="15">
        <f>'Week 30'!$L$13</f>
        <v>0</v>
      </c>
      <c r="G37" s="15">
        <f>'Week 30'!$L$15</f>
        <v>0</v>
      </c>
      <c r="H37" s="15"/>
      <c r="I37" s="15">
        <f>'Week 30'!$J$11</f>
        <v>0</v>
      </c>
      <c r="J37" s="15">
        <f>'Week 30'!$J$12</f>
        <v>0</v>
      </c>
      <c r="K37" s="15">
        <f>'Week 30'!$J$13</f>
        <v>0</v>
      </c>
      <c r="L37" s="15">
        <f>'Week 30'!$J$15</f>
        <v>0</v>
      </c>
      <c r="M37" s="1"/>
      <c r="N37" s="3">
        <f>'Week 30'!$J$19</f>
        <v>0</v>
      </c>
      <c r="O37" s="19">
        <f t="shared" si="1"/>
        <v>0</v>
      </c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>
      <c r="A38" s="1"/>
      <c r="B38" s="1" t="s">
        <v>61</v>
      </c>
      <c r="C38" s="9">
        <f>'Week 31'!$B$10</f>
        <v>44132</v>
      </c>
      <c r="D38" s="15">
        <f>'Week 31'!$L$11</f>
        <v>0</v>
      </c>
      <c r="E38" s="15">
        <f>'Week 31'!$L$12</f>
        <v>0</v>
      </c>
      <c r="F38" s="15">
        <f>'Week 31'!$L$13</f>
        <v>0</v>
      </c>
      <c r="G38" s="15">
        <f>'Week 31'!$L$15</f>
        <v>0</v>
      </c>
      <c r="H38" s="15"/>
      <c r="I38" s="15">
        <f>'Week 31'!$J$11</f>
        <v>0</v>
      </c>
      <c r="J38" s="15">
        <f>'Week 31'!$J$12</f>
        <v>0</v>
      </c>
      <c r="K38" s="15">
        <f>'Week 31'!$J$13</f>
        <v>0</v>
      </c>
      <c r="L38" s="15">
        <f>'Week 31'!$J$15</f>
        <v>0</v>
      </c>
      <c r="M38" s="1"/>
      <c r="N38" s="3">
        <f>'Week 31'!$J$19</f>
        <v>0</v>
      </c>
      <c r="O38" s="19">
        <f t="shared" si="1"/>
        <v>0</v>
      </c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>
      <c r="A39" s="1"/>
      <c r="B39" s="1" t="s">
        <v>63</v>
      </c>
      <c r="C39" s="9">
        <f>'Week 32'!$B$10</f>
        <v>44139</v>
      </c>
      <c r="D39" s="15">
        <f>'Week 32'!$L$11</f>
        <v>0</v>
      </c>
      <c r="E39" s="15">
        <f>'Week 32'!$L$12</f>
        <v>0</v>
      </c>
      <c r="F39" s="15">
        <f>'Week 32'!$L$13</f>
        <v>0</v>
      </c>
      <c r="G39" s="15">
        <f>'Week 32'!$L$15</f>
        <v>0</v>
      </c>
      <c r="H39" s="15"/>
      <c r="I39" s="15">
        <f>'Week 32'!$J$11</f>
        <v>0</v>
      </c>
      <c r="J39" s="15">
        <f>'Week 32'!$J$12</f>
        <v>0</v>
      </c>
      <c r="K39" s="15">
        <f>'Week 32'!$J$13</f>
        <v>0</v>
      </c>
      <c r="L39" s="15">
        <f>'Week 32'!$J$15</f>
        <v>0</v>
      </c>
      <c r="M39" s="1"/>
      <c r="N39" s="3">
        <f>'Week 32'!$J$19</f>
        <v>0</v>
      </c>
      <c r="O39" s="19">
        <f t="shared" si="1"/>
        <v>0</v>
      </c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>
      <c r="A40" s="1"/>
      <c r="B40" s="1" t="s">
        <v>64</v>
      </c>
      <c r="C40" s="9">
        <f>'Week 33'!$B$10</f>
        <v>44146</v>
      </c>
      <c r="D40" s="15">
        <f>'Week 33'!$L$11</f>
        <v>0</v>
      </c>
      <c r="E40" s="15">
        <f>'Week 33'!$L$12</f>
        <v>0</v>
      </c>
      <c r="F40" s="15">
        <f>'Week 33'!$L$13</f>
        <v>0</v>
      </c>
      <c r="G40" s="15">
        <f>'Week 33'!$L$15</f>
        <v>0</v>
      </c>
      <c r="H40" s="15"/>
      <c r="I40" s="15">
        <f>'Week 33'!$J$11</f>
        <v>0</v>
      </c>
      <c r="J40" s="15">
        <f>'Week 33'!$J$12</f>
        <v>0</v>
      </c>
      <c r="K40" s="15">
        <f>'Week 33'!$J$13</f>
        <v>0</v>
      </c>
      <c r="L40" s="15">
        <f>'Week 33'!$J$15</f>
        <v>0</v>
      </c>
      <c r="M40" s="1"/>
      <c r="N40" s="3">
        <f>'Week 33'!$J$19</f>
        <v>0</v>
      </c>
      <c r="O40" s="19">
        <f t="shared" si="1"/>
        <v>0</v>
      </c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>
      <c r="A41" s="1"/>
      <c r="B41" s="1" t="s">
        <v>66</v>
      </c>
      <c r="C41" s="9">
        <f>'Week 34'!$B$10</f>
        <v>44153</v>
      </c>
      <c r="D41" s="15">
        <f>'Week 34'!$L$11</f>
        <v>0</v>
      </c>
      <c r="E41" s="15">
        <f>'Week 34'!$L$12</f>
        <v>0</v>
      </c>
      <c r="F41" s="15">
        <f>'Week 34'!$L$13</f>
        <v>0</v>
      </c>
      <c r="G41" s="15">
        <f>'Week 34'!$L$15</f>
        <v>0</v>
      </c>
      <c r="H41" s="15"/>
      <c r="I41" s="15">
        <f>'Week 34'!$J$11</f>
        <v>0</v>
      </c>
      <c r="J41" s="15">
        <f>'Week 34'!$J$12</f>
        <v>0</v>
      </c>
      <c r="K41" s="15">
        <f>'Week 34'!$J$13</f>
        <v>0</v>
      </c>
      <c r="L41" s="15">
        <f>'Week 34'!$J$15</f>
        <v>0</v>
      </c>
      <c r="M41" s="1"/>
      <c r="N41" s="3">
        <f>'Week 34'!$J$19</f>
        <v>0</v>
      </c>
      <c r="O41" s="19">
        <f t="shared" si="1"/>
        <v>0</v>
      </c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>
      <c r="A42" s="1"/>
      <c r="B42" s="1" t="s">
        <v>67</v>
      </c>
      <c r="C42" s="9">
        <f>'Week 35'!$B$10</f>
        <v>44160</v>
      </c>
      <c r="D42" s="15">
        <f>'Week 35'!$L$11</f>
        <v>0</v>
      </c>
      <c r="E42" s="15">
        <f>'Week 35'!$L$12</f>
        <v>0</v>
      </c>
      <c r="F42" s="15">
        <f>'Week 35'!$L$13</f>
        <v>0</v>
      </c>
      <c r="G42" s="15">
        <f>'Week 35'!$L$15</f>
        <v>0</v>
      </c>
      <c r="H42" s="15"/>
      <c r="I42" s="15">
        <f>'Week 35'!$J$11</f>
        <v>0</v>
      </c>
      <c r="J42" s="15">
        <f>'Week 35'!$J$12</f>
        <v>0</v>
      </c>
      <c r="K42" s="15">
        <f>'Week 35'!$J$13</f>
        <v>0</v>
      </c>
      <c r="L42" s="15">
        <f>'Week 35'!$J$15</f>
        <v>0</v>
      </c>
      <c r="M42" s="1"/>
      <c r="N42" s="3">
        <f>'Week 35'!$J$19</f>
        <v>0</v>
      </c>
      <c r="O42" s="19">
        <f t="shared" si="1"/>
        <v>0</v>
      </c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>
      <c r="A43" s="1"/>
      <c r="B43" s="1" t="s">
        <v>68</v>
      </c>
      <c r="C43" s="9">
        <f>'Week 36'!$B$10</f>
        <v>44167</v>
      </c>
      <c r="D43" s="15">
        <f>'Week 36'!$L$11</f>
        <v>0</v>
      </c>
      <c r="E43" s="15">
        <f>'Week 36'!$L$12</f>
        <v>0</v>
      </c>
      <c r="F43" s="15">
        <f>'Week 36'!$L$13</f>
        <v>0</v>
      </c>
      <c r="G43" s="15">
        <f>'Week 36'!$L$15</f>
        <v>0</v>
      </c>
      <c r="H43" s="15"/>
      <c r="I43" s="15">
        <f>'Week 36'!$J$11</f>
        <v>0</v>
      </c>
      <c r="J43" s="15">
        <f>'Week 36'!$J$12</f>
        <v>0</v>
      </c>
      <c r="K43" s="15">
        <f>'Week 36'!$J$13</f>
        <v>0</v>
      </c>
      <c r="L43" s="15">
        <f>'Week 36'!$J$15</f>
        <v>0</v>
      </c>
      <c r="M43" s="1"/>
      <c r="N43" s="3">
        <f>'Week 36'!$J$19</f>
        <v>0</v>
      </c>
      <c r="O43" s="19">
        <f t="shared" si="1"/>
        <v>0</v>
      </c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>
      <c r="A44" s="1"/>
      <c r="B44" s="1" t="s">
        <v>70</v>
      </c>
      <c r="C44" s="9">
        <f>'Week 37'!$B$10</f>
        <v>44174</v>
      </c>
      <c r="D44" s="15">
        <f>'Week 37'!$L$11</f>
        <v>0</v>
      </c>
      <c r="E44" s="15">
        <f>'Week 37'!$L$12</f>
        <v>0</v>
      </c>
      <c r="F44" s="15">
        <f>'Week 37'!$L$13</f>
        <v>0</v>
      </c>
      <c r="G44" s="15">
        <f>'Week 37'!$L$15</f>
        <v>0</v>
      </c>
      <c r="H44" s="15"/>
      <c r="I44" s="15">
        <f>'Week 37'!$J$11</f>
        <v>0</v>
      </c>
      <c r="J44" s="15">
        <f>'Week 37'!$J$12</f>
        <v>0</v>
      </c>
      <c r="K44" s="15">
        <f>'Week 37'!$J$13</f>
        <v>0</v>
      </c>
      <c r="L44" s="15">
        <f>'Week 37'!$J$15</f>
        <v>0</v>
      </c>
      <c r="M44" s="1"/>
      <c r="N44" s="3">
        <f>'Week 37'!$J$19</f>
        <v>0</v>
      </c>
      <c r="O44" s="19">
        <f t="shared" si="1"/>
        <v>0</v>
      </c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>
      <c r="A45" s="1"/>
      <c r="B45" s="1" t="s">
        <v>72</v>
      </c>
      <c r="C45" s="9">
        <f>'Week 38'!$B$10</f>
        <v>44181</v>
      </c>
      <c r="D45" s="15">
        <f>'Week 38'!$L$11</f>
        <v>0</v>
      </c>
      <c r="E45" s="15">
        <f>'Week 38'!$L$12</f>
        <v>0</v>
      </c>
      <c r="F45" s="15">
        <f>'Week 38'!$L$13</f>
        <v>0</v>
      </c>
      <c r="G45" s="15">
        <f>'Week 38'!$L$15</f>
        <v>0</v>
      </c>
      <c r="H45" s="15"/>
      <c r="I45" s="15">
        <f>'Week 38'!$J$11</f>
        <v>0</v>
      </c>
      <c r="J45" s="15">
        <f>'Week 38'!$J$12</f>
        <v>0</v>
      </c>
      <c r="K45" s="15">
        <f>'Week 38'!$J$13</f>
        <v>0</v>
      </c>
      <c r="L45" s="15">
        <f>'Week 38'!$J$15</f>
        <v>0</v>
      </c>
      <c r="M45" s="1"/>
      <c r="N45" s="3">
        <f>'Week 38'!$J$19</f>
        <v>0</v>
      </c>
      <c r="O45" s="19">
        <f t="shared" si="1"/>
        <v>0</v>
      </c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>
      <c r="A46" s="1"/>
      <c r="B46" s="1" t="s">
        <v>73</v>
      </c>
      <c r="C46" s="9">
        <f>'Week 39'!$B$10</f>
        <v>44188</v>
      </c>
      <c r="D46" s="15">
        <f>'Week 39'!$L$11</f>
        <v>0</v>
      </c>
      <c r="E46" s="15">
        <f>'Week 39'!$L$12</f>
        <v>0</v>
      </c>
      <c r="F46" s="15">
        <f>'Week 39'!$L$13</f>
        <v>0</v>
      </c>
      <c r="G46" s="15">
        <f>'Week 39'!$L$15</f>
        <v>0</v>
      </c>
      <c r="H46" s="15"/>
      <c r="I46" s="15">
        <f>'Week 39'!$J$11</f>
        <v>0</v>
      </c>
      <c r="J46" s="15">
        <f>'Week 39'!$J$12</f>
        <v>0</v>
      </c>
      <c r="K46" s="15">
        <f>'Week 39'!$J$13</f>
        <v>0</v>
      </c>
      <c r="L46" s="15">
        <f>'Week 39'!$J$15</f>
        <v>0</v>
      </c>
      <c r="M46" s="1"/>
      <c r="N46" s="3">
        <f>'Week 39'!$J$19</f>
        <v>0</v>
      </c>
      <c r="O46" s="19">
        <f t="shared" si="1"/>
        <v>0</v>
      </c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>
      <c r="A47" s="1"/>
      <c r="B47" s="1" t="s">
        <v>75</v>
      </c>
      <c r="C47" s="9">
        <f>'Week 40'!$B$10</f>
        <v>44195</v>
      </c>
      <c r="D47" s="15">
        <f>'Week 40'!$L$11</f>
        <v>0</v>
      </c>
      <c r="E47" s="15">
        <f>'Week 40'!$L$12</f>
        <v>0</v>
      </c>
      <c r="F47" s="15">
        <f>'Week 40'!$L$13</f>
        <v>0</v>
      </c>
      <c r="G47" s="15">
        <f>'Week 40'!$L$15</f>
        <v>0</v>
      </c>
      <c r="H47" s="15"/>
      <c r="I47" s="15">
        <f>'Week 40'!$J$11</f>
        <v>0</v>
      </c>
      <c r="J47" s="15">
        <f>'Week 40'!$J$12</f>
        <v>0</v>
      </c>
      <c r="K47" s="15">
        <f>'Week 40'!$J$13</f>
        <v>0</v>
      </c>
      <c r="L47" s="15">
        <f>'Week 40'!$J$15</f>
        <v>0</v>
      </c>
      <c r="M47" s="1"/>
      <c r="N47" s="3">
        <f>'Week 40'!$J$19</f>
        <v>0</v>
      </c>
      <c r="O47" s="19">
        <f t="shared" si="1"/>
        <v>0</v>
      </c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>
      <c r="A48" s="1"/>
      <c r="B48" s="1" t="s">
        <v>76</v>
      </c>
      <c r="C48" s="9">
        <f>'Week 41'!$B$10</f>
        <v>44202</v>
      </c>
      <c r="D48" s="15">
        <f>'Week 41'!$L$11</f>
        <v>0</v>
      </c>
      <c r="E48" s="15">
        <f>'Week 41'!$L$12</f>
        <v>0</v>
      </c>
      <c r="F48" s="15">
        <f>'Week 41'!$L$13</f>
        <v>0</v>
      </c>
      <c r="G48" s="15">
        <f>'Week 41'!$L$15</f>
        <v>0</v>
      </c>
      <c r="H48" s="15"/>
      <c r="I48" s="15">
        <f>'Week 41'!$J$11</f>
        <v>0</v>
      </c>
      <c r="J48" s="15">
        <f>'Week 41'!$J$12</f>
        <v>0</v>
      </c>
      <c r="K48" s="15">
        <f>'Week 41'!$J$13</f>
        <v>0</v>
      </c>
      <c r="L48" s="15">
        <f>'Week 41'!$J$15</f>
        <v>0</v>
      </c>
      <c r="M48" s="1"/>
      <c r="N48" s="3">
        <f>'Week 41'!$J$19</f>
        <v>0</v>
      </c>
      <c r="O48" s="19">
        <f t="shared" si="1"/>
        <v>0</v>
      </c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>
      <c r="A49" s="1"/>
      <c r="B49" s="1" t="s">
        <v>78</v>
      </c>
      <c r="C49" s="9">
        <f>'Week 42'!$B$10</f>
        <v>44209</v>
      </c>
      <c r="D49" s="15">
        <f>'Week 42'!$L$11</f>
        <v>0</v>
      </c>
      <c r="E49" s="15">
        <f>'Week 42'!$L$12</f>
        <v>0</v>
      </c>
      <c r="F49" s="15">
        <f>'Week 42'!$L$13</f>
        <v>0</v>
      </c>
      <c r="G49" s="15">
        <f>'Week 42'!$L$15</f>
        <v>0</v>
      </c>
      <c r="H49" s="15"/>
      <c r="I49" s="15">
        <f>'Week 42'!$J$11</f>
        <v>0</v>
      </c>
      <c r="J49" s="15">
        <f>'Week 42'!$J$12</f>
        <v>0</v>
      </c>
      <c r="K49" s="15">
        <f>'Week 42'!$J$13</f>
        <v>0</v>
      </c>
      <c r="L49" s="15">
        <f>'Week 42'!$J$15</f>
        <v>0</v>
      </c>
      <c r="M49" s="1"/>
      <c r="N49" s="3">
        <f>'Week 42'!$J$19</f>
        <v>0</v>
      </c>
      <c r="O49" s="19">
        <f t="shared" si="1"/>
        <v>0</v>
      </c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>
      <c r="A50" s="1"/>
      <c r="B50" s="1" t="s">
        <v>79</v>
      </c>
      <c r="C50" s="9">
        <f>'Week 43'!$B$10</f>
        <v>44216</v>
      </c>
      <c r="D50" s="15">
        <f>'Week 43'!$L$11</f>
        <v>0</v>
      </c>
      <c r="E50" s="15">
        <f>'Week 43'!$L$12</f>
        <v>0</v>
      </c>
      <c r="F50" s="15">
        <f>'Week 43'!$L$13</f>
        <v>0</v>
      </c>
      <c r="G50" s="15">
        <f>'Week 43'!$L$15</f>
        <v>0</v>
      </c>
      <c r="H50" s="15"/>
      <c r="I50" s="15">
        <f>'Week 43'!$J$11</f>
        <v>0</v>
      </c>
      <c r="J50" s="15">
        <f>'Week 43'!$J$12</f>
        <v>0</v>
      </c>
      <c r="K50" s="15">
        <f>'Week 43'!$J$13</f>
        <v>0</v>
      </c>
      <c r="L50" s="15">
        <f>'Week 43'!$J$15</f>
        <v>0</v>
      </c>
      <c r="M50" s="1"/>
      <c r="N50" s="3">
        <f>'Week 43'!$J$19</f>
        <v>0</v>
      </c>
      <c r="O50" s="19">
        <f t="shared" si="1"/>
        <v>0</v>
      </c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>
      <c r="A51" s="1"/>
      <c r="B51" s="1" t="s">
        <v>86</v>
      </c>
      <c r="C51" s="9">
        <f>'Week 44'!$B$10</f>
        <v>44223</v>
      </c>
      <c r="D51" s="15">
        <f>'Week 44'!$L$11</f>
        <v>0</v>
      </c>
      <c r="E51" s="15">
        <f>'Week 44'!$L$12</f>
        <v>0</v>
      </c>
      <c r="F51" s="15">
        <f>'Week 44'!$L$13</f>
        <v>0</v>
      </c>
      <c r="G51" s="15">
        <f>'Week 44'!$L$15</f>
        <v>0</v>
      </c>
      <c r="H51" s="15"/>
      <c r="I51" s="15">
        <f>'Week 44'!$J$11</f>
        <v>0</v>
      </c>
      <c r="J51" s="15">
        <f>'Week 44'!$J$12</f>
        <v>0</v>
      </c>
      <c r="K51" s="15">
        <f>'Week 44'!$J$13</f>
        <v>0</v>
      </c>
      <c r="L51" s="15">
        <f>'Week 44'!$J$15</f>
        <v>0</v>
      </c>
      <c r="M51" s="1"/>
      <c r="N51" s="3">
        <f>'Week 44'!$J$19</f>
        <v>0</v>
      </c>
      <c r="O51" s="19">
        <f t="shared" si="1"/>
        <v>0</v>
      </c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>
      <c r="A52" s="1"/>
      <c r="B52" s="1" t="s">
        <v>87</v>
      </c>
      <c r="C52" s="9">
        <f>'Week 45'!$B$10</f>
        <v>44230</v>
      </c>
      <c r="D52" s="15">
        <f>'Week 45'!$L$11</f>
        <v>0</v>
      </c>
      <c r="E52" s="15">
        <f>'Week 45'!$L$12</f>
        <v>0</v>
      </c>
      <c r="F52" s="15">
        <f>'Week 45'!$L$13</f>
        <v>0</v>
      </c>
      <c r="G52" s="15">
        <f>'Week 45'!$L$15</f>
        <v>0</v>
      </c>
      <c r="H52" s="15"/>
      <c r="I52" s="15">
        <f>'Week 45'!$J$11</f>
        <v>0</v>
      </c>
      <c r="J52" s="15">
        <f>'Week 45'!$J$12</f>
        <v>0</v>
      </c>
      <c r="K52" s="15">
        <f>'Week 45'!$J$13</f>
        <v>0</v>
      </c>
      <c r="L52" s="15">
        <f>'Week 45'!$J$15</f>
        <v>0</v>
      </c>
      <c r="M52" s="1"/>
      <c r="N52" s="3">
        <f>'Week 45'!$J$19</f>
        <v>0</v>
      </c>
      <c r="O52" s="19">
        <f t="shared" si="1"/>
        <v>0</v>
      </c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>
      <c r="A53" s="1"/>
      <c r="B53" s="1" t="s">
        <v>89</v>
      </c>
      <c r="C53" s="9">
        <f>'Week 46'!$B$10</f>
        <v>44237</v>
      </c>
      <c r="D53" s="15">
        <f>'Week 46'!$L$11</f>
        <v>0</v>
      </c>
      <c r="E53" s="15">
        <f>'Week 46'!$L$12</f>
        <v>0</v>
      </c>
      <c r="F53" s="15">
        <f>'Week 46'!$L$13</f>
        <v>0</v>
      </c>
      <c r="G53" s="15">
        <f>'Week 46'!$L$15</f>
        <v>0</v>
      </c>
      <c r="H53" s="15"/>
      <c r="I53" s="15">
        <f>'Week 46'!$J$11</f>
        <v>0</v>
      </c>
      <c r="J53" s="15">
        <f>'Week 46'!$J$12</f>
        <v>0</v>
      </c>
      <c r="K53" s="15">
        <f>'Week 46'!$J$13</f>
        <v>0</v>
      </c>
      <c r="L53" s="15">
        <f>'Week 46'!$J$15</f>
        <v>0</v>
      </c>
      <c r="M53" s="1"/>
      <c r="N53" s="3">
        <f>'Week 46'!$J$19</f>
        <v>0</v>
      </c>
      <c r="O53" s="19">
        <f t="shared" si="1"/>
        <v>0</v>
      </c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 t="s">
        <v>90</v>
      </c>
      <c r="C54" s="9">
        <f>'Week 47'!$B$10</f>
        <v>44244</v>
      </c>
      <c r="D54" s="15">
        <f>'Week 47'!$L$11</f>
        <v>0</v>
      </c>
      <c r="E54" s="15">
        <f>'Week 47'!$L$12</f>
        <v>0</v>
      </c>
      <c r="F54" s="15">
        <f>'Week 47'!$L$13</f>
        <v>0</v>
      </c>
      <c r="G54" s="15">
        <f>'Week 47'!$L$15</f>
        <v>0</v>
      </c>
      <c r="H54" s="15"/>
      <c r="I54" s="15">
        <f>'Week 47'!$J$11</f>
        <v>0</v>
      </c>
      <c r="J54" s="15">
        <f>'Week 47'!$J$12</f>
        <v>0</v>
      </c>
      <c r="K54" s="15">
        <f>'Week 47'!$J$13</f>
        <v>0</v>
      </c>
      <c r="L54" s="15">
        <f>'Week 47'!$J$15</f>
        <v>0</v>
      </c>
      <c r="M54" s="1"/>
      <c r="N54" s="3">
        <f>'Week 47'!$J$19</f>
        <v>0</v>
      </c>
      <c r="O54" s="19">
        <f t="shared" si="1"/>
        <v>0</v>
      </c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>
      <c r="A55" s="1"/>
      <c r="B55" s="1" t="s">
        <v>92</v>
      </c>
      <c r="C55" s="9">
        <f>'Week 48'!$B$10</f>
        <v>44251</v>
      </c>
      <c r="D55" s="15">
        <f>'Week 48'!$L$11</f>
        <v>0</v>
      </c>
      <c r="E55" s="15">
        <f>'Week 48'!$L$12</f>
        <v>0</v>
      </c>
      <c r="F55" s="15">
        <f>'Week 48'!$L$13</f>
        <v>0</v>
      </c>
      <c r="G55" s="15">
        <f>'Week 48'!$L$15</f>
        <v>0</v>
      </c>
      <c r="H55" s="15"/>
      <c r="I55" s="15">
        <f>'Week 48'!$J$11</f>
        <v>0</v>
      </c>
      <c r="J55" s="15">
        <f>'Week 48'!$J$12</f>
        <v>0</v>
      </c>
      <c r="K55" s="15">
        <f>'Week 48'!$J$13</f>
        <v>0</v>
      </c>
      <c r="L55" s="15">
        <f>'Week 48'!$J$15</f>
        <v>0</v>
      </c>
      <c r="M55" s="1"/>
      <c r="N55" s="3">
        <f>'Week 48'!$J$19</f>
        <v>0</v>
      </c>
      <c r="O55" s="19">
        <f t="shared" si="1"/>
        <v>0</v>
      </c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>
      <c r="A56" s="1"/>
      <c r="B56" s="1" t="s">
        <v>93</v>
      </c>
      <c r="C56" s="9">
        <f>'Week 49'!$B$10</f>
        <v>44258</v>
      </c>
      <c r="D56" s="15">
        <f>'Week 49'!$L$11</f>
        <v>0</v>
      </c>
      <c r="E56" s="15">
        <f>'Week 49'!$L$12</f>
        <v>0</v>
      </c>
      <c r="F56" s="15">
        <f>'Week 49'!$L$13</f>
        <v>0</v>
      </c>
      <c r="G56" s="15">
        <f>'Week 49'!$L$15</f>
        <v>0</v>
      </c>
      <c r="H56" s="15"/>
      <c r="I56" s="15">
        <f>'Week 49'!$J$11</f>
        <v>0</v>
      </c>
      <c r="J56" s="15">
        <f>'Week 49'!$J$12</f>
        <v>0</v>
      </c>
      <c r="K56" s="15">
        <f>'Week 49'!$J$13</f>
        <v>0</v>
      </c>
      <c r="L56" s="15">
        <f>'Week 49'!$J$15</f>
        <v>0</v>
      </c>
      <c r="M56" s="1"/>
      <c r="N56" s="3">
        <f>'Week 49'!$J$19</f>
        <v>0</v>
      </c>
      <c r="O56" s="19">
        <f t="shared" si="1"/>
        <v>0</v>
      </c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>
      <c r="A57" s="1"/>
      <c r="B57" s="1" t="s">
        <v>95</v>
      </c>
      <c r="C57" s="9">
        <f>'Week 50'!$B$10</f>
        <v>44265</v>
      </c>
      <c r="D57" s="15">
        <f>'Week 50'!$L$11</f>
        <v>0</v>
      </c>
      <c r="E57" s="15">
        <f>'Week 50'!$L$12</f>
        <v>0</v>
      </c>
      <c r="F57" s="15">
        <f>'Week 50'!$L$13</f>
        <v>0</v>
      </c>
      <c r="G57" s="15">
        <f>'Week 50'!$L$15</f>
        <v>0</v>
      </c>
      <c r="H57" s="15"/>
      <c r="I57" s="15">
        <f>'Week 50'!$J$11</f>
        <v>0</v>
      </c>
      <c r="J57" s="15">
        <f>'Week 50'!$J$12</f>
        <v>0</v>
      </c>
      <c r="K57" s="15">
        <f>'Week 50'!$J$13</f>
        <v>0</v>
      </c>
      <c r="L57" s="15">
        <f>'Week 50'!$J$15</f>
        <v>0</v>
      </c>
      <c r="M57" s="1"/>
      <c r="N57" s="3">
        <f>'Week 50'!$J$19</f>
        <v>0</v>
      </c>
      <c r="O57" s="19">
        <f t="shared" si="1"/>
        <v>0</v>
      </c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>
      <c r="A58" s="1"/>
      <c r="B58" s="1" t="s">
        <v>96</v>
      </c>
      <c r="C58" s="9">
        <f>'Week 51'!$B$10</f>
        <v>44272</v>
      </c>
      <c r="D58" s="15">
        <f>'Week 51'!$L$11</f>
        <v>0</v>
      </c>
      <c r="E58" s="15">
        <f>'Week 51'!$L$12</f>
        <v>0</v>
      </c>
      <c r="F58" s="15">
        <f>'Week 51'!$L$13</f>
        <v>0</v>
      </c>
      <c r="G58" s="15">
        <f>'Week 51'!$L$15</f>
        <v>0</v>
      </c>
      <c r="H58" s="15"/>
      <c r="I58" s="15">
        <f>'Week 51'!$J$11</f>
        <v>0</v>
      </c>
      <c r="J58" s="15">
        <f>'Week 51'!$J$12</f>
        <v>0</v>
      </c>
      <c r="K58" s="15">
        <f>'Week 51'!$J$13</f>
        <v>0</v>
      </c>
      <c r="L58" s="15">
        <f>'Week 51'!$J$15</f>
        <v>0</v>
      </c>
      <c r="M58" s="1"/>
      <c r="N58" s="3">
        <f>'Week 51'!$J$19</f>
        <v>0</v>
      </c>
      <c r="O58" s="19">
        <f t="shared" si="1"/>
        <v>0</v>
      </c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>
      <c r="A59" s="1"/>
      <c r="B59" s="1" t="s">
        <v>98</v>
      </c>
      <c r="C59" s="9">
        <f>'Week 52'!$B$10</f>
        <v>44279</v>
      </c>
      <c r="D59" s="15">
        <f>'Week 52'!$L$11</f>
        <v>0</v>
      </c>
      <c r="E59" s="15">
        <f>'Week 52'!$L$12</f>
        <v>0</v>
      </c>
      <c r="F59" s="15">
        <f>'Week 52'!$L$13</f>
        <v>0</v>
      </c>
      <c r="G59" s="15">
        <f>'Week 52'!$L$15</f>
        <v>0</v>
      </c>
      <c r="H59" s="15"/>
      <c r="I59" s="15">
        <f>'Week 52'!$J$11</f>
        <v>0</v>
      </c>
      <c r="J59" s="15">
        <f>'Week 52'!$J$12</f>
        <v>0</v>
      </c>
      <c r="K59" s="15">
        <f>'Week 52'!$J$13</f>
        <v>0</v>
      </c>
      <c r="L59" s="15">
        <f>'Week 52'!$J$15</f>
        <v>0</v>
      </c>
      <c r="M59" s="1"/>
      <c r="N59" s="3">
        <f>'Week 52'!$J$19</f>
        <v>0</v>
      </c>
      <c r="O59" s="19">
        <f t="shared" si="1"/>
        <v>0</v>
      </c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3"/>
      <c r="O60" s="19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3"/>
      <c r="O61" s="19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3"/>
      <c r="O62" s="19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3"/>
      <c r="O63" s="19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3"/>
      <c r="O64" s="19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3"/>
      <c r="O65" s="19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3"/>
      <c r="O66" s="19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3"/>
      <c r="O67" s="19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3"/>
      <c r="O68" s="19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3"/>
      <c r="O69" s="19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3"/>
      <c r="O70" s="19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3"/>
      <c r="O71" s="19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3"/>
      <c r="O72" s="19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3"/>
      <c r="O73" s="19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3"/>
      <c r="O74" s="19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3"/>
      <c r="O75" s="19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3"/>
      <c r="O76" s="19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3"/>
      <c r="O77" s="19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3"/>
      <c r="O78" s="19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3"/>
      <c r="O79" s="19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3"/>
      <c r="O80" s="19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3"/>
      <c r="O81" s="19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3"/>
      <c r="O82" s="19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3"/>
      <c r="O83" s="19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3"/>
      <c r="O84" s="19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3"/>
      <c r="O85" s="19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3"/>
      <c r="O86" s="19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3"/>
      <c r="O87" s="19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3"/>
      <c r="O88" s="19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3"/>
      <c r="O89" s="19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3"/>
      <c r="O90" s="19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3"/>
      <c r="O91" s="19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3"/>
      <c r="O92" s="19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3"/>
      <c r="O93" s="19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3"/>
      <c r="O94" s="19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3"/>
      <c r="O95" s="19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3"/>
      <c r="O96" s="3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3"/>
      <c r="O97" s="3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3"/>
      <c r="O98" s="3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3"/>
      <c r="O99" s="3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3"/>
      <c r="O100" s="3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3"/>
      <c r="O101" s="3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3"/>
      <c r="O102" s="3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3"/>
      <c r="O103" s="3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3"/>
      <c r="O104" s="3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3"/>
      <c r="O105" s="3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3"/>
      <c r="O106" s="3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3"/>
      <c r="O107" s="3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3"/>
      <c r="O108" s="3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3"/>
      <c r="O109" s="3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3"/>
      <c r="O110" s="3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3"/>
      <c r="O111" s="3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3"/>
      <c r="O112" s="3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3"/>
      <c r="O113" s="3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3"/>
      <c r="O114" s="3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3"/>
      <c r="O115" s="3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3"/>
      <c r="O116" s="3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3"/>
      <c r="O117" s="3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3"/>
      <c r="O118" s="3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3"/>
      <c r="O119" s="3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3"/>
      <c r="O120" s="3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3"/>
      <c r="O121" s="3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3"/>
      <c r="O122" s="3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3"/>
      <c r="O123" s="3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3"/>
      <c r="O124" s="3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3"/>
      <c r="O125" s="3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3"/>
      <c r="O126" s="3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3"/>
      <c r="O127" s="3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3"/>
      <c r="O128" s="3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3"/>
      <c r="O129" s="3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3"/>
      <c r="O130" s="3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3"/>
      <c r="O131" s="3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3"/>
      <c r="O132" s="3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3"/>
      <c r="O133" s="3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3"/>
      <c r="O134" s="3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3"/>
      <c r="O135" s="3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3"/>
      <c r="O136" s="3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3"/>
      <c r="O137" s="3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3"/>
      <c r="O138" s="3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3"/>
      <c r="O139" s="3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3"/>
      <c r="O140" s="3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3"/>
      <c r="O141" s="3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3"/>
      <c r="O142" s="3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3"/>
      <c r="O143" s="3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3"/>
      <c r="O144" s="3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3"/>
      <c r="O145" s="3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3"/>
      <c r="O146" s="3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3"/>
      <c r="O147" s="3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3"/>
      <c r="O148" s="3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3"/>
      <c r="O149" s="3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3"/>
      <c r="O150" s="3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3"/>
      <c r="O151" s="3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3"/>
      <c r="O152" s="3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3"/>
      <c r="O153" s="3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3"/>
      <c r="O154" s="3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3"/>
      <c r="O155" s="3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3"/>
      <c r="O156" s="3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3"/>
      <c r="O157" s="3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3"/>
      <c r="O158" s="3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3"/>
      <c r="O159" s="3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3"/>
      <c r="O160" s="3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3"/>
      <c r="O161" s="3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3"/>
      <c r="O162" s="3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3"/>
      <c r="O163" s="3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3"/>
      <c r="O164" s="3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3"/>
      <c r="O165" s="3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3"/>
      <c r="O166" s="3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3"/>
      <c r="O167" s="3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3"/>
      <c r="O168" s="3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3"/>
      <c r="O169" s="3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3"/>
      <c r="O170" s="3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3"/>
      <c r="O171" s="3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3"/>
      <c r="O172" s="3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3"/>
      <c r="O173" s="3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3"/>
      <c r="O174" s="3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3"/>
      <c r="O175" s="3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3"/>
      <c r="O176" s="3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3"/>
      <c r="O177" s="3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3"/>
      <c r="O178" s="3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3"/>
      <c r="O179" s="3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3"/>
      <c r="O180" s="3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3"/>
      <c r="O181" s="3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3"/>
      <c r="O182" s="3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3"/>
      <c r="O183" s="3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3"/>
      <c r="O184" s="3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3"/>
      <c r="O185" s="3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3"/>
      <c r="O186" s="3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3"/>
      <c r="O187" s="3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3"/>
      <c r="O188" s="3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3"/>
      <c r="O189" s="3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3"/>
      <c r="O190" s="3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3"/>
      <c r="O191" s="3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3"/>
      <c r="O192" s="3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3"/>
      <c r="O193" s="3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3"/>
      <c r="O194" s="3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3"/>
      <c r="O195" s="3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3"/>
      <c r="O196" s="3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3"/>
      <c r="O197" s="3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3"/>
      <c r="O198" s="3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3"/>
      <c r="O199" s="3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3"/>
      <c r="O200" s="3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3"/>
      <c r="O201" s="3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3"/>
      <c r="O202" s="3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3"/>
      <c r="O203" s="3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3"/>
      <c r="O204" s="3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3"/>
      <c r="O205" s="3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3"/>
      <c r="O206" s="3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3"/>
      <c r="O207" s="3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3"/>
      <c r="O208" s="3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3"/>
      <c r="O209" s="3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3"/>
      <c r="O210" s="3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3"/>
      <c r="O211" s="3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3"/>
      <c r="O212" s="3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3"/>
      <c r="O213" s="3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3"/>
      <c r="O214" s="3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3"/>
      <c r="O215" s="3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3"/>
      <c r="O216" s="3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3"/>
      <c r="O217" s="3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3"/>
      <c r="O218" s="3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3"/>
      <c r="O219" s="3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3"/>
      <c r="O220" s="3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3"/>
      <c r="O221" s="3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3"/>
      <c r="O222" s="3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3"/>
      <c r="O223" s="3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3"/>
      <c r="O224" s="3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3"/>
      <c r="O225" s="3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3"/>
      <c r="O226" s="3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3"/>
      <c r="O227" s="3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3"/>
      <c r="O228" s="3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3"/>
      <c r="O229" s="3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3"/>
      <c r="O230" s="3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3"/>
      <c r="O231" s="3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3"/>
      <c r="O232" s="3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3"/>
      <c r="O233" s="3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3"/>
      <c r="O234" s="3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3"/>
      <c r="O235" s="3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3"/>
      <c r="O236" s="3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3"/>
      <c r="O237" s="3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3"/>
      <c r="O238" s="3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3"/>
      <c r="O239" s="3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3"/>
      <c r="O240" s="3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3"/>
      <c r="O241" s="3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3"/>
      <c r="O242" s="3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3"/>
      <c r="O243" s="3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3"/>
      <c r="O244" s="3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3"/>
      <c r="O245" s="3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3"/>
      <c r="O246" s="3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3"/>
      <c r="O247" s="3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3"/>
      <c r="O248" s="3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3"/>
      <c r="O249" s="3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3"/>
      <c r="O250" s="3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3"/>
      <c r="O251" s="3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3"/>
      <c r="O252" s="3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3"/>
      <c r="O253" s="3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3"/>
      <c r="O254" s="3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3"/>
      <c r="O255" s="3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3"/>
      <c r="O256" s="3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3"/>
      <c r="O257" s="3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3"/>
      <c r="O258" s="3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3"/>
      <c r="O259" s="3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/>
    <row r="261" spans="1:26" ht="15.75" customHeight="1"/>
    <row r="262" spans="1:26" ht="15.75" customHeight="1"/>
    <row r="263" spans="1:26" ht="15.75" customHeight="1"/>
    <row r="264" spans="1:26" ht="15.75" customHeight="1"/>
    <row r="265" spans="1:26" ht="15.75" customHeight="1"/>
    <row r="266" spans="1:26" ht="15.75" customHeight="1"/>
    <row r="267" spans="1:26" ht="15.75" customHeight="1"/>
    <row r="268" spans="1:26" ht="15.75" customHeight="1"/>
    <row r="269" spans="1:26" ht="15.75" customHeight="1"/>
    <row r="270" spans="1:26" ht="15.75" customHeight="1"/>
    <row r="271" spans="1:26" ht="15.75" customHeight="1"/>
    <row r="272" spans="1:26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"/>
  <sheetViews>
    <sheetView workbookViewId="0">
      <selection activeCell="R16" sqref="R16"/>
    </sheetView>
  </sheetViews>
  <sheetFormatPr defaultColWidth="14.453125" defaultRowHeight="15" customHeight="1"/>
  <cols>
    <col min="1" max="17" width="9.08984375" customWidth="1"/>
    <col min="18" max="20" width="9.7265625" customWidth="1"/>
    <col min="21" max="21" width="12" customWidth="1"/>
    <col min="22" max="23" width="9.7265625" customWidth="1"/>
    <col min="24" max="26" width="8.7265625" customWidth="1"/>
  </cols>
  <sheetData>
    <row r="1" spans="1:26" ht="14.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3"/>
      <c r="T1" s="3"/>
      <c r="U1" s="71"/>
      <c r="V1" s="72"/>
      <c r="W1" s="72"/>
      <c r="X1" s="1"/>
      <c r="Y1" s="1"/>
      <c r="Z1" s="1"/>
    </row>
    <row r="2" spans="1:26" ht="14.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3"/>
      <c r="T2" s="3"/>
      <c r="U2" s="71"/>
      <c r="V2" s="72"/>
      <c r="W2" s="72"/>
      <c r="X2" s="1"/>
      <c r="Y2" s="1"/>
      <c r="Z2" s="1"/>
    </row>
    <row r="3" spans="1:26" ht="14.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3"/>
      <c r="T3" s="3"/>
      <c r="U3" s="71"/>
      <c r="V3" s="72"/>
      <c r="W3" s="72"/>
      <c r="X3" s="1"/>
      <c r="Y3" s="1"/>
      <c r="Z3" s="1"/>
    </row>
    <row r="4" spans="1:26" ht="29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73"/>
      <c r="S4" s="74" t="s">
        <v>11</v>
      </c>
      <c r="T4" s="74" t="s">
        <v>120</v>
      </c>
      <c r="U4" s="75" t="s">
        <v>121</v>
      </c>
      <c r="V4" s="76">
        <v>5.0000000000000001E-3</v>
      </c>
      <c r="W4" s="76">
        <v>7.4999999999999997E-3</v>
      </c>
      <c r="X4" s="1"/>
      <c r="Y4" s="1"/>
      <c r="Z4" s="1"/>
    </row>
    <row r="5" spans="1:26" ht="14.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 t="s">
        <v>122</v>
      </c>
      <c r="S5" s="19">
        <f>'Week 1'!$B$19</f>
        <v>0</v>
      </c>
      <c r="T5" s="16"/>
      <c r="U5" s="77"/>
      <c r="V5" s="19">
        <f>'Week 1'!$B$19</f>
        <v>0</v>
      </c>
      <c r="W5" s="19">
        <f>'Week 1'!$B$19</f>
        <v>0</v>
      </c>
      <c r="X5" s="1"/>
      <c r="Y5" s="1"/>
      <c r="Z5" s="1"/>
    </row>
    <row r="6" spans="1:26" ht="14.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 t="s">
        <v>13</v>
      </c>
      <c r="S6" s="3">
        <f>'Week 1'!$J$19</f>
        <v>0</v>
      </c>
      <c r="T6" s="19">
        <f t="shared" ref="T6:T57" si="0">(S6-S5)</f>
        <v>0</v>
      </c>
      <c r="U6" s="71" t="e">
        <f t="shared" ref="U6:U57" si="1">T6/$S$5</f>
        <v>#DIV/0!</v>
      </c>
      <c r="V6" s="3">
        <f t="shared" ref="V6:W6" si="2">V5-(V5*V$4)</f>
        <v>0</v>
      </c>
      <c r="W6" s="3">
        <f t="shared" si="2"/>
        <v>0</v>
      </c>
      <c r="X6" s="1"/>
      <c r="Y6" s="1"/>
      <c r="Z6" s="1"/>
    </row>
    <row r="7" spans="1:26" ht="14.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 t="s">
        <v>14</v>
      </c>
      <c r="S7" s="3">
        <f>IF('Week 2'!$J$19=0,S6,'Week 2'!$J$19)</f>
        <v>0</v>
      </c>
      <c r="T7" s="19">
        <f t="shared" si="0"/>
        <v>0</v>
      </c>
      <c r="U7" s="71" t="e">
        <f t="shared" si="1"/>
        <v>#DIV/0!</v>
      </c>
      <c r="V7" s="3">
        <f t="shared" ref="V7:W7" si="3">V6-(V6*V$4)</f>
        <v>0</v>
      </c>
      <c r="W7" s="3">
        <f t="shared" si="3"/>
        <v>0</v>
      </c>
      <c r="X7" s="1"/>
      <c r="Y7" s="1"/>
      <c r="Z7" s="1"/>
    </row>
    <row r="8" spans="1:26" ht="14.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 t="s">
        <v>16</v>
      </c>
      <c r="S8" s="3">
        <f>IF('Week 3'!$J$19=0,S7,'Week 3'!$J$19)</f>
        <v>0</v>
      </c>
      <c r="T8" s="19">
        <f t="shared" si="0"/>
        <v>0</v>
      </c>
      <c r="U8" s="71" t="e">
        <f t="shared" si="1"/>
        <v>#DIV/0!</v>
      </c>
      <c r="V8" s="3">
        <f t="shared" ref="V8:W8" si="4">V7-(V7*V$4)</f>
        <v>0</v>
      </c>
      <c r="W8" s="3">
        <f t="shared" si="4"/>
        <v>0</v>
      </c>
      <c r="X8" s="1"/>
      <c r="Y8" s="1"/>
      <c r="Z8" s="1"/>
    </row>
    <row r="9" spans="1:26" ht="14.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 t="s">
        <v>17</v>
      </c>
      <c r="S9" s="3">
        <f>IF('Week 4'!$J$19=0,S8,'Week 4'!$J$19)</f>
        <v>0</v>
      </c>
      <c r="T9" s="19">
        <f t="shared" si="0"/>
        <v>0</v>
      </c>
      <c r="U9" s="71" t="e">
        <f t="shared" si="1"/>
        <v>#DIV/0!</v>
      </c>
      <c r="V9" s="3">
        <f t="shared" ref="V9:W9" si="5">V8-(V8*V$4)</f>
        <v>0</v>
      </c>
      <c r="W9" s="3">
        <f t="shared" si="5"/>
        <v>0</v>
      </c>
      <c r="X9" s="1"/>
      <c r="Y9" s="1"/>
      <c r="Z9" s="1"/>
    </row>
    <row r="10" spans="1:26" ht="14.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 t="s">
        <v>19</v>
      </c>
      <c r="S10" s="3">
        <f>IF('Week 5'!$J$19=0,S9,'Week 5'!$J$19)</f>
        <v>0</v>
      </c>
      <c r="T10" s="19">
        <f t="shared" si="0"/>
        <v>0</v>
      </c>
      <c r="U10" s="71" t="e">
        <f t="shared" si="1"/>
        <v>#DIV/0!</v>
      </c>
      <c r="V10" s="3">
        <f t="shared" ref="V10:W10" si="6">V9-(V9*V$4)</f>
        <v>0</v>
      </c>
      <c r="W10" s="3">
        <f t="shared" si="6"/>
        <v>0</v>
      </c>
      <c r="X10" s="1"/>
      <c r="Y10" s="1"/>
      <c r="Z10" s="1"/>
    </row>
    <row r="11" spans="1:26" ht="14.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 t="s">
        <v>20</v>
      </c>
      <c r="S11" s="3">
        <f>IF('Week 6'!$J$19=0,S10,'Week 6'!$J$19)</f>
        <v>0</v>
      </c>
      <c r="T11" s="19">
        <f t="shared" si="0"/>
        <v>0</v>
      </c>
      <c r="U11" s="71" t="e">
        <f t="shared" si="1"/>
        <v>#DIV/0!</v>
      </c>
      <c r="V11" s="3">
        <f t="shared" ref="V11:W11" si="7">V10-(V10*V$4)</f>
        <v>0</v>
      </c>
      <c r="W11" s="3">
        <f t="shared" si="7"/>
        <v>0</v>
      </c>
      <c r="X11" s="1"/>
      <c r="Y11" s="1"/>
      <c r="Z11" s="1"/>
    </row>
    <row r="12" spans="1:26" ht="14.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 t="s">
        <v>21</v>
      </c>
      <c r="S12" s="3">
        <f>IF('Week 7'!$J$19=0,S11,'Week 7'!$J$19)</f>
        <v>0</v>
      </c>
      <c r="T12" s="19">
        <f t="shared" si="0"/>
        <v>0</v>
      </c>
      <c r="U12" s="71" t="e">
        <f t="shared" si="1"/>
        <v>#DIV/0!</v>
      </c>
      <c r="V12" s="3">
        <f t="shared" ref="V12:W12" si="8">V11-(V11*V$4)</f>
        <v>0</v>
      </c>
      <c r="W12" s="3">
        <f t="shared" si="8"/>
        <v>0</v>
      </c>
      <c r="X12" s="1"/>
      <c r="Y12" s="1"/>
      <c r="Z12" s="1"/>
    </row>
    <row r="13" spans="1:26" ht="14.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 t="s">
        <v>22</v>
      </c>
      <c r="S13" s="3">
        <f>IF('Week 8'!$J$19=0,S12,'Week 8'!$J$19)</f>
        <v>0</v>
      </c>
      <c r="T13" s="19">
        <f t="shared" si="0"/>
        <v>0</v>
      </c>
      <c r="U13" s="71" t="e">
        <f t="shared" si="1"/>
        <v>#DIV/0!</v>
      </c>
      <c r="V13" s="3">
        <f t="shared" ref="V13:W13" si="9">V12-(V12*V$4)</f>
        <v>0</v>
      </c>
      <c r="W13" s="3">
        <f t="shared" si="9"/>
        <v>0</v>
      </c>
      <c r="X13" s="1"/>
      <c r="Y13" s="1"/>
      <c r="Z13" s="1"/>
    </row>
    <row r="14" spans="1:26" ht="14.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 t="s">
        <v>24</v>
      </c>
      <c r="S14" s="3">
        <f>IF('Week 9'!$J$19=0,S13,'Week 9'!$J$19)</f>
        <v>0</v>
      </c>
      <c r="T14" s="19">
        <f t="shared" si="0"/>
        <v>0</v>
      </c>
      <c r="U14" s="71" t="e">
        <f t="shared" si="1"/>
        <v>#DIV/0!</v>
      </c>
      <c r="V14" s="3">
        <f t="shared" ref="V14:W14" si="10">V13-(V13*V$4)</f>
        <v>0</v>
      </c>
      <c r="W14" s="3">
        <f t="shared" si="10"/>
        <v>0</v>
      </c>
      <c r="X14" s="1"/>
      <c r="Y14" s="1"/>
      <c r="Z14" s="1"/>
    </row>
    <row r="15" spans="1:26" ht="14.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 t="s">
        <v>29</v>
      </c>
      <c r="S15" s="3">
        <f>IF('Week 10'!$J$19=0,S14,'Week 10'!$J$19)</f>
        <v>0</v>
      </c>
      <c r="T15" s="19">
        <f t="shared" si="0"/>
        <v>0</v>
      </c>
      <c r="U15" s="71" t="e">
        <f t="shared" si="1"/>
        <v>#DIV/0!</v>
      </c>
      <c r="V15" s="3">
        <f t="shared" ref="V15:W15" si="11">V14-(V14*V$4)</f>
        <v>0</v>
      </c>
      <c r="W15" s="3">
        <f t="shared" si="11"/>
        <v>0</v>
      </c>
      <c r="X15" s="1"/>
      <c r="Y15" s="1"/>
      <c r="Z15" s="1"/>
    </row>
    <row r="16" spans="1:26" ht="14.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 t="s">
        <v>36</v>
      </c>
      <c r="S16" s="3">
        <f>IF('Week 11'!$J$19=0,S15,'Week 11'!$J$19)</f>
        <v>0</v>
      </c>
      <c r="T16" s="19">
        <f t="shared" si="0"/>
        <v>0</v>
      </c>
      <c r="U16" s="71" t="e">
        <f t="shared" si="1"/>
        <v>#DIV/0!</v>
      </c>
      <c r="V16" s="3">
        <f t="shared" ref="V16:W16" si="12">V15-(V15*V$4)</f>
        <v>0</v>
      </c>
      <c r="W16" s="3">
        <f t="shared" si="12"/>
        <v>0</v>
      </c>
      <c r="X16" s="1"/>
      <c r="Y16" s="1"/>
      <c r="Z16" s="1"/>
    </row>
    <row r="17" spans="1:26" ht="14.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 t="s">
        <v>37</v>
      </c>
      <c r="S17" s="3">
        <f>IF('Week 12'!$J$19=0,S16,'Week 12'!$J$19)</f>
        <v>0</v>
      </c>
      <c r="T17" s="19">
        <f t="shared" si="0"/>
        <v>0</v>
      </c>
      <c r="U17" s="71" t="e">
        <f t="shared" si="1"/>
        <v>#DIV/0!</v>
      </c>
      <c r="V17" s="3">
        <f t="shared" ref="V17:W17" si="13">V16-(V16*V$4)</f>
        <v>0</v>
      </c>
      <c r="W17" s="3">
        <f t="shared" si="13"/>
        <v>0</v>
      </c>
      <c r="X17" s="1"/>
      <c r="Y17" s="1"/>
      <c r="Z17" s="1"/>
    </row>
    <row r="18" spans="1:26" ht="14.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 t="s">
        <v>38</v>
      </c>
      <c r="S18" s="3">
        <f>IF('Week 13'!$J$19=0,S17,'Week 13'!$J$19)</f>
        <v>0</v>
      </c>
      <c r="T18" s="19">
        <f t="shared" si="0"/>
        <v>0</v>
      </c>
      <c r="U18" s="71" t="e">
        <f t="shared" si="1"/>
        <v>#DIV/0!</v>
      </c>
      <c r="V18" s="3">
        <f t="shared" ref="V18:W18" si="14">V17-(V17*V$4)</f>
        <v>0</v>
      </c>
      <c r="W18" s="3">
        <f t="shared" si="14"/>
        <v>0</v>
      </c>
      <c r="X18" s="1"/>
      <c r="Y18" s="1"/>
      <c r="Z18" s="1"/>
    </row>
    <row r="19" spans="1:26" ht="14.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 t="s">
        <v>39</v>
      </c>
      <c r="S19" s="3">
        <f>IF('Week 14'!$J$19=0,S18,'Week 14'!$J$19)</f>
        <v>0</v>
      </c>
      <c r="T19" s="19">
        <f t="shared" si="0"/>
        <v>0</v>
      </c>
      <c r="U19" s="71" t="e">
        <f t="shared" si="1"/>
        <v>#DIV/0!</v>
      </c>
      <c r="V19" s="3">
        <f t="shared" ref="V19:W19" si="15">V18-(V18*V$4)</f>
        <v>0</v>
      </c>
      <c r="W19" s="3">
        <f t="shared" si="15"/>
        <v>0</v>
      </c>
      <c r="X19" s="1"/>
      <c r="Y19" s="1"/>
      <c r="Z19" s="1"/>
    </row>
    <row r="20" spans="1:26" ht="14.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 t="s">
        <v>40</v>
      </c>
      <c r="S20" s="3">
        <f>IF('Week 15'!$J$19=0,S19,'Week 15'!$J$19)</f>
        <v>0</v>
      </c>
      <c r="T20" s="19">
        <f t="shared" si="0"/>
        <v>0</v>
      </c>
      <c r="U20" s="71" t="e">
        <f t="shared" si="1"/>
        <v>#DIV/0!</v>
      </c>
      <c r="V20" s="3">
        <f t="shared" ref="V20:W20" si="16">V19-(V19*V$4)</f>
        <v>0</v>
      </c>
      <c r="W20" s="3">
        <f t="shared" si="16"/>
        <v>0</v>
      </c>
      <c r="X20" s="1"/>
      <c r="Y20" s="1"/>
      <c r="Z20" s="1"/>
    </row>
    <row r="21" spans="1:26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 t="s">
        <v>41</v>
      </c>
      <c r="S21" s="3">
        <f>IF('Week 16'!$J$19=0,S20,'Week 16'!$J$19)</f>
        <v>0</v>
      </c>
      <c r="T21" s="19">
        <f t="shared" si="0"/>
        <v>0</v>
      </c>
      <c r="U21" s="71" t="e">
        <f t="shared" si="1"/>
        <v>#DIV/0!</v>
      </c>
      <c r="V21" s="3">
        <f t="shared" ref="V21:W21" si="17">V20-(V20*V$4)</f>
        <v>0</v>
      </c>
      <c r="W21" s="3">
        <f t="shared" si="17"/>
        <v>0</v>
      </c>
      <c r="X21" s="1"/>
      <c r="Y21" s="1"/>
      <c r="Z21" s="1"/>
    </row>
    <row r="22" spans="1:26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 t="s">
        <v>43</v>
      </c>
      <c r="S22" s="3">
        <f>IF('Week 17'!$J$19=0,S21,'Week 17'!$J$19)</f>
        <v>0</v>
      </c>
      <c r="T22" s="19">
        <f t="shared" si="0"/>
        <v>0</v>
      </c>
      <c r="U22" s="71" t="e">
        <f t="shared" si="1"/>
        <v>#DIV/0!</v>
      </c>
      <c r="V22" s="3">
        <f t="shared" ref="V22:W22" si="18">V21-(V21*V$4)</f>
        <v>0</v>
      </c>
      <c r="W22" s="3">
        <f t="shared" si="18"/>
        <v>0</v>
      </c>
      <c r="X22" s="1"/>
      <c r="Y22" s="1"/>
      <c r="Z22" s="1"/>
    </row>
    <row r="23" spans="1:26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 t="s">
        <v>44</v>
      </c>
      <c r="S23" s="3">
        <f>IF('Week 18'!$J$19=0,S22,'Week 18'!$J$19)</f>
        <v>0</v>
      </c>
      <c r="T23" s="19">
        <f t="shared" si="0"/>
        <v>0</v>
      </c>
      <c r="U23" s="71" t="e">
        <f t="shared" si="1"/>
        <v>#DIV/0!</v>
      </c>
      <c r="V23" s="3">
        <f t="shared" ref="V23:W23" si="19">V22-(V22*V$4)</f>
        <v>0</v>
      </c>
      <c r="W23" s="3">
        <f t="shared" si="19"/>
        <v>0</v>
      </c>
      <c r="X23" s="1"/>
      <c r="Y23" s="1"/>
      <c r="Z23" s="1"/>
    </row>
    <row r="24" spans="1:26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 t="s">
        <v>45</v>
      </c>
      <c r="S24" s="3">
        <f>IF('Week 19'!$J$19=0,S23,'Week 19'!$J$19)</f>
        <v>0</v>
      </c>
      <c r="T24" s="19">
        <f t="shared" si="0"/>
        <v>0</v>
      </c>
      <c r="U24" s="71" t="e">
        <f t="shared" si="1"/>
        <v>#DIV/0!</v>
      </c>
      <c r="V24" s="3">
        <f t="shared" ref="V24:W24" si="20">V23-(V23*V$4)</f>
        <v>0</v>
      </c>
      <c r="W24" s="3">
        <f t="shared" si="20"/>
        <v>0</v>
      </c>
      <c r="X24" s="1"/>
      <c r="Y24" s="1"/>
      <c r="Z24" s="1"/>
    </row>
    <row r="25" spans="1:26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 t="s">
        <v>47</v>
      </c>
      <c r="S25" s="3">
        <f>IF('Week 20'!$J$19=0,S24,'Week 20'!$J$19)</f>
        <v>0</v>
      </c>
      <c r="T25" s="19">
        <f t="shared" si="0"/>
        <v>0</v>
      </c>
      <c r="U25" s="71" t="e">
        <f t="shared" si="1"/>
        <v>#DIV/0!</v>
      </c>
      <c r="V25" s="3">
        <f t="shared" ref="V25:W25" si="21">V24-(V24*V$4)</f>
        <v>0</v>
      </c>
      <c r="W25" s="3">
        <f t="shared" si="21"/>
        <v>0</v>
      </c>
      <c r="X25" s="1"/>
      <c r="Y25" s="1"/>
      <c r="Z25" s="1"/>
    </row>
    <row r="26" spans="1:26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 t="s">
        <v>48</v>
      </c>
      <c r="S26" s="3">
        <f>IF('Week 21'!$J$19=0,S25,'Week 21'!$J$19)</f>
        <v>0</v>
      </c>
      <c r="T26" s="19">
        <f t="shared" si="0"/>
        <v>0</v>
      </c>
      <c r="U26" s="71" t="e">
        <f t="shared" si="1"/>
        <v>#DIV/0!</v>
      </c>
      <c r="V26" s="3">
        <f t="shared" ref="V26:W26" si="22">V25-(V25*V$4)</f>
        <v>0</v>
      </c>
      <c r="W26" s="3">
        <f t="shared" si="22"/>
        <v>0</v>
      </c>
      <c r="X26" s="1"/>
      <c r="Y26" s="1"/>
      <c r="Z26" s="1"/>
    </row>
    <row r="27" spans="1:26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 t="s">
        <v>49</v>
      </c>
      <c r="S27" s="3">
        <f>IF('Week 22'!$J$19=0,S26,'Week 22'!$J$19)</f>
        <v>0</v>
      </c>
      <c r="T27" s="19">
        <f t="shared" si="0"/>
        <v>0</v>
      </c>
      <c r="U27" s="71" t="e">
        <f t="shared" si="1"/>
        <v>#DIV/0!</v>
      </c>
      <c r="V27" s="3">
        <f t="shared" ref="V27:W27" si="23">V26-(V26*V$4)</f>
        <v>0</v>
      </c>
      <c r="W27" s="3">
        <f t="shared" si="23"/>
        <v>0</v>
      </c>
      <c r="X27" s="1"/>
      <c r="Y27" s="1"/>
      <c r="Z27" s="1"/>
    </row>
    <row r="28" spans="1:26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 t="s">
        <v>51</v>
      </c>
      <c r="S28" s="3">
        <f>IF('Week 23'!$J$19=0,S27,'Week 23'!$J$19)</f>
        <v>0</v>
      </c>
      <c r="T28" s="19">
        <f t="shared" si="0"/>
        <v>0</v>
      </c>
      <c r="U28" s="71" t="e">
        <f t="shared" si="1"/>
        <v>#DIV/0!</v>
      </c>
      <c r="V28" s="3">
        <f t="shared" ref="V28:W28" si="24">V27-(V27*V$4)</f>
        <v>0</v>
      </c>
      <c r="W28" s="3">
        <f t="shared" si="24"/>
        <v>0</v>
      </c>
      <c r="X28" s="1"/>
      <c r="Y28" s="1"/>
      <c r="Z28" s="1"/>
    </row>
    <row r="29" spans="1:26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 t="s">
        <v>52</v>
      </c>
      <c r="S29" s="3">
        <f>IF('Week 24'!$J$19=0,S28,'Week 24'!$J$19)</f>
        <v>0</v>
      </c>
      <c r="T29" s="19">
        <f t="shared" si="0"/>
        <v>0</v>
      </c>
      <c r="U29" s="71" t="e">
        <f t="shared" si="1"/>
        <v>#DIV/0!</v>
      </c>
      <c r="V29" s="3">
        <f t="shared" ref="V29:W29" si="25">V28-(V28*V$4)</f>
        <v>0</v>
      </c>
      <c r="W29" s="3">
        <f t="shared" si="25"/>
        <v>0</v>
      </c>
      <c r="X29" s="1"/>
      <c r="Y29" s="1"/>
      <c r="Z29" s="1"/>
    </row>
    <row r="30" spans="1:26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 t="s">
        <v>53</v>
      </c>
      <c r="S30" s="3">
        <f>IF('Week 25'!$J$19=0,S29,'Week 25'!$J$19)</f>
        <v>0</v>
      </c>
      <c r="T30" s="19">
        <f t="shared" si="0"/>
        <v>0</v>
      </c>
      <c r="U30" s="71" t="e">
        <f t="shared" si="1"/>
        <v>#DIV/0!</v>
      </c>
      <c r="V30" s="3">
        <f t="shared" ref="V30:W30" si="26">V29-(V29*V$4)</f>
        <v>0</v>
      </c>
      <c r="W30" s="3">
        <f t="shared" si="26"/>
        <v>0</v>
      </c>
      <c r="X30" s="1"/>
      <c r="Y30" s="1"/>
      <c r="Z30" s="1"/>
    </row>
    <row r="31" spans="1:26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 t="s">
        <v>54</v>
      </c>
      <c r="S31" s="3">
        <f>IF('Week 26'!$J$19=0,S30,'Week 26'!$J$19)</f>
        <v>0</v>
      </c>
      <c r="T31" s="19">
        <f t="shared" si="0"/>
        <v>0</v>
      </c>
      <c r="U31" s="71" t="e">
        <f t="shared" si="1"/>
        <v>#DIV/0!</v>
      </c>
      <c r="V31" s="3">
        <f t="shared" ref="V31:W31" si="27">V30-(V30*V$4)</f>
        <v>0</v>
      </c>
      <c r="W31" s="3">
        <f t="shared" si="27"/>
        <v>0</v>
      </c>
      <c r="X31" s="1"/>
      <c r="Y31" s="1"/>
      <c r="Z31" s="1"/>
    </row>
    <row r="32" spans="1:26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 t="s">
        <v>56</v>
      </c>
      <c r="S32" s="3">
        <f>IF('Week 27'!$J$19=0,S31,'Week 27'!$J$19)</f>
        <v>0</v>
      </c>
      <c r="T32" s="19">
        <f t="shared" si="0"/>
        <v>0</v>
      </c>
      <c r="U32" s="71" t="e">
        <f t="shared" si="1"/>
        <v>#DIV/0!</v>
      </c>
      <c r="V32" s="3">
        <f t="shared" ref="V32:W32" si="28">V31-(V31*V$4)</f>
        <v>0</v>
      </c>
      <c r="W32" s="3">
        <f t="shared" si="28"/>
        <v>0</v>
      </c>
      <c r="X32" s="1"/>
      <c r="Y32" s="1"/>
      <c r="Z32" s="1"/>
    </row>
    <row r="33" spans="1:26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 t="s">
        <v>57</v>
      </c>
      <c r="S33" s="3">
        <f>IF('Week 28'!$J$19=0,S32,'Week 28'!$J$19)</f>
        <v>0</v>
      </c>
      <c r="T33" s="19">
        <f t="shared" si="0"/>
        <v>0</v>
      </c>
      <c r="U33" s="71" t="e">
        <f t="shared" si="1"/>
        <v>#DIV/0!</v>
      </c>
      <c r="V33" s="3">
        <f t="shared" ref="V33:W33" si="29">V32-(V32*V$4)</f>
        <v>0</v>
      </c>
      <c r="W33" s="3">
        <f t="shared" si="29"/>
        <v>0</v>
      </c>
      <c r="X33" s="1"/>
      <c r="Y33" s="1"/>
      <c r="Z33" s="1"/>
    </row>
    <row r="34" spans="1:26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 t="s">
        <v>58</v>
      </c>
      <c r="S34" s="3">
        <f>IF('Week 29'!$J$19=0,S33,'Week 29'!$J$19)</f>
        <v>0</v>
      </c>
      <c r="T34" s="19">
        <f t="shared" si="0"/>
        <v>0</v>
      </c>
      <c r="U34" s="71" t="e">
        <f t="shared" si="1"/>
        <v>#DIV/0!</v>
      </c>
      <c r="V34" s="3">
        <f t="shared" ref="V34:W34" si="30">V33-(V33*V$4)</f>
        <v>0</v>
      </c>
      <c r="W34" s="3">
        <f t="shared" si="30"/>
        <v>0</v>
      </c>
      <c r="X34" s="1"/>
      <c r="Y34" s="1"/>
      <c r="Z34" s="1"/>
    </row>
    <row r="35" spans="1:26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 t="s">
        <v>60</v>
      </c>
      <c r="S35" s="3">
        <f>IF('Week 30'!$J$19=0,S34,'Week 30'!$J$19)</f>
        <v>0</v>
      </c>
      <c r="T35" s="19">
        <f t="shared" si="0"/>
        <v>0</v>
      </c>
      <c r="U35" s="71" t="e">
        <f t="shared" si="1"/>
        <v>#DIV/0!</v>
      </c>
      <c r="V35" s="3">
        <f t="shared" ref="V35:W35" si="31">V34-(V34*V$4)</f>
        <v>0</v>
      </c>
      <c r="W35" s="3">
        <f t="shared" si="31"/>
        <v>0</v>
      </c>
      <c r="X35" s="1"/>
      <c r="Y35" s="1"/>
      <c r="Z35" s="1"/>
    </row>
    <row r="36" spans="1:26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 t="s">
        <v>61</v>
      </c>
      <c r="S36" s="3">
        <f>IF('Week 31'!$J$19=0,S35,'Week 31'!$J$19)</f>
        <v>0</v>
      </c>
      <c r="T36" s="19">
        <f t="shared" si="0"/>
        <v>0</v>
      </c>
      <c r="U36" s="71" t="e">
        <f t="shared" si="1"/>
        <v>#DIV/0!</v>
      </c>
      <c r="V36" s="3">
        <f t="shared" ref="V36:W36" si="32">V35-(V35*V$4)</f>
        <v>0</v>
      </c>
      <c r="W36" s="3">
        <f t="shared" si="32"/>
        <v>0</v>
      </c>
      <c r="X36" s="1"/>
      <c r="Y36" s="1"/>
      <c r="Z36" s="1"/>
    </row>
    <row r="37" spans="1:26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 t="s">
        <v>63</v>
      </c>
      <c r="S37" s="3">
        <f>IF('Week 32'!$J$19=0,S36,'Week 32'!$J$19)</f>
        <v>0</v>
      </c>
      <c r="T37" s="19">
        <f t="shared" si="0"/>
        <v>0</v>
      </c>
      <c r="U37" s="71" t="e">
        <f t="shared" si="1"/>
        <v>#DIV/0!</v>
      </c>
      <c r="V37" s="3">
        <f t="shared" ref="V37:W37" si="33">V36-(V36*V$4)</f>
        <v>0</v>
      </c>
      <c r="W37" s="3">
        <f t="shared" si="33"/>
        <v>0</v>
      </c>
      <c r="X37" s="1"/>
      <c r="Y37" s="1"/>
      <c r="Z37" s="1"/>
    </row>
    <row r="38" spans="1:26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 t="s">
        <v>64</v>
      </c>
      <c r="S38" s="3">
        <f>IF('Week 33'!$J$19=0,S37,'Week 33'!$J$19)</f>
        <v>0</v>
      </c>
      <c r="T38" s="19">
        <f t="shared" si="0"/>
        <v>0</v>
      </c>
      <c r="U38" s="71" t="e">
        <f t="shared" si="1"/>
        <v>#DIV/0!</v>
      </c>
      <c r="V38" s="3">
        <f t="shared" ref="V38:W38" si="34">V37-(V37*V$4)</f>
        <v>0</v>
      </c>
      <c r="W38" s="3">
        <f t="shared" si="34"/>
        <v>0</v>
      </c>
      <c r="X38" s="1"/>
      <c r="Y38" s="1"/>
      <c r="Z38" s="1"/>
    </row>
    <row r="39" spans="1:26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 t="s">
        <v>66</v>
      </c>
      <c r="S39" s="3">
        <f>IF('Week 34'!$J$19=0,S38,'Week 34'!$J$19)</f>
        <v>0</v>
      </c>
      <c r="T39" s="19">
        <f t="shared" si="0"/>
        <v>0</v>
      </c>
      <c r="U39" s="71" t="e">
        <f t="shared" si="1"/>
        <v>#DIV/0!</v>
      </c>
      <c r="V39" s="3">
        <f t="shared" ref="V39:W39" si="35">V38-(V38*V$4)</f>
        <v>0</v>
      </c>
      <c r="W39" s="3">
        <f t="shared" si="35"/>
        <v>0</v>
      </c>
      <c r="X39" s="1"/>
      <c r="Y39" s="1"/>
      <c r="Z39" s="1"/>
    </row>
    <row r="40" spans="1:26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 t="s">
        <v>67</v>
      </c>
      <c r="S40" s="3">
        <f>IF('Week 35'!$J$19=0,S39,'Week 35'!$J$19)</f>
        <v>0</v>
      </c>
      <c r="T40" s="19">
        <f t="shared" si="0"/>
        <v>0</v>
      </c>
      <c r="U40" s="71" t="e">
        <f t="shared" si="1"/>
        <v>#DIV/0!</v>
      </c>
      <c r="V40" s="3">
        <f t="shared" ref="V40:W40" si="36">V39-(V39*V$4)</f>
        <v>0</v>
      </c>
      <c r="W40" s="3">
        <f t="shared" si="36"/>
        <v>0</v>
      </c>
      <c r="X40" s="1"/>
      <c r="Y40" s="1"/>
      <c r="Z40" s="1"/>
    </row>
    <row r="41" spans="1:26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 t="s">
        <v>68</v>
      </c>
      <c r="S41" s="3">
        <f>IF('Week 36'!$J$19=0,S40,'Week 36'!$J$19)</f>
        <v>0</v>
      </c>
      <c r="T41" s="19">
        <f t="shared" si="0"/>
        <v>0</v>
      </c>
      <c r="U41" s="71" t="e">
        <f t="shared" si="1"/>
        <v>#DIV/0!</v>
      </c>
      <c r="V41" s="3">
        <f t="shared" ref="V41:W41" si="37">V40-(V40*V$4)</f>
        <v>0</v>
      </c>
      <c r="W41" s="3">
        <f t="shared" si="37"/>
        <v>0</v>
      </c>
      <c r="X41" s="1"/>
      <c r="Y41" s="1"/>
      <c r="Z41" s="1"/>
    </row>
    <row r="42" spans="1:26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 t="s">
        <v>70</v>
      </c>
      <c r="S42" s="3">
        <f>IF('Week 37'!$J$19=0,S41,'Week 37'!$J$19)</f>
        <v>0</v>
      </c>
      <c r="T42" s="19">
        <f t="shared" si="0"/>
        <v>0</v>
      </c>
      <c r="U42" s="71" t="e">
        <f t="shared" si="1"/>
        <v>#DIV/0!</v>
      </c>
      <c r="V42" s="3">
        <f t="shared" ref="V42:W42" si="38">V41-(V41*V$4)</f>
        <v>0</v>
      </c>
      <c r="W42" s="3">
        <f t="shared" si="38"/>
        <v>0</v>
      </c>
      <c r="X42" s="1"/>
      <c r="Y42" s="1"/>
      <c r="Z42" s="1"/>
    </row>
    <row r="43" spans="1:26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 t="s">
        <v>72</v>
      </c>
      <c r="S43" s="3">
        <f>IF('Week 38'!$J$19=0,S42,'Week 38'!$J$19)</f>
        <v>0</v>
      </c>
      <c r="T43" s="19">
        <f t="shared" si="0"/>
        <v>0</v>
      </c>
      <c r="U43" s="71" t="e">
        <f t="shared" si="1"/>
        <v>#DIV/0!</v>
      </c>
      <c r="V43" s="3">
        <f t="shared" ref="V43:W43" si="39">V42-(V42*V$4)</f>
        <v>0</v>
      </c>
      <c r="W43" s="3">
        <f t="shared" si="39"/>
        <v>0</v>
      </c>
      <c r="X43" s="1"/>
      <c r="Y43" s="1"/>
      <c r="Z43" s="1"/>
    </row>
    <row r="44" spans="1:26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 t="s">
        <v>73</v>
      </c>
      <c r="S44" s="3">
        <f>IF('Week 39'!$J$19=0,S43,'Week 39'!$J$19)</f>
        <v>0</v>
      </c>
      <c r="T44" s="19">
        <f t="shared" si="0"/>
        <v>0</v>
      </c>
      <c r="U44" s="71" t="e">
        <f t="shared" si="1"/>
        <v>#DIV/0!</v>
      </c>
      <c r="V44" s="3">
        <f t="shared" ref="V44:W44" si="40">V43-(V43*V$4)</f>
        <v>0</v>
      </c>
      <c r="W44" s="3">
        <f t="shared" si="40"/>
        <v>0</v>
      </c>
      <c r="X44" s="1"/>
      <c r="Y44" s="1"/>
      <c r="Z44" s="1"/>
    </row>
    <row r="45" spans="1:26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 t="s">
        <v>75</v>
      </c>
      <c r="S45" s="3">
        <f>IF('Week 40'!$J$19=0,S44,'Week 40'!$J$19)</f>
        <v>0</v>
      </c>
      <c r="T45" s="19">
        <f t="shared" si="0"/>
        <v>0</v>
      </c>
      <c r="U45" s="71" t="e">
        <f t="shared" si="1"/>
        <v>#DIV/0!</v>
      </c>
      <c r="V45" s="3">
        <f t="shared" ref="V45:W45" si="41">V44-(V44*V$4)</f>
        <v>0</v>
      </c>
      <c r="W45" s="3">
        <f t="shared" si="41"/>
        <v>0</v>
      </c>
      <c r="X45" s="1"/>
      <c r="Y45" s="1"/>
      <c r="Z45" s="1"/>
    </row>
    <row r="46" spans="1:26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 t="s">
        <v>76</v>
      </c>
      <c r="S46" s="3">
        <f>IF('Week 41'!$J$19=0,S45,'Week 41'!$J$19)</f>
        <v>0</v>
      </c>
      <c r="T46" s="19">
        <f t="shared" si="0"/>
        <v>0</v>
      </c>
      <c r="U46" s="71" t="e">
        <f t="shared" si="1"/>
        <v>#DIV/0!</v>
      </c>
      <c r="V46" s="3">
        <f t="shared" ref="V46:W46" si="42">V45-(V45*V$4)</f>
        <v>0</v>
      </c>
      <c r="W46" s="3">
        <f t="shared" si="42"/>
        <v>0</v>
      </c>
      <c r="X46" s="1"/>
      <c r="Y46" s="1"/>
      <c r="Z46" s="1"/>
    </row>
    <row r="47" spans="1:26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 t="s">
        <v>78</v>
      </c>
      <c r="S47" s="3">
        <f>IF('Week 42'!$J$19=0,S46,'Week 42'!$J$19)</f>
        <v>0</v>
      </c>
      <c r="T47" s="19">
        <f t="shared" si="0"/>
        <v>0</v>
      </c>
      <c r="U47" s="71" t="e">
        <f t="shared" si="1"/>
        <v>#DIV/0!</v>
      </c>
      <c r="V47" s="3">
        <f t="shared" ref="V47:W47" si="43">V46-(V46*V$4)</f>
        <v>0</v>
      </c>
      <c r="W47" s="3">
        <f t="shared" si="43"/>
        <v>0</v>
      </c>
      <c r="X47" s="1"/>
      <c r="Y47" s="1"/>
      <c r="Z47" s="1"/>
    </row>
    <row r="48" spans="1:26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 t="s">
        <v>79</v>
      </c>
      <c r="S48" s="3">
        <f>IF('Week 43'!$J$19=0,S47,'Week 43'!$J$19)</f>
        <v>0</v>
      </c>
      <c r="T48" s="19">
        <f t="shared" si="0"/>
        <v>0</v>
      </c>
      <c r="U48" s="71" t="e">
        <f t="shared" si="1"/>
        <v>#DIV/0!</v>
      </c>
      <c r="V48" s="3">
        <f t="shared" ref="V48:W48" si="44">V47-(V47*V$4)</f>
        <v>0</v>
      </c>
      <c r="W48" s="3">
        <f t="shared" si="44"/>
        <v>0</v>
      </c>
      <c r="X48" s="1"/>
      <c r="Y48" s="1"/>
      <c r="Z48" s="1"/>
    </row>
    <row r="49" spans="1:26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 t="s">
        <v>86</v>
      </c>
      <c r="S49" s="3">
        <f>IF('Week 44'!$J$19=0,S48,'Week 44'!$J$19)</f>
        <v>0</v>
      </c>
      <c r="T49" s="19">
        <f t="shared" si="0"/>
        <v>0</v>
      </c>
      <c r="U49" s="71" t="e">
        <f t="shared" si="1"/>
        <v>#DIV/0!</v>
      </c>
      <c r="V49" s="3">
        <f t="shared" ref="V49:W49" si="45">V48-(V48*V$4)</f>
        <v>0</v>
      </c>
      <c r="W49" s="3">
        <f t="shared" si="45"/>
        <v>0</v>
      </c>
      <c r="X49" s="1"/>
      <c r="Y49" s="1"/>
      <c r="Z49" s="1"/>
    </row>
    <row r="50" spans="1:26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 t="s">
        <v>87</v>
      </c>
      <c r="S50" s="3">
        <f>IF('Week 45'!$J$19=0,S49,'Week 45'!$J$19)</f>
        <v>0</v>
      </c>
      <c r="T50" s="19">
        <f t="shared" si="0"/>
        <v>0</v>
      </c>
      <c r="U50" s="71" t="e">
        <f t="shared" si="1"/>
        <v>#DIV/0!</v>
      </c>
      <c r="V50" s="3">
        <f t="shared" ref="V50:W50" si="46">V49-(V49*V$4)</f>
        <v>0</v>
      </c>
      <c r="W50" s="3">
        <f t="shared" si="46"/>
        <v>0</v>
      </c>
      <c r="X50" s="1"/>
      <c r="Y50" s="1"/>
      <c r="Z50" s="1"/>
    </row>
    <row r="51" spans="1:26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 t="s">
        <v>89</v>
      </c>
      <c r="S51" s="3">
        <f>IF('Week 46'!$J$19=0,S50,'Week 46'!$J$19)</f>
        <v>0</v>
      </c>
      <c r="T51" s="19">
        <f t="shared" si="0"/>
        <v>0</v>
      </c>
      <c r="U51" s="71" t="e">
        <f t="shared" si="1"/>
        <v>#DIV/0!</v>
      </c>
      <c r="V51" s="3">
        <f t="shared" ref="V51:W51" si="47">V50-(V50*V$4)</f>
        <v>0</v>
      </c>
      <c r="W51" s="3">
        <f t="shared" si="47"/>
        <v>0</v>
      </c>
      <c r="X51" s="1"/>
      <c r="Y51" s="1"/>
      <c r="Z51" s="1"/>
    </row>
    <row r="52" spans="1:26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 t="s">
        <v>90</v>
      </c>
      <c r="S52" s="3">
        <f>IF('Week 47'!$J$19=0,S51,'Week 47'!$J$19)</f>
        <v>0</v>
      </c>
      <c r="T52" s="19">
        <f t="shared" si="0"/>
        <v>0</v>
      </c>
      <c r="U52" s="71" t="e">
        <f t="shared" si="1"/>
        <v>#DIV/0!</v>
      </c>
      <c r="V52" s="3">
        <f t="shared" ref="V52:W52" si="48">V51-(V51*V$4)</f>
        <v>0</v>
      </c>
      <c r="W52" s="3">
        <f t="shared" si="48"/>
        <v>0</v>
      </c>
      <c r="X52" s="1"/>
      <c r="Y52" s="1"/>
      <c r="Z52" s="1"/>
    </row>
    <row r="53" spans="1:26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 t="s">
        <v>92</v>
      </c>
      <c r="S53" s="3">
        <f>IF('Week 48'!$J$19=0,S52,'Week 48'!$J$19)</f>
        <v>0</v>
      </c>
      <c r="T53" s="19">
        <f t="shared" si="0"/>
        <v>0</v>
      </c>
      <c r="U53" s="71" t="e">
        <f t="shared" si="1"/>
        <v>#DIV/0!</v>
      </c>
      <c r="V53" s="3">
        <f t="shared" ref="V53:W53" si="49">V52-(V52*V$4)</f>
        <v>0</v>
      </c>
      <c r="W53" s="3">
        <f t="shared" si="49"/>
        <v>0</v>
      </c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 t="s">
        <v>93</v>
      </c>
      <c r="S54" s="3">
        <f>IF('Week 49'!$J$19=0,S53,'Week 49'!$J$19)</f>
        <v>0</v>
      </c>
      <c r="T54" s="19">
        <f t="shared" si="0"/>
        <v>0</v>
      </c>
      <c r="U54" s="71" t="e">
        <f t="shared" si="1"/>
        <v>#DIV/0!</v>
      </c>
      <c r="V54" s="3">
        <f t="shared" ref="V54:W54" si="50">V53-(V53*V$4)</f>
        <v>0</v>
      </c>
      <c r="W54" s="3">
        <f t="shared" si="50"/>
        <v>0</v>
      </c>
      <c r="X54" s="1"/>
      <c r="Y54" s="1"/>
      <c r="Z54" s="1"/>
    </row>
    <row r="55" spans="1:26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 t="s">
        <v>95</v>
      </c>
      <c r="S55" s="3">
        <f>IF('Week 50'!$J$19=0,S54,'Week 50'!$J$19)</f>
        <v>0</v>
      </c>
      <c r="T55" s="19">
        <f t="shared" si="0"/>
        <v>0</v>
      </c>
      <c r="U55" s="71" t="e">
        <f t="shared" si="1"/>
        <v>#DIV/0!</v>
      </c>
      <c r="V55" s="3">
        <f t="shared" ref="V55:W55" si="51">V54-(V54*V$4)</f>
        <v>0</v>
      </c>
      <c r="W55" s="3">
        <f t="shared" si="51"/>
        <v>0</v>
      </c>
      <c r="X55" s="1"/>
      <c r="Y55" s="1"/>
      <c r="Z55" s="1"/>
    </row>
    <row r="56" spans="1:2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 t="s">
        <v>96</v>
      </c>
      <c r="S56" s="3">
        <f>IF('Week 51'!$J$19=0,S55,'Week 51'!$J$19)</f>
        <v>0</v>
      </c>
      <c r="T56" s="19">
        <f t="shared" si="0"/>
        <v>0</v>
      </c>
      <c r="U56" s="71" t="e">
        <f t="shared" si="1"/>
        <v>#DIV/0!</v>
      </c>
      <c r="V56" s="3">
        <f t="shared" ref="V56:W56" si="52">V55-(V55*V$4)</f>
        <v>0</v>
      </c>
      <c r="W56" s="3">
        <f t="shared" si="52"/>
        <v>0</v>
      </c>
      <c r="X56" s="1"/>
      <c r="Y56" s="1"/>
      <c r="Z56" s="1"/>
    </row>
    <row r="57" spans="1:26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 t="s">
        <v>98</v>
      </c>
      <c r="S57" s="3">
        <f>IF('Week 52'!$J$19=0,S56,'Week 52'!$J$19)</f>
        <v>0</v>
      </c>
      <c r="T57" s="19">
        <f t="shared" si="0"/>
        <v>0</v>
      </c>
      <c r="U57" s="71" t="e">
        <f t="shared" si="1"/>
        <v>#DIV/0!</v>
      </c>
      <c r="V57" s="3">
        <f t="shared" ref="V57:W57" si="53">V56-(V56*V$4)</f>
        <v>0</v>
      </c>
      <c r="W57" s="3">
        <f t="shared" si="53"/>
        <v>0</v>
      </c>
      <c r="X57" s="1"/>
      <c r="Y57" s="1"/>
      <c r="Z57" s="1"/>
    </row>
    <row r="58" spans="1:26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3"/>
      <c r="T58" s="3"/>
      <c r="U58" s="71"/>
      <c r="V58" s="72"/>
      <c r="W58" s="72"/>
      <c r="X58" s="1"/>
      <c r="Y58" s="1"/>
      <c r="Z58" s="1"/>
    </row>
    <row r="59" spans="1:26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3"/>
      <c r="T59" s="3"/>
      <c r="U59" s="71"/>
      <c r="V59" s="72"/>
      <c r="W59" s="72"/>
      <c r="X59" s="1"/>
      <c r="Y59" s="1"/>
      <c r="Z59" s="1"/>
    </row>
    <row r="60" spans="1:26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3"/>
      <c r="T60" s="3"/>
      <c r="U60" s="71"/>
      <c r="V60" s="72"/>
      <c r="W60" s="72"/>
      <c r="X60" s="1"/>
      <c r="Y60" s="1"/>
      <c r="Z60" s="1"/>
    </row>
    <row r="61" spans="1:26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3"/>
      <c r="T61" s="3"/>
      <c r="U61" s="71"/>
      <c r="V61" s="72"/>
      <c r="W61" s="72"/>
      <c r="X61" s="1"/>
      <c r="Y61" s="1"/>
      <c r="Z61" s="1"/>
    </row>
    <row r="62" spans="1:26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3"/>
      <c r="T62" s="3"/>
      <c r="U62" s="71"/>
      <c r="V62" s="72"/>
      <c r="W62" s="72"/>
      <c r="X62" s="1"/>
      <c r="Y62" s="1"/>
      <c r="Z62" s="1"/>
    </row>
    <row r="63" spans="1:26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3"/>
      <c r="T63" s="3"/>
      <c r="U63" s="71"/>
      <c r="V63" s="72"/>
      <c r="W63" s="72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3"/>
      <c r="T64" s="3"/>
      <c r="U64" s="71"/>
      <c r="V64" s="72"/>
      <c r="W64" s="72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3"/>
      <c r="T65" s="3"/>
      <c r="U65" s="71"/>
      <c r="V65" s="72"/>
      <c r="W65" s="72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3"/>
      <c r="T66" s="3"/>
      <c r="U66" s="71"/>
      <c r="V66" s="72"/>
      <c r="W66" s="72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3"/>
      <c r="T67" s="3"/>
      <c r="U67" s="71"/>
      <c r="V67" s="72"/>
      <c r="W67" s="72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3"/>
      <c r="T68" s="3"/>
      <c r="U68" s="71"/>
      <c r="V68" s="72"/>
      <c r="W68" s="72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3"/>
      <c r="T69" s="3"/>
      <c r="U69" s="71"/>
      <c r="V69" s="72"/>
      <c r="W69" s="72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3"/>
      <c r="T70" s="3"/>
      <c r="U70" s="71"/>
      <c r="V70" s="72"/>
      <c r="W70" s="72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3"/>
      <c r="T71" s="3"/>
      <c r="U71" s="71"/>
      <c r="V71" s="72"/>
      <c r="W71" s="72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3"/>
      <c r="T72" s="3"/>
      <c r="U72" s="71"/>
      <c r="V72" s="72"/>
      <c r="W72" s="72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3"/>
      <c r="T73" s="3"/>
      <c r="U73" s="71"/>
      <c r="V73" s="72"/>
      <c r="W73" s="72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3"/>
      <c r="T74" s="3"/>
      <c r="U74" s="71"/>
      <c r="V74" s="72"/>
      <c r="W74" s="72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3"/>
      <c r="T75" s="3"/>
      <c r="U75" s="71"/>
      <c r="V75" s="72"/>
      <c r="W75" s="72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3"/>
      <c r="T76" s="3"/>
      <c r="U76" s="71"/>
      <c r="V76" s="72"/>
      <c r="W76" s="72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3"/>
      <c r="T77" s="3"/>
      <c r="U77" s="71"/>
      <c r="V77" s="72"/>
      <c r="W77" s="72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3"/>
      <c r="T78" s="3"/>
      <c r="U78" s="71"/>
      <c r="V78" s="72"/>
      <c r="W78" s="72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3"/>
      <c r="T79" s="3"/>
      <c r="U79" s="71"/>
      <c r="V79" s="72"/>
      <c r="W79" s="72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3"/>
      <c r="T80" s="3"/>
      <c r="U80" s="71"/>
      <c r="V80" s="72"/>
      <c r="W80" s="72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3"/>
      <c r="T81" s="3"/>
      <c r="U81" s="71"/>
      <c r="V81" s="72"/>
      <c r="W81" s="72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3"/>
      <c r="T82" s="3"/>
      <c r="U82" s="71"/>
      <c r="V82" s="72"/>
      <c r="W82" s="72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3"/>
      <c r="T83" s="3"/>
      <c r="U83" s="71"/>
      <c r="V83" s="72"/>
      <c r="W83" s="72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3"/>
      <c r="T84" s="3"/>
      <c r="U84" s="71"/>
      <c r="V84" s="72"/>
      <c r="W84" s="72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3"/>
      <c r="T85" s="3"/>
      <c r="U85" s="71"/>
      <c r="V85" s="72"/>
      <c r="W85" s="72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3"/>
      <c r="T86" s="3"/>
      <c r="U86" s="71"/>
      <c r="V86" s="72"/>
      <c r="W86" s="72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3"/>
      <c r="T87" s="3"/>
      <c r="U87" s="71"/>
      <c r="V87" s="72"/>
      <c r="W87" s="72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3"/>
      <c r="T88" s="3"/>
      <c r="U88" s="71"/>
      <c r="V88" s="72"/>
      <c r="W88" s="72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3"/>
      <c r="T89" s="3"/>
      <c r="U89" s="71"/>
      <c r="V89" s="72"/>
      <c r="W89" s="72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3"/>
      <c r="T90" s="3"/>
      <c r="U90" s="71"/>
      <c r="V90" s="72"/>
      <c r="W90" s="72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3"/>
      <c r="T91" s="3"/>
      <c r="U91" s="71"/>
      <c r="V91" s="72"/>
      <c r="W91" s="72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3"/>
      <c r="T92" s="3"/>
      <c r="U92" s="71"/>
      <c r="V92" s="72"/>
      <c r="W92" s="72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3"/>
      <c r="T93" s="3"/>
      <c r="U93" s="71"/>
      <c r="V93" s="72"/>
      <c r="W93" s="72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3"/>
      <c r="T94" s="3"/>
      <c r="U94" s="71"/>
      <c r="V94" s="72"/>
      <c r="W94" s="72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3"/>
      <c r="T95" s="3"/>
      <c r="U95" s="71"/>
      <c r="V95" s="72"/>
      <c r="W95" s="72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3"/>
      <c r="T96" s="3"/>
      <c r="U96" s="71"/>
      <c r="V96" s="72"/>
      <c r="W96" s="72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3"/>
      <c r="T97" s="3"/>
      <c r="U97" s="71"/>
      <c r="V97" s="72"/>
      <c r="W97" s="72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3"/>
      <c r="T98" s="3"/>
      <c r="U98" s="71"/>
      <c r="V98" s="72"/>
      <c r="W98" s="72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3"/>
      <c r="T99" s="3"/>
      <c r="U99" s="71"/>
      <c r="V99" s="72"/>
      <c r="W99" s="72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3"/>
      <c r="T100" s="3"/>
      <c r="U100" s="71"/>
      <c r="V100" s="72"/>
      <c r="W100" s="72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3"/>
      <c r="T101" s="3"/>
      <c r="U101" s="71"/>
      <c r="V101" s="72"/>
      <c r="W101" s="72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3"/>
      <c r="T102" s="3"/>
      <c r="U102" s="71"/>
      <c r="V102" s="72"/>
      <c r="W102" s="72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3"/>
      <c r="T103" s="3"/>
      <c r="U103" s="71"/>
      <c r="V103" s="72"/>
      <c r="W103" s="72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3"/>
      <c r="T104" s="3"/>
      <c r="U104" s="71"/>
      <c r="V104" s="72"/>
      <c r="W104" s="72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3"/>
      <c r="T105" s="3"/>
      <c r="U105" s="71"/>
      <c r="V105" s="72"/>
      <c r="W105" s="72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3"/>
      <c r="T106" s="3"/>
      <c r="U106" s="71"/>
      <c r="V106" s="72"/>
      <c r="W106" s="72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3"/>
      <c r="T107" s="3"/>
      <c r="U107" s="71"/>
      <c r="V107" s="72"/>
      <c r="W107" s="72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3"/>
      <c r="T108" s="3"/>
      <c r="U108" s="71"/>
      <c r="V108" s="72"/>
      <c r="W108" s="72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3"/>
      <c r="T109" s="3"/>
      <c r="U109" s="71"/>
      <c r="V109" s="72"/>
      <c r="W109" s="72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3"/>
      <c r="T110" s="3"/>
      <c r="U110" s="71"/>
      <c r="V110" s="72"/>
      <c r="W110" s="72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3"/>
      <c r="T111" s="3"/>
      <c r="U111" s="71"/>
      <c r="V111" s="72"/>
      <c r="W111" s="72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3"/>
      <c r="T112" s="3"/>
      <c r="U112" s="71"/>
      <c r="V112" s="72"/>
      <c r="W112" s="72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3"/>
      <c r="T113" s="3"/>
      <c r="U113" s="71"/>
      <c r="V113" s="72"/>
      <c r="W113" s="72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3"/>
      <c r="T114" s="3"/>
      <c r="U114" s="71"/>
      <c r="V114" s="72"/>
      <c r="W114" s="72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3"/>
      <c r="T115" s="3"/>
      <c r="U115" s="71"/>
      <c r="V115" s="72"/>
      <c r="W115" s="72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3"/>
      <c r="T116" s="3"/>
      <c r="U116" s="71"/>
      <c r="V116" s="72"/>
      <c r="W116" s="72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3"/>
      <c r="T117" s="3"/>
      <c r="U117" s="71"/>
      <c r="V117" s="72"/>
      <c r="W117" s="72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3"/>
      <c r="T118" s="3"/>
      <c r="U118" s="71"/>
      <c r="V118" s="72"/>
      <c r="W118" s="72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3"/>
      <c r="T119" s="3"/>
      <c r="U119" s="71"/>
      <c r="V119" s="72"/>
      <c r="W119" s="72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3"/>
      <c r="T120" s="3"/>
      <c r="U120" s="71"/>
      <c r="V120" s="72"/>
      <c r="W120" s="72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3"/>
      <c r="T121" s="3"/>
      <c r="U121" s="71"/>
      <c r="V121" s="72"/>
      <c r="W121" s="72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3"/>
      <c r="T122" s="3"/>
      <c r="U122" s="71"/>
      <c r="V122" s="72"/>
      <c r="W122" s="72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3"/>
      <c r="T123" s="3"/>
      <c r="U123" s="71"/>
      <c r="V123" s="72"/>
      <c r="W123" s="72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3"/>
      <c r="T124" s="3"/>
      <c r="U124" s="71"/>
      <c r="V124" s="72"/>
      <c r="W124" s="72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3"/>
      <c r="T125" s="3"/>
      <c r="U125" s="71"/>
      <c r="V125" s="72"/>
      <c r="W125" s="72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3"/>
      <c r="T126" s="3"/>
      <c r="U126" s="71"/>
      <c r="V126" s="72"/>
      <c r="W126" s="72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3"/>
      <c r="T127" s="3"/>
      <c r="U127" s="71"/>
      <c r="V127" s="72"/>
      <c r="W127" s="72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3"/>
      <c r="T128" s="3"/>
      <c r="U128" s="71"/>
      <c r="V128" s="72"/>
      <c r="W128" s="72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3"/>
      <c r="T129" s="3"/>
      <c r="U129" s="71"/>
      <c r="V129" s="72"/>
      <c r="W129" s="72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3"/>
      <c r="T130" s="3"/>
      <c r="U130" s="71"/>
      <c r="V130" s="72"/>
      <c r="W130" s="72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3"/>
      <c r="T131" s="3"/>
      <c r="U131" s="71"/>
      <c r="V131" s="72"/>
      <c r="W131" s="72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3"/>
      <c r="T132" s="3"/>
      <c r="U132" s="71"/>
      <c r="V132" s="72"/>
      <c r="W132" s="72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3"/>
      <c r="T133" s="3"/>
      <c r="U133" s="71"/>
      <c r="V133" s="72"/>
      <c r="W133" s="72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3"/>
      <c r="T134" s="3"/>
      <c r="U134" s="71"/>
      <c r="V134" s="72"/>
      <c r="W134" s="72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3"/>
      <c r="T135" s="3"/>
      <c r="U135" s="71"/>
      <c r="V135" s="72"/>
      <c r="W135" s="72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3"/>
      <c r="T136" s="3"/>
      <c r="U136" s="71"/>
      <c r="V136" s="72"/>
      <c r="W136" s="72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3"/>
      <c r="T137" s="3"/>
      <c r="U137" s="71"/>
      <c r="V137" s="72"/>
      <c r="W137" s="72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3"/>
      <c r="T138" s="3"/>
      <c r="U138" s="71"/>
      <c r="V138" s="72"/>
      <c r="W138" s="72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3"/>
      <c r="T139" s="3"/>
      <c r="U139" s="71"/>
      <c r="V139" s="72"/>
      <c r="W139" s="72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3"/>
      <c r="T140" s="3"/>
      <c r="U140" s="71"/>
      <c r="V140" s="72"/>
      <c r="W140" s="72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3"/>
      <c r="T141" s="3"/>
      <c r="U141" s="71"/>
      <c r="V141" s="72"/>
      <c r="W141" s="72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3"/>
      <c r="T142" s="3"/>
      <c r="U142" s="71"/>
      <c r="V142" s="72"/>
      <c r="W142" s="72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3"/>
      <c r="T143" s="3"/>
      <c r="U143" s="71"/>
      <c r="V143" s="72"/>
      <c r="W143" s="72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3"/>
      <c r="T144" s="3"/>
      <c r="U144" s="71"/>
      <c r="V144" s="72"/>
      <c r="W144" s="72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3"/>
      <c r="T145" s="3"/>
      <c r="U145" s="71"/>
      <c r="V145" s="72"/>
      <c r="W145" s="72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3"/>
      <c r="T146" s="3"/>
      <c r="U146" s="71"/>
      <c r="V146" s="72"/>
      <c r="W146" s="72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3"/>
      <c r="T147" s="3"/>
      <c r="U147" s="71"/>
      <c r="V147" s="72"/>
      <c r="W147" s="72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3"/>
      <c r="T148" s="3"/>
      <c r="U148" s="71"/>
      <c r="V148" s="72"/>
      <c r="W148" s="72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3"/>
      <c r="T149" s="3"/>
      <c r="U149" s="71"/>
      <c r="V149" s="72"/>
      <c r="W149" s="72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3"/>
      <c r="T150" s="3"/>
      <c r="U150" s="71"/>
      <c r="V150" s="72"/>
      <c r="W150" s="72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3"/>
      <c r="T151" s="3"/>
      <c r="U151" s="71"/>
      <c r="V151" s="72"/>
      <c r="W151" s="72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3"/>
      <c r="T152" s="3"/>
      <c r="U152" s="71"/>
      <c r="V152" s="72"/>
      <c r="W152" s="72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3"/>
      <c r="T153" s="3"/>
      <c r="U153" s="71"/>
      <c r="V153" s="72"/>
      <c r="W153" s="72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3"/>
      <c r="T154" s="3"/>
      <c r="U154" s="71"/>
      <c r="V154" s="72"/>
      <c r="W154" s="72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3"/>
      <c r="T155" s="3"/>
      <c r="U155" s="71"/>
      <c r="V155" s="72"/>
      <c r="W155" s="72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3"/>
      <c r="T156" s="3"/>
      <c r="U156" s="71"/>
      <c r="V156" s="72"/>
      <c r="W156" s="72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3"/>
      <c r="T157" s="3"/>
      <c r="U157" s="71"/>
      <c r="V157" s="72"/>
      <c r="W157" s="72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3"/>
      <c r="T158" s="3"/>
      <c r="U158" s="71"/>
      <c r="V158" s="72"/>
      <c r="W158" s="72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3"/>
      <c r="T159" s="3"/>
      <c r="U159" s="71"/>
      <c r="V159" s="72"/>
      <c r="W159" s="72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3"/>
      <c r="T160" s="3"/>
      <c r="U160" s="71"/>
      <c r="V160" s="72"/>
      <c r="W160" s="72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3"/>
      <c r="T161" s="3"/>
      <c r="U161" s="71"/>
      <c r="V161" s="72"/>
      <c r="W161" s="72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3"/>
      <c r="T162" s="3"/>
      <c r="U162" s="71"/>
      <c r="V162" s="72"/>
      <c r="W162" s="72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3"/>
      <c r="T163" s="3"/>
      <c r="U163" s="71"/>
      <c r="V163" s="72"/>
      <c r="W163" s="72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3"/>
      <c r="T164" s="3"/>
      <c r="U164" s="71"/>
      <c r="V164" s="72"/>
      <c r="W164" s="72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3"/>
      <c r="T165" s="3"/>
      <c r="U165" s="71"/>
      <c r="V165" s="72"/>
      <c r="W165" s="72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3"/>
      <c r="T166" s="3"/>
      <c r="U166" s="71"/>
      <c r="V166" s="72"/>
      <c r="W166" s="72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3"/>
      <c r="T167" s="3"/>
      <c r="U167" s="71"/>
      <c r="V167" s="72"/>
      <c r="W167" s="72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3"/>
      <c r="T168" s="3"/>
      <c r="U168" s="71"/>
      <c r="V168" s="72"/>
      <c r="W168" s="72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3"/>
      <c r="T169" s="3"/>
      <c r="U169" s="71"/>
      <c r="V169" s="72"/>
      <c r="W169" s="72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3"/>
      <c r="T170" s="3"/>
      <c r="U170" s="71"/>
      <c r="V170" s="72"/>
      <c r="W170" s="72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3"/>
      <c r="T171" s="3"/>
      <c r="U171" s="71"/>
      <c r="V171" s="72"/>
      <c r="W171" s="72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3"/>
      <c r="T172" s="3"/>
      <c r="U172" s="71"/>
      <c r="V172" s="72"/>
      <c r="W172" s="72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3"/>
      <c r="T173" s="3"/>
      <c r="U173" s="71"/>
      <c r="V173" s="72"/>
      <c r="W173" s="72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3"/>
      <c r="T174" s="3"/>
      <c r="U174" s="71"/>
      <c r="V174" s="72"/>
      <c r="W174" s="72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3"/>
      <c r="T175" s="3"/>
      <c r="U175" s="71"/>
      <c r="V175" s="72"/>
      <c r="W175" s="72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3"/>
      <c r="T176" s="3"/>
      <c r="U176" s="71"/>
      <c r="V176" s="72"/>
      <c r="W176" s="72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3"/>
      <c r="T177" s="3"/>
      <c r="U177" s="71"/>
      <c r="V177" s="72"/>
      <c r="W177" s="72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3"/>
      <c r="T178" s="3"/>
      <c r="U178" s="71"/>
      <c r="V178" s="72"/>
      <c r="W178" s="72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3"/>
      <c r="T179" s="3"/>
      <c r="U179" s="71"/>
      <c r="V179" s="72"/>
      <c r="W179" s="72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3"/>
      <c r="T180" s="3"/>
      <c r="U180" s="71"/>
      <c r="V180" s="72"/>
      <c r="W180" s="72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3"/>
      <c r="T181" s="3"/>
      <c r="U181" s="71"/>
      <c r="V181" s="72"/>
      <c r="W181" s="72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3"/>
      <c r="T182" s="3"/>
      <c r="U182" s="71"/>
      <c r="V182" s="72"/>
      <c r="W182" s="72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3"/>
      <c r="T183" s="3"/>
      <c r="U183" s="71"/>
      <c r="V183" s="72"/>
      <c r="W183" s="72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3"/>
      <c r="T184" s="3"/>
      <c r="U184" s="71"/>
      <c r="V184" s="72"/>
      <c r="W184" s="72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3"/>
      <c r="T185" s="3"/>
      <c r="U185" s="71"/>
      <c r="V185" s="72"/>
      <c r="W185" s="72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3"/>
      <c r="T186" s="3"/>
      <c r="U186" s="71"/>
      <c r="V186" s="72"/>
      <c r="W186" s="72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3"/>
      <c r="T187" s="3"/>
      <c r="U187" s="71"/>
      <c r="V187" s="72"/>
      <c r="W187" s="72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3"/>
      <c r="T188" s="3"/>
      <c r="U188" s="71"/>
      <c r="V188" s="72"/>
      <c r="W188" s="72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3"/>
      <c r="T189" s="3"/>
      <c r="U189" s="71"/>
      <c r="V189" s="72"/>
      <c r="W189" s="72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3"/>
      <c r="T190" s="3"/>
      <c r="U190" s="71"/>
      <c r="V190" s="72"/>
      <c r="W190" s="72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3"/>
      <c r="T191" s="3"/>
      <c r="U191" s="71"/>
      <c r="V191" s="72"/>
      <c r="W191" s="72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3"/>
      <c r="T192" s="3"/>
      <c r="U192" s="71"/>
      <c r="V192" s="72"/>
      <c r="W192" s="72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3"/>
      <c r="T193" s="3"/>
      <c r="U193" s="71"/>
      <c r="V193" s="72"/>
      <c r="W193" s="72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3"/>
      <c r="T194" s="3"/>
      <c r="U194" s="71"/>
      <c r="V194" s="72"/>
      <c r="W194" s="72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3"/>
      <c r="T195" s="3"/>
      <c r="U195" s="71"/>
      <c r="V195" s="72"/>
      <c r="W195" s="72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3"/>
      <c r="T196" s="3"/>
      <c r="U196" s="71"/>
      <c r="V196" s="72"/>
      <c r="W196" s="72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3"/>
      <c r="T197" s="3"/>
      <c r="U197" s="71"/>
      <c r="V197" s="72"/>
      <c r="W197" s="72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3"/>
      <c r="T198" s="3"/>
      <c r="U198" s="71"/>
      <c r="V198" s="72"/>
      <c r="W198" s="72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3"/>
      <c r="T199" s="3"/>
      <c r="U199" s="71"/>
      <c r="V199" s="72"/>
      <c r="W199" s="72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3"/>
      <c r="T200" s="3"/>
      <c r="U200" s="71"/>
      <c r="V200" s="72"/>
      <c r="W200" s="72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3"/>
      <c r="T201" s="3"/>
      <c r="U201" s="71"/>
      <c r="V201" s="72"/>
      <c r="W201" s="72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3"/>
      <c r="T202" s="3"/>
      <c r="U202" s="71"/>
      <c r="V202" s="72"/>
      <c r="W202" s="72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3"/>
      <c r="T203" s="3"/>
      <c r="U203" s="71"/>
      <c r="V203" s="72"/>
      <c r="W203" s="72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3"/>
      <c r="T204" s="3"/>
      <c r="U204" s="71"/>
      <c r="V204" s="72"/>
      <c r="W204" s="72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3"/>
      <c r="T205" s="3"/>
      <c r="U205" s="71"/>
      <c r="V205" s="72"/>
      <c r="W205" s="72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3"/>
      <c r="T206" s="3"/>
      <c r="U206" s="71"/>
      <c r="V206" s="72"/>
      <c r="W206" s="72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3"/>
      <c r="T207" s="3"/>
      <c r="U207" s="71"/>
      <c r="V207" s="72"/>
      <c r="W207" s="72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3"/>
      <c r="T208" s="3"/>
      <c r="U208" s="71"/>
      <c r="V208" s="72"/>
      <c r="W208" s="72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3"/>
      <c r="T209" s="3"/>
      <c r="U209" s="71"/>
      <c r="V209" s="72"/>
      <c r="W209" s="72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3"/>
      <c r="T210" s="3"/>
      <c r="U210" s="71"/>
      <c r="V210" s="72"/>
      <c r="W210" s="72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3"/>
      <c r="T211" s="3"/>
      <c r="U211" s="71"/>
      <c r="V211" s="72"/>
      <c r="W211" s="72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3"/>
      <c r="T212" s="3"/>
      <c r="U212" s="71"/>
      <c r="V212" s="72"/>
      <c r="W212" s="72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3"/>
      <c r="T213" s="3"/>
      <c r="U213" s="71"/>
      <c r="V213" s="72"/>
      <c r="W213" s="72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3"/>
      <c r="T214" s="3"/>
      <c r="U214" s="71"/>
      <c r="V214" s="72"/>
      <c r="W214" s="72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3"/>
      <c r="T215" s="3"/>
      <c r="U215" s="71"/>
      <c r="V215" s="72"/>
      <c r="W215" s="72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3"/>
      <c r="T216" s="3"/>
      <c r="U216" s="71"/>
      <c r="V216" s="72"/>
      <c r="W216" s="72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3"/>
      <c r="T217" s="3"/>
      <c r="U217" s="71"/>
      <c r="V217" s="72"/>
      <c r="W217" s="72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3"/>
      <c r="T218" s="3"/>
      <c r="U218" s="71"/>
      <c r="V218" s="72"/>
      <c r="W218" s="72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3"/>
      <c r="T219" s="3"/>
      <c r="U219" s="71"/>
      <c r="V219" s="72"/>
      <c r="W219" s="72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3"/>
      <c r="T220" s="3"/>
      <c r="U220" s="71"/>
      <c r="V220" s="72"/>
      <c r="W220" s="72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3"/>
      <c r="T221" s="3"/>
      <c r="U221" s="71"/>
      <c r="V221" s="72"/>
      <c r="W221" s="72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3"/>
      <c r="T222" s="3"/>
      <c r="U222" s="71"/>
      <c r="V222" s="72"/>
      <c r="W222" s="72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3"/>
      <c r="T223" s="3"/>
      <c r="U223" s="71"/>
      <c r="V223" s="72"/>
      <c r="W223" s="72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3"/>
      <c r="T224" s="3"/>
      <c r="U224" s="71"/>
      <c r="V224" s="72"/>
      <c r="W224" s="72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3"/>
      <c r="T225" s="3"/>
      <c r="U225" s="71"/>
      <c r="V225" s="72"/>
      <c r="W225" s="72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3"/>
      <c r="T226" s="3"/>
      <c r="U226" s="71"/>
      <c r="V226" s="72"/>
      <c r="W226" s="72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3"/>
      <c r="T227" s="3"/>
      <c r="U227" s="71"/>
      <c r="V227" s="72"/>
      <c r="W227" s="72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3"/>
      <c r="T228" s="3"/>
      <c r="U228" s="71"/>
      <c r="V228" s="72"/>
      <c r="W228" s="72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3"/>
      <c r="T229" s="3"/>
      <c r="U229" s="71"/>
      <c r="V229" s="72"/>
      <c r="W229" s="72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3"/>
      <c r="T230" s="3"/>
      <c r="U230" s="71"/>
      <c r="V230" s="72"/>
      <c r="W230" s="72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3"/>
      <c r="T231" s="3"/>
      <c r="U231" s="71"/>
      <c r="V231" s="72"/>
      <c r="W231" s="72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3"/>
      <c r="T232" s="3"/>
      <c r="U232" s="71"/>
      <c r="V232" s="72"/>
      <c r="W232" s="72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3"/>
      <c r="T233" s="3"/>
      <c r="U233" s="71"/>
      <c r="V233" s="72"/>
      <c r="W233" s="72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3"/>
      <c r="T234" s="3"/>
      <c r="U234" s="71"/>
      <c r="V234" s="72"/>
      <c r="W234" s="72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3"/>
      <c r="T235" s="3"/>
      <c r="U235" s="71"/>
      <c r="V235" s="72"/>
      <c r="W235" s="72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3"/>
      <c r="T236" s="3"/>
      <c r="U236" s="71"/>
      <c r="V236" s="72"/>
      <c r="W236" s="72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3"/>
      <c r="T237" s="3"/>
      <c r="U237" s="71"/>
      <c r="V237" s="72"/>
      <c r="W237" s="72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3"/>
      <c r="T238" s="3"/>
      <c r="U238" s="71"/>
      <c r="V238" s="72"/>
      <c r="W238" s="72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3"/>
      <c r="T239" s="3"/>
      <c r="U239" s="71"/>
      <c r="V239" s="72"/>
      <c r="W239" s="72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3"/>
      <c r="T240" s="3"/>
      <c r="U240" s="71"/>
      <c r="V240" s="72"/>
      <c r="W240" s="72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3"/>
      <c r="T241" s="3"/>
      <c r="U241" s="71"/>
      <c r="V241" s="72"/>
      <c r="W241" s="72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3"/>
      <c r="T242" s="3"/>
      <c r="U242" s="71"/>
      <c r="V242" s="72"/>
      <c r="W242" s="72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3"/>
      <c r="T243" s="3"/>
      <c r="U243" s="71"/>
      <c r="V243" s="72"/>
      <c r="W243" s="72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3"/>
      <c r="T244" s="3"/>
      <c r="U244" s="71"/>
      <c r="V244" s="72"/>
      <c r="W244" s="72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3"/>
      <c r="T245" s="3"/>
      <c r="U245" s="71"/>
      <c r="V245" s="72"/>
      <c r="W245" s="72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3"/>
      <c r="T246" s="3"/>
      <c r="U246" s="71"/>
      <c r="V246" s="72"/>
      <c r="W246" s="72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3"/>
      <c r="T247" s="3"/>
      <c r="U247" s="71"/>
      <c r="V247" s="72"/>
      <c r="W247" s="72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3"/>
      <c r="T248" s="3"/>
      <c r="U248" s="71"/>
      <c r="V248" s="72"/>
      <c r="W248" s="72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3"/>
      <c r="T249" s="3"/>
      <c r="U249" s="71"/>
      <c r="V249" s="72"/>
      <c r="W249" s="72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3"/>
      <c r="T250" s="3"/>
      <c r="U250" s="71"/>
      <c r="V250" s="72"/>
      <c r="W250" s="72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3"/>
      <c r="T251" s="3"/>
      <c r="U251" s="71"/>
      <c r="V251" s="72"/>
      <c r="W251" s="72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3"/>
      <c r="T252" s="3"/>
      <c r="U252" s="71"/>
      <c r="V252" s="72"/>
      <c r="W252" s="72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3"/>
      <c r="T253" s="3"/>
      <c r="U253" s="71"/>
      <c r="V253" s="72"/>
      <c r="W253" s="72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3"/>
      <c r="T254" s="3"/>
      <c r="U254" s="71"/>
      <c r="V254" s="72"/>
      <c r="W254" s="72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3"/>
      <c r="T255" s="3"/>
      <c r="U255" s="71"/>
      <c r="V255" s="72"/>
      <c r="W255" s="72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3"/>
      <c r="T256" s="3"/>
      <c r="U256" s="71"/>
      <c r="V256" s="72"/>
      <c r="W256" s="72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3"/>
      <c r="T257" s="3"/>
      <c r="U257" s="71"/>
      <c r="V257" s="72"/>
      <c r="W257" s="72"/>
      <c r="X257" s="1"/>
      <c r="Y257" s="1"/>
      <c r="Z257" s="1"/>
    </row>
    <row r="258" spans="1:26" ht="15.75" customHeight="1"/>
    <row r="259" spans="1:26" ht="15.75" customHeight="1"/>
    <row r="260" spans="1:26" ht="15.75" customHeight="1"/>
    <row r="261" spans="1:26" ht="15.75" customHeight="1"/>
    <row r="262" spans="1:26" ht="15.75" customHeight="1"/>
    <row r="263" spans="1:26" ht="15.75" customHeight="1"/>
    <row r="264" spans="1:26" ht="15.75" customHeight="1"/>
    <row r="265" spans="1:26" ht="15.75" customHeight="1"/>
    <row r="266" spans="1:26" ht="15.75" customHeight="1"/>
    <row r="267" spans="1:26" ht="15.75" customHeight="1"/>
    <row r="268" spans="1:26" ht="15.75" customHeight="1"/>
    <row r="269" spans="1:26" ht="15.75" customHeight="1"/>
    <row r="270" spans="1:26" ht="15.75" customHeight="1"/>
    <row r="271" spans="1:26" ht="15.75" customHeight="1"/>
    <row r="272" spans="1:26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H1000"/>
  <sheetViews>
    <sheetView zoomScale="50" zoomScaleNormal="50" workbookViewId="0">
      <selection activeCell="D4" sqref="D4"/>
    </sheetView>
  </sheetViews>
  <sheetFormatPr defaultColWidth="14.453125" defaultRowHeight="15" customHeight="1"/>
  <cols>
    <col min="1" max="1" width="57.26953125" customWidth="1"/>
    <col min="2" max="6" width="25.7265625" customWidth="1"/>
    <col min="7" max="7" width="25.453125" customWidth="1"/>
    <col min="8" max="8" width="25.81640625" customWidth="1"/>
    <col min="9" max="9" width="2.453125" customWidth="1"/>
    <col min="10" max="10" width="25.7265625" customWidth="1"/>
    <col min="11" max="11" width="2" customWidth="1"/>
    <col min="12" max="12" width="25.7265625" customWidth="1"/>
    <col min="13" max="13" width="1.26953125" customWidth="1"/>
    <col min="14" max="14" width="25.7265625" customWidth="1"/>
    <col min="15" max="34" width="9.08984375" customWidth="1"/>
  </cols>
  <sheetData>
    <row r="1" spans="1:34" ht="23">
      <c r="A1" s="97"/>
      <c r="B1" s="97"/>
      <c r="C1" s="97"/>
      <c r="D1" s="97"/>
      <c r="E1" s="4"/>
      <c r="F1" s="5"/>
      <c r="G1" s="7" t="s">
        <v>2</v>
      </c>
      <c r="H1" s="8" t="s">
        <v>489</v>
      </c>
      <c r="I1" s="4"/>
      <c r="J1" s="4"/>
      <c r="K1" s="5"/>
      <c r="L1" s="5"/>
      <c r="M1" s="10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</row>
    <row r="2" spans="1:34" ht="23">
      <c r="A2" s="97"/>
      <c r="B2" s="97"/>
      <c r="C2" s="97"/>
      <c r="D2" s="97"/>
      <c r="E2" s="10"/>
      <c r="F2" s="5"/>
      <c r="G2" s="7" t="s">
        <v>10</v>
      </c>
      <c r="H2" s="13">
        <v>32706</v>
      </c>
      <c r="I2" s="10"/>
      <c r="J2" s="10"/>
      <c r="K2" s="5"/>
      <c r="L2" s="5"/>
      <c r="M2" s="10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</row>
    <row r="3" spans="1:34" ht="23">
      <c r="A3" s="97"/>
      <c r="B3" s="97"/>
      <c r="C3" s="97"/>
      <c r="D3" s="97"/>
      <c r="E3" s="10"/>
      <c r="F3" s="5"/>
      <c r="G3" s="7" t="s">
        <v>15</v>
      </c>
      <c r="H3" s="18">
        <v>31</v>
      </c>
      <c r="I3" s="10"/>
      <c r="J3" s="10"/>
      <c r="K3" s="5"/>
      <c r="L3" s="5"/>
      <c r="M3" s="10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</row>
    <row r="4" spans="1:34" ht="23">
      <c r="A4" s="97"/>
      <c r="B4" s="97"/>
      <c r="C4" s="97"/>
      <c r="D4" s="97"/>
      <c r="E4" s="10"/>
      <c r="F4" s="5"/>
      <c r="G4" s="7" t="s">
        <v>18</v>
      </c>
      <c r="H4" s="20">
        <v>180</v>
      </c>
      <c r="I4" s="10"/>
      <c r="J4" s="10"/>
      <c r="K4" s="5"/>
      <c r="L4" s="5"/>
      <c r="M4" s="10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</row>
    <row r="5" spans="1:34" ht="23">
      <c r="A5" s="97"/>
      <c r="B5" s="97"/>
      <c r="C5" s="97"/>
      <c r="D5" s="97"/>
      <c r="E5" s="10"/>
      <c r="F5" s="10"/>
      <c r="G5" s="7" t="s">
        <v>23</v>
      </c>
      <c r="H5" s="8" t="s">
        <v>488</v>
      </c>
      <c r="I5" s="10"/>
      <c r="J5" s="10"/>
      <c r="K5" s="10"/>
      <c r="L5" s="10"/>
      <c r="M5" s="10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</row>
    <row r="6" spans="1:34" ht="21.5">
      <c r="A6" s="97"/>
      <c r="B6" s="97"/>
      <c r="C6" s="97"/>
      <c r="D6" s="97"/>
      <c r="E6" s="21"/>
      <c r="F6" s="21"/>
      <c r="G6" s="21"/>
      <c r="H6" s="21"/>
      <c r="I6" s="10"/>
      <c r="J6" s="10"/>
      <c r="K6" s="10"/>
      <c r="L6" s="10"/>
      <c r="M6" s="10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</row>
    <row r="7" spans="1:34" ht="21.5">
      <c r="A7" s="22"/>
      <c r="B7" s="102" t="s">
        <v>25</v>
      </c>
      <c r="C7" s="102" t="s">
        <v>26</v>
      </c>
      <c r="D7" s="102" t="s">
        <v>27</v>
      </c>
      <c r="E7" s="102" t="s">
        <v>28</v>
      </c>
      <c r="F7" s="102" t="s">
        <v>30</v>
      </c>
      <c r="G7" s="102" t="s">
        <v>31</v>
      </c>
      <c r="H7" s="102" t="s">
        <v>32</v>
      </c>
      <c r="I7" s="5"/>
      <c r="J7" s="98" t="s">
        <v>33</v>
      </c>
      <c r="K7" s="5"/>
      <c r="L7" s="100" t="s">
        <v>34</v>
      </c>
      <c r="M7" s="5"/>
      <c r="N7" s="100" t="s">
        <v>35</v>
      </c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</row>
    <row r="8" spans="1:34" ht="21.5">
      <c r="A8" s="5"/>
      <c r="B8" s="103"/>
      <c r="C8" s="103"/>
      <c r="D8" s="103"/>
      <c r="E8" s="103"/>
      <c r="F8" s="103"/>
      <c r="G8" s="103"/>
      <c r="H8" s="103"/>
      <c r="I8" s="23"/>
      <c r="J8" s="99"/>
      <c r="K8" s="23"/>
      <c r="L8" s="101"/>
      <c r="M8" s="24"/>
      <c r="N8" s="101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</row>
    <row r="9" spans="1:34" ht="21.5">
      <c r="A9" s="5"/>
      <c r="B9" s="26"/>
      <c r="C9" s="26"/>
      <c r="D9" s="26"/>
      <c r="E9" s="26"/>
      <c r="F9" s="26"/>
      <c r="G9" s="26"/>
      <c r="H9" s="26"/>
      <c r="I9" s="23"/>
      <c r="J9" s="27"/>
      <c r="K9" s="23"/>
      <c r="L9" s="28"/>
      <c r="M9" s="24"/>
      <c r="N9" s="28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</row>
    <row r="10" spans="1:34" ht="22.5" customHeight="1">
      <c r="A10" s="29"/>
      <c r="B10" s="30">
        <v>43922</v>
      </c>
      <c r="C10" s="30">
        <f>B10+1</f>
        <v>43923</v>
      </c>
      <c r="D10" s="84">
        <f t="shared" ref="D10:H10" si="0">C10+1</f>
        <v>43924</v>
      </c>
      <c r="E10" s="84">
        <f t="shared" si="0"/>
        <v>43925</v>
      </c>
      <c r="F10" s="84">
        <f t="shared" si="0"/>
        <v>43926</v>
      </c>
      <c r="G10" s="84">
        <f t="shared" si="0"/>
        <v>43927</v>
      </c>
      <c r="H10" s="84">
        <f t="shared" si="0"/>
        <v>43928</v>
      </c>
      <c r="I10" s="31"/>
      <c r="J10" s="32"/>
      <c r="K10" s="31"/>
      <c r="L10" s="33"/>
      <c r="M10" s="34"/>
      <c r="N10" s="33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</row>
    <row r="11" spans="1:34" ht="21.5">
      <c r="A11" s="35" t="s">
        <v>42</v>
      </c>
      <c r="B11" s="36"/>
      <c r="C11" s="36"/>
      <c r="D11" s="36"/>
      <c r="E11" s="36"/>
      <c r="F11" s="36"/>
      <c r="G11" s="36"/>
      <c r="H11" s="36"/>
      <c r="I11" s="37"/>
      <c r="J11" s="38">
        <f t="shared" ref="J11:J13" si="1">IFERROR(AVERAGE(B11:H11),0)</f>
        <v>0</v>
      </c>
      <c r="K11" s="39"/>
      <c r="L11" s="36"/>
      <c r="M11" s="39"/>
      <c r="N11" s="85">
        <f>J11-L11</f>
        <v>0</v>
      </c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</row>
    <row r="12" spans="1:34" ht="21.5">
      <c r="A12" s="35" t="s">
        <v>7</v>
      </c>
      <c r="B12" s="36"/>
      <c r="C12" s="36"/>
      <c r="D12" s="36"/>
      <c r="E12" s="36"/>
      <c r="F12" s="36"/>
      <c r="G12" s="36"/>
      <c r="H12" s="36"/>
      <c r="I12" s="37"/>
      <c r="J12" s="38">
        <f t="shared" si="1"/>
        <v>0</v>
      </c>
      <c r="K12" s="39"/>
      <c r="L12" s="36"/>
      <c r="M12" s="39"/>
      <c r="N12" s="85">
        <f>J12-L12</f>
        <v>0</v>
      </c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</row>
    <row r="13" spans="1:34" ht="21.5">
      <c r="A13" s="35" t="s">
        <v>46</v>
      </c>
      <c r="B13" s="36"/>
      <c r="C13" s="36"/>
      <c r="D13" s="36"/>
      <c r="E13" s="36"/>
      <c r="F13" s="36"/>
      <c r="G13" s="36"/>
      <c r="H13" s="36"/>
      <c r="I13" s="37"/>
      <c r="J13" s="38">
        <f t="shared" si="1"/>
        <v>0</v>
      </c>
      <c r="K13" s="39"/>
      <c r="L13" s="36"/>
      <c r="M13" s="39"/>
      <c r="N13" s="85">
        <f>J13-L13</f>
        <v>0</v>
      </c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</row>
    <row r="14" spans="1:34" ht="21">
      <c r="A14" s="5"/>
      <c r="B14" s="40"/>
      <c r="C14" s="40"/>
      <c r="D14" s="40"/>
      <c r="E14" s="40"/>
      <c r="F14" s="40"/>
      <c r="G14" s="40"/>
      <c r="H14" s="40"/>
      <c r="I14" s="39"/>
      <c r="J14" s="41"/>
      <c r="K14" s="39"/>
      <c r="L14" s="42"/>
      <c r="M14" s="39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</row>
    <row r="15" spans="1:34" ht="21.5">
      <c r="A15" s="35" t="s">
        <v>50</v>
      </c>
      <c r="B15" s="43">
        <f>(B11*4)+(B12*9)+(B13*4)</f>
        <v>0</v>
      </c>
      <c r="C15" s="43">
        <f t="shared" ref="C15:H15" si="2">(C11*4)+(C12*9)+(C13*4)</f>
        <v>0</v>
      </c>
      <c r="D15" s="43">
        <f t="shared" si="2"/>
        <v>0</v>
      </c>
      <c r="E15" s="43">
        <f t="shared" si="2"/>
        <v>0</v>
      </c>
      <c r="F15" s="43">
        <f t="shared" si="2"/>
        <v>0</v>
      </c>
      <c r="G15" s="43">
        <f t="shared" si="2"/>
        <v>0</v>
      </c>
      <c r="H15" s="43">
        <f t="shared" si="2"/>
        <v>0</v>
      </c>
      <c r="I15" s="44"/>
      <c r="J15" s="38">
        <f>(J11*4)+(J12*9)+(J13*4)</f>
        <v>0</v>
      </c>
      <c r="K15" s="39"/>
      <c r="L15" s="43">
        <f>(L11*4)+(L12*9)+(L13*4)</f>
        <v>0</v>
      </c>
      <c r="M15" s="45"/>
      <c r="N15" s="4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</row>
    <row r="16" spans="1:34" ht="21">
      <c r="A16" s="5"/>
      <c r="B16" s="40"/>
      <c r="C16" s="40"/>
      <c r="D16" s="40"/>
      <c r="E16" s="40"/>
      <c r="F16" s="40"/>
      <c r="G16" s="40"/>
      <c r="H16" s="40"/>
      <c r="I16" s="39"/>
      <c r="J16" s="41"/>
      <c r="K16" s="39"/>
      <c r="L16" s="42"/>
      <c r="M16" s="39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</row>
    <row r="17" spans="1:34" ht="21.5">
      <c r="A17" s="35" t="s">
        <v>55</v>
      </c>
      <c r="B17" s="46"/>
      <c r="C17" s="46"/>
      <c r="D17" s="46"/>
      <c r="E17" s="46"/>
      <c r="F17" s="46"/>
      <c r="G17" s="46"/>
      <c r="H17" s="46"/>
      <c r="I17" s="47"/>
      <c r="J17" s="48"/>
      <c r="K17" s="39"/>
      <c r="L17" s="39"/>
      <c r="M17" s="39"/>
      <c r="N17" s="49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</row>
    <row r="18" spans="1:34" ht="21">
      <c r="A18" s="5"/>
      <c r="B18" s="40"/>
      <c r="C18" s="40"/>
      <c r="D18" s="40"/>
      <c r="E18" s="40"/>
      <c r="F18" s="40"/>
      <c r="G18" s="40"/>
      <c r="H18" s="40"/>
      <c r="I18" s="39"/>
      <c r="J18" s="50"/>
      <c r="K18" s="39"/>
      <c r="L18" s="39"/>
      <c r="M18" s="39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</row>
    <row r="19" spans="1:34" ht="21.5">
      <c r="A19" s="35" t="s">
        <v>59</v>
      </c>
      <c r="B19" s="46"/>
      <c r="C19" s="46"/>
      <c r="D19" s="46"/>
      <c r="E19" s="46"/>
      <c r="F19" s="51"/>
      <c r="G19" s="46"/>
      <c r="H19" s="46"/>
      <c r="I19" s="47"/>
      <c r="J19" s="52">
        <f t="shared" ref="J19:J20" si="3">IFERROR(AVERAGE(B19:H19),0)</f>
        <v>0</v>
      </c>
      <c r="K19" s="39"/>
      <c r="L19" s="39"/>
      <c r="M19" s="39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</row>
    <row r="20" spans="1:34" ht="21.5">
      <c r="A20" s="35" t="s">
        <v>62</v>
      </c>
      <c r="B20" s="46"/>
      <c r="C20" s="46"/>
      <c r="D20" s="46"/>
      <c r="E20" s="46"/>
      <c r="F20" s="51"/>
      <c r="G20" s="46"/>
      <c r="H20" s="46"/>
      <c r="I20" s="47"/>
      <c r="J20" s="53">
        <f t="shared" si="3"/>
        <v>0</v>
      </c>
      <c r="K20" s="5"/>
      <c r="L20" s="39"/>
      <c r="M20" s="39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</row>
    <row r="21" spans="1:34" ht="15.75" customHeight="1">
      <c r="A21" s="5"/>
      <c r="B21" s="40"/>
      <c r="C21" s="40"/>
      <c r="D21" s="40"/>
      <c r="E21" s="40"/>
      <c r="F21" s="40"/>
      <c r="G21" s="40"/>
      <c r="H21" s="40"/>
      <c r="I21" s="39"/>
      <c r="J21" s="48"/>
      <c r="K21" s="39"/>
      <c r="L21" s="39"/>
      <c r="M21" s="39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</row>
    <row r="22" spans="1:34" ht="19.5" customHeight="1">
      <c r="A22" s="35" t="s">
        <v>65</v>
      </c>
      <c r="B22" s="46"/>
      <c r="C22" s="46"/>
      <c r="D22" s="46"/>
      <c r="E22" s="51"/>
      <c r="F22" s="51"/>
      <c r="G22" s="54"/>
      <c r="H22" s="51"/>
      <c r="I22" s="37"/>
      <c r="J22" s="52"/>
      <c r="K22" s="39"/>
      <c r="L22" s="39"/>
      <c r="M22" s="39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</row>
    <row r="23" spans="1:34" ht="15.75" customHeight="1">
      <c r="A23" s="22"/>
      <c r="B23" s="55"/>
      <c r="C23" s="55"/>
      <c r="D23" s="55"/>
      <c r="E23" s="55"/>
      <c r="F23" s="55"/>
      <c r="G23" s="55"/>
      <c r="H23" s="55"/>
      <c r="I23" s="39"/>
      <c r="J23" s="56"/>
      <c r="K23" s="39"/>
      <c r="L23" s="39"/>
      <c r="M23" s="39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</row>
    <row r="24" spans="1:34" ht="23.25" customHeight="1">
      <c r="A24" s="35" t="s">
        <v>69</v>
      </c>
      <c r="B24" s="46"/>
      <c r="C24" s="46"/>
      <c r="D24" s="46"/>
      <c r="E24" s="46"/>
      <c r="F24" s="46"/>
      <c r="G24" s="46"/>
      <c r="H24" s="46"/>
      <c r="I24" s="37"/>
      <c r="J24" s="52">
        <f>IFERROR(AVERAGE(B24:H24),0)</f>
        <v>0</v>
      </c>
      <c r="K24" s="39"/>
      <c r="L24" s="57"/>
      <c r="M24" s="39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</row>
    <row r="25" spans="1:34" ht="21" customHeight="1">
      <c r="A25" s="58" t="s">
        <v>71</v>
      </c>
      <c r="B25" s="46"/>
      <c r="C25" s="46"/>
      <c r="D25" s="46"/>
      <c r="E25" s="46"/>
      <c r="F25" s="46"/>
      <c r="G25" s="46"/>
      <c r="H25" s="46"/>
      <c r="I25" s="39"/>
      <c r="J25" s="56"/>
      <c r="K25" s="39"/>
      <c r="L25" s="39"/>
      <c r="M25" s="39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</row>
    <row r="26" spans="1:34" ht="15.75" customHeight="1">
      <c r="A26" s="5"/>
      <c r="B26" s="55"/>
      <c r="C26" s="55"/>
      <c r="D26" s="55"/>
      <c r="E26" s="55"/>
      <c r="F26" s="55"/>
      <c r="G26" s="55"/>
      <c r="H26" s="55"/>
      <c r="I26" s="59"/>
      <c r="J26" s="60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</row>
    <row r="27" spans="1:34" ht="21.75" customHeight="1">
      <c r="A27" s="58" t="s">
        <v>74</v>
      </c>
      <c r="B27" s="46"/>
      <c r="C27" s="46"/>
      <c r="D27" s="46"/>
      <c r="E27" s="46"/>
      <c r="F27" s="46"/>
      <c r="G27" s="46"/>
      <c r="H27" s="46"/>
      <c r="I27" s="22"/>
      <c r="J27" s="52">
        <f t="shared" ref="J27:J28" si="4">SUM(B27:H27)</f>
        <v>0</v>
      </c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</row>
    <row r="28" spans="1:34" ht="21" customHeight="1">
      <c r="A28" s="58" t="s">
        <v>77</v>
      </c>
      <c r="B28" s="46"/>
      <c r="C28" s="46"/>
      <c r="D28" s="46"/>
      <c r="E28" s="46"/>
      <c r="F28" s="46"/>
      <c r="G28" s="46"/>
      <c r="H28" s="46"/>
      <c r="I28" s="22"/>
      <c r="J28" s="61">
        <f t="shared" si="4"/>
        <v>0</v>
      </c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</row>
    <row r="29" spans="1:34" ht="15.75" customHeight="1">
      <c r="A29" s="5"/>
      <c r="B29" s="55"/>
      <c r="C29" s="55"/>
      <c r="D29" s="55"/>
      <c r="E29" s="55"/>
      <c r="F29" s="55"/>
      <c r="G29" s="55"/>
      <c r="H29" s="55"/>
      <c r="I29" s="59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</row>
    <row r="30" spans="1:34" ht="91.5" customHeight="1">
      <c r="A30" s="62" t="s">
        <v>80</v>
      </c>
      <c r="B30" s="63" t="s">
        <v>81</v>
      </c>
      <c r="C30" s="63" t="s">
        <v>82</v>
      </c>
      <c r="D30" s="63" t="s">
        <v>83</v>
      </c>
      <c r="E30" s="63" t="s">
        <v>84</v>
      </c>
      <c r="F30" s="63" t="s">
        <v>85</v>
      </c>
      <c r="G30" s="63" t="s">
        <v>83</v>
      </c>
      <c r="H30" s="63" t="s">
        <v>83</v>
      </c>
      <c r="I30" s="47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</row>
    <row r="31" spans="1:34" ht="15.75" customHeight="1">
      <c r="A31" s="22"/>
      <c r="B31" s="64"/>
      <c r="C31" s="64"/>
      <c r="D31" s="64"/>
      <c r="E31" s="64"/>
      <c r="F31" s="64"/>
      <c r="G31" s="64"/>
      <c r="H31" s="64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</row>
    <row r="32" spans="1:34" ht="91.5" customHeight="1">
      <c r="A32" s="62" t="s">
        <v>88</v>
      </c>
      <c r="B32" s="65"/>
      <c r="C32" s="65"/>
      <c r="D32" s="65"/>
      <c r="E32" s="63"/>
      <c r="F32" s="65"/>
      <c r="G32" s="65"/>
      <c r="H32" s="65"/>
      <c r="I32" s="47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</row>
    <row r="33" spans="1:34" ht="15.75" customHeight="1">
      <c r="A33" s="22"/>
      <c r="B33" s="66"/>
      <c r="C33" s="66"/>
      <c r="D33" s="66"/>
      <c r="E33" s="66"/>
      <c r="F33" s="66"/>
      <c r="G33" s="66"/>
      <c r="H33" s="66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</row>
    <row r="34" spans="1:34" ht="91.5" customHeight="1">
      <c r="A34" s="62" t="s">
        <v>91</v>
      </c>
      <c r="B34" s="65"/>
      <c r="C34" s="65"/>
      <c r="D34" s="65"/>
      <c r="E34" s="65"/>
      <c r="F34" s="65"/>
      <c r="G34" s="65"/>
      <c r="H34" s="65"/>
      <c r="I34" s="47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</row>
    <row r="35" spans="1:34" ht="15.75" customHeight="1">
      <c r="A35" s="22"/>
      <c r="B35" s="66"/>
      <c r="C35" s="66"/>
      <c r="D35" s="66"/>
      <c r="E35" s="66"/>
      <c r="F35" s="66"/>
      <c r="G35" s="66"/>
      <c r="H35" s="66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</row>
    <row r="36" spans="1:34" ht="15.75" customHeight="1">
      <c r="A36" s="67" t="s">
        <v>94</v>
      </c>
      <c r="B36" s="68"/>
      <c r="C36" s="68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</row>
    <row r="37" spans="1:34" ht="15.75" customHeight="1">
      <c r="A37" s="57"/>
      <c r="B37" s="57"/>
      <c r="C37" s="57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</row>
    <row r="38" spans="1:34" ht="15.75" customHeight="1">
      <c r="A38" s="69" t="s">
        <v>97</v>
      </c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</row>
    <row r="39" spans="1:34" ht="15.7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</row>
    <row r="40" spans="1:34" ht="15.75" customHeight="1">
      <c r="A40" s="58" t="s">
        <v>99</v>
      </c>
      <c r="B40" s="58" t="s">
        <v>100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</row>
    <row r="41" spans="1:34" ht="15.75" customHeight="1">
      <c r="A41" s="58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</row>
    <row r="42" spans="1:34" ht="15.75" customHeight="1">
      <c r="A42" s="58" t="s">
        <v>101</v>
      </c>
      <c r="B42" s="58" t="s">
        <v>102</v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</row>
    <row r="43" spans="1:34" ht="15.75" customHeight="1">
      <c r="A43" s="58"/>
      <c r="B43" s="58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</row>
    <row r="44" spans="1:34" ht="15.75" customHeight="1">
      <c r="A44" s="70" t="s">
        <v>55</v>
      </c>
      <c r="B44" s="57"/>
      <c r="C44" s="57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</row>
    <row r="45" spans="1:34" ht="15.75" customHeight="1">
      <c r="A45" s="58" t="s">
        <v>103</v>
      </c>
      <c r="B45" s="58"/>
      <c r="C45" s="58"/>
      <c r="D45" s="58"/>
      <c r="E45" s="58"/>
      <c r="F45" s="58"/>
      <c r="G45" s="58"/>
      <c r="H45" s="58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</row>
    <row r="46" spans="1:34" ht="15.75" customHeight="1">
      <c r="A46" s="58" t="s">
        <v>104</v>
      </c>
      <c r="B46" s="58"/>
      <c r="C46" s="58"/>
      <c r="D46" s="58"/>
      <c r="E46" s="58"/>
      <c r="F46" s="58"/>
      <c r="G46" s="58"/>
      <c r="H46" s="58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</row>
    <row r="47" spans="1:34" ht="15.75" customHeight="1">
      <c r="A47" s="58" t="s">
        <v>105</v>
      </c>
      <c r="B47" s="58"/>
      <c r="C47" s="58"/>
      <c r="D47" s="58"/>
      <c r="E47" s="58"/>
      <c r="F47" s="58"/>
      <c r="G47" s="58"/>
      <c r="H47" s="58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</row>
    <row r="48" spans="1:34" ht="18.75" customHeight="1">
      <c r="A48" s="58" t="s">
        <v>106</v>
      </c>
      <c r="B48" s="58"/>
      <c r="C48" s="58"/>
      <c r="D48" s="58"/>
      <c r="E48" s="58"/>
      <c r="F48" s="58"/>
      <c r="G48" s="58"/>
      <c r="H48" s="58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</row>
    <row r="49" spans="1:34" ht="21" customHeight="1">
      <c r="A49" s="58" t="s">
        <v>107</v>
      </c>
      <c r="B49" s="58"/>
      <c r="C49" s="58"/>
      <c r="D49" s="58"/>
      <c r="E49" s="58"/>
      <c r="F49" s="58"/>
      <c r="G49" s="58"/>
      <c r="H49" s="58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</row>
    <row r="50" spans="1:34" ht="15.75" customHeight="1">
      <c r="A50" s="58"/>
      <c r="B50" s="58"/>
      <c r="C50" s="58"/>
      <c r="D50" s="58"/>
      <c r="E50" s="58"/>
      <c r="F50" s="58"/>
      <c r="G50" s="58"/>
      <c r="H50" s="58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</row>
    <row r="51" spans="1:34" ht="15.75" customHeight="1">
      <c r="A51" s="58" t="s">
        <v>108</v>
      </c>
      <c r="B51" s="58" t="s">
        <v>109</v>
      </c>
      <c r="C51" s="58"/>
      <c r="D51" s="58"/>
      <c r="E51" s="58"/>
      <c r="F51" s="58"/>
      <c r="G51" s="58"/>
      <c r="H51" s="58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</row>
    <row r="52" spans="1:34" ht="15.75" customHeight="1">
      <c r="A52" s="58"/>
      <c r="B52" s="58"/>
      <c r="C52" s="58"/>
      <c r="D52" s="58"/>
      <c r="E52" s="58"/>
      <c r="F52" s="58"/>
      <c r="G52" s="58"/>
      <c r="H52" s="58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</row>
    <row r="53" spans="1:34" ht="20.25" customHeight="1">
      <c r="A53" s="58" t="s">
        <v>110</v>
      </c>
      <c r="B53" s="58" t="s">
        <v>111</v>
      </c>
      <c r="C53" s="58"/>
      <c r="D53" s="58"/>
      <c r="E53" s="58"/>
      <c r="F53" s="58"/>
      <c r="G53" s="58"/>
      <c r="H53" s="58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</row>
    <row r="54" spans="1:34" ht="15.75" customHeight="1">
      <c r="A54" s="58"/>
      <c r="B54" s="58"/>
      <c r="C54" s="58"/>
      <c r="D54" s="58"/>
      <c r="E54" s="58"/>
      <c r="F54" s="58"/>
      <c r="G54" s="58"/>
      <c r="H54" s="58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</row>
    <row r="55" spans="1:34" ht="15.75" customHeight="1">
      <c r="A55" s="58" t="s">
        <v>112</v>
      </c>
      <c r="B55" s="58" t="s">
        <v>113</v>
      </c>
      <c r="C55" s="58"/>
      <c r="D55" s="58"/>
      <c r="E55" s="58"/>
      <c r="F55" s="58"/>
      <c r="G55" s="58"/>
      <c r="H55" s="58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</row>
    <row r="56" spans="1:34" ht="15.75" customHeight="1">
      <c r="A56" s="22"/>
      <c r="B56" s="58"/>
      <c r="C56" s="58"/>
      <c r="D56" s="58"/>
      <c r="E56" s="58"/>
      <c r="F56" s="58"/>
      <c r="G56" s="58"/>
      <c r="H56" s="58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</row>
    <row r="57" spans="1:34" ht="15.75" customHeight="1">
      <c r="A57" s="58" t="s">
        <v>114</v>
      </c>
      <c r="B57" s="58" t="s">
        <v>115</v>
      </c>
      <c r="C57" s="58"/>
      <c r="D57" s="58"/>
      <c r="E57" s="58"/>
      <c r="F57" s="58"/>
      <c r="G57" s="58"/>
      <c r="H57" s="58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</row>
    <row r="58" spans="1:34" ht="15.75" customHeight="1">
      <c r="A58" s="58"/>
      <c r="B58" s="58"/>
      <c r="C58" s="58"/>
      <c r="D58" s="58"/>
      <c r="E58" s="58"/>
      <c r="F58" s="58"/>
      <c r="G58" s="58"/>
      <c r="H58" s="58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</row>
    <row r="59" spans="1:34" ht="15.75" customHeight="1">
      <c r="A59" s="58" t="s">
        <v>116</v>
      </c>
      <c r="B59" s="58" t="s">
        <v>117</v>
      </c>
      <c r="C59" s="58"/>
      <c r="D59" s="58"/>
      <c r="E59" s="58"/>
      <c r="F59" s="58"/>
      <c r="G59" s="58"/>
      <c r="H59" s="58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</row>
    <row r="60" spans="1:34" ht="15.75" customHeight="1">
      <c r="A60" s="5"/>
      <c r="B60" s="58"/>
      <c r="C60" s="58"/>
      <c r="D60" s="58"/>
      <c r="E60" s="58"/>
      <c r="F60" s="58"/>
      <c r="G60" s="58"/>
      <c r="H60" s="58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</row>
    <row r="61" spans="1:34" ht="15.75" customHeight="1">
      <c r="A61" s="58" t="s">
        <v>74</v>
      </c>
      <c r="B61" s="58" t="s">
        <v>118</v>
      </c>
      <c r="C61" s="58"/>
      <c r="D61" s="58"/>
      <c r="E61" s="58"/>
      <c r="F61" s="58"/>
      <c r="G61" s="58"/>
      <c r="H61" s="58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</row>
    <row r="62" spans="1:34" ht="15.75" customHeight="1">
      <c r="A62" s="58" t="s">
        <v>77</v>
      </c>
      <c r="B62" s="58" t="s">
        <v>119</v>
      </c>
      <c r="C62" s="58"/>
      <c r="D62" s="58"/>
      <c r="E62" s="58"/>
      <c r="F62" s="58"/>
      <c r="G62" s="58"/>
      <c r="H62" s="58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</row>
    <row r="63" spans="1:34" ht="15.75" customHeight="1">
      <c r="A63" s="58"/>
      <c r="B63" s="58"/>
      <c r="C63" s="58"/>
      <c r="D63" s="58"/>
      <c r="E63" s="58"/>
      <c r="F63" s="58"/>
      <c r="G63" s="58"/>
      <c r="H63" s="58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1:34" ht="15.75" customHeight="1">
      <c r="A64" s="58" t="s">
        <v>123</v>
      </c>
      <c r="B64" s="58" t="s">
        <v>124</v>
      </c>
      <c r="C64" s="58"/>
      <c r="D64" s="58"/>
      <c r="E64" s="58"/>
      <c r="F64" s="58"/>
      <c r="G64" s="58"/>
      <c r="H64" s="58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:34" ht="15.75" customHeight="1">
      <c r="A65" s="58"/>
      <c r="B65" s="58"/>
      <c r="C65" s="58"/>
      <c r="D65" s="58"/>
      <c r="E65" s="58"/>
      <c r="F65" s="58"/>
      <c r="G65" s="58"/>
      <c r="H65" s="58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</row>
    <row r="66" spans="1:34" ht="15.75" customHeight="1">
      <c r="A66" s="58" t="s">
        <v>88</v>
      </c>
      <c r="B66" s="58" t="s">
        <v>125</v>
      </c>
      <c r="C66" s="58"/>
      <c r="D66" s="58"/>
      <c r="E66" s="58"/>
      <c r="F66" s="58"/>
      <c r="G66" s="58"/>
      <c r="H66" s="58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</row>
    <row r="67" spans="1:34" ht="15.75" customHeight="1">
      <c r="A67" s="58"/>
      <c r="B67" s="58"/>
      <c r="C67" s="58"/>
      <c r="D67" s="58"/>
      <c r="E67" s="58"/>
      <c r="F67" s="58"/>
      <c r="G67" s="58"/>
      <c r="H67" s="58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</row>
    <row r="68" spans="1:34" ht="15.75" customHeight="1">
      <c r="A68" s="58"/>
      <c r="B68" s="58"/>
      <c r="C68" s="58"/>
      <c r="D68" s="58"/>
      <c r="E68" s="58"/>
      <c r="F68" s="58"/>
      <c r="G68" s="58"/>
      <c r="H68" s="58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</row>
    <row r="69" spans="1:34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</row>
    <row r="70" spans="1:34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</row>
    <row r="71" spans="1:34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</row>
    <row r="72" spans="1:34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</row>
    <row r="73" spans="1:34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</row>
    <row r="74" spans="1:3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</row>
    <row r="75" spans="1:34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</row>
    <row r="76" spans="1:34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</row>
    <row r="77" spans="1:34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</row>
    <row r="78" spans="1:34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</row>
    <row r="79" spans="1:34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</row>
    <row r="80" spans="1:34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</row>
    <row r="81" spans="1:34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</row>
    <row r="82" spans="1:34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</row>
    <row r="83" spans="1:34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</row>
    <row r="84" spans="1:3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</row>
    <row r="85" spans="1:34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</row>
    <row r="86" spans="1:34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</row>
    <row r="87" spans="1:34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</row>
    <row r="88" spans="1:34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</row>
    <row r="89" spans="1:34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</row>
    <row r="90" spans="1:34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</row>
    <row r="91" spans="1:34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</row>
    <row r="92" spans="1:34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</row>
    <row r="93" spans="1:34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</row>
    <row r="94" spans="1:3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</row>
    <row r="95" spans="1:34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</row>
    <row r="96" spans="1:34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</row>
    <row r="97" spans="1:34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</row>
    <row r="98" spans="1:34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</row>
    <row r="99" spans="1:34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</row>
    <row r="100" spans="1:34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</row>
    <row r="101" spans="1:34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</row>
    <row r="102" spans="1:34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</row>
    <row r="103" spans="1:34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</row>
    <row r="104" spans="1:3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</row>
    <row r="105" spans="1:34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</row>
    <row r="106" spans="1:34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</row>
    <row r="107" spans="1:34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</row>
    <row r="108" spans="1:34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</row>
    <row r="109" spans="1:34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</row>
    <row r="110" spans="1:34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</row>
    <row r="111" spans="1:34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</row>
    <row r="112" spans="1:34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</row>
    <row r="113" spans="1:34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</row>
    <row r="114" spans="1:3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</row>
    <row r="115" spans="1:34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</row>
    <row r="116" spans="1:34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</row>
    <row r="117" spans="1:34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</row>
    <row r="118" spans="1:34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</row>
    <row r="119" spans="1:34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</row>
    <row r="120" spans="1:34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</row>
    <row r="121" spans="1:34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</row>
    <row r="122" spans="1:34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</row>
    <row r="123" spans="1:34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</row>
    <row r="124" spans="1:3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</row>
    <row r="125" spans="1:34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</row>
    <row r="126" spans="1:34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</row>
    <row r="127" spans="1:34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</row>
    <row r="128" spans="1:34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</row>
    <row r="129" spans="1:34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</row>
    <row r="130" spans="1:34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</row>
    <row r="131" spans="1:34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</row>
    <row r="132" spans="1:34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</row>
    <row r="133" spans="1:34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</row>
    <row r="134" spans="1: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</row>
    <row r="135" spans="1:34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</row>
    <row r="136" spans="1:34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</row>
    <row r="137" spans="1:34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</row>
    <row r="138" spans="1:34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</row>
    <row r="139" spans="1:34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</row>
    <row r="140" spans="1:34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</row>
    <row r="141" spans="1:34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</row>
    <row r="142" spans="1:34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</row>
    <row r="143" spans="1:34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</row>
    <row r="144" spans="1:3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</row>
    <row r="145" spans="1:34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</row>
    <row r="146" spans="1:34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</row>
    <row r="147" spans="1:34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</row>
    <row r="148" spans="1:34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</row>
    <row r="149" spans="1:34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</row>
    <row r="150" spans="1:34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</row>
    <row r="151" spans="1:34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</row>
    <row r="152" spans="1:34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</row>
    <row r="153" spans="1:34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</row>
    <row r="154" spans="1:3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</row>
    <row r="155" spans="1:34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</row>
    <row r="156" spans="1:34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</row>
    <row r="157" spans="1:34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</row>
    <row r="158" spans="1:34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</row>
    <row r="159" spans="1:34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</row>
    <row r="160" spans="1:34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</row>
    <row r="161" spans="1:34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</row>
    <row r="162" spans="1:34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</row>
    <row r="163" spans="1:34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</row>
    <row r="164" spans="1:3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</row>
    <row r="165" spans="1:34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</row>
    <row r="166" spans="1:34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</row>
    <row r="167" spans="1:34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</row>
    <row r="168" spans="1:34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</row>
    <row r="169" spans="1:34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</row>
    <row r="170" spans="1:34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</row>
    <row r="171" spans="1:34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</row>
    <row r="172" spans="1:34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</row>
    <row r="173" spans="1:34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</row>
    <row r="174" spans="1:3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</row>
    <row r="175" spans="1:34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</row>
    <row r="176" spans="1:34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</row>
    <row r="177" spans="1:34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</row>
    <row r="178" spans="1:34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</row>
    <row r="179" spans="1:34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</row>
    <row r="180" spans="1:34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</row>
    <row r="181" spans="1:34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</row>
    <row r="182" spans="1:34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</row>
    <row r="183" spans="1:34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</row>
    <row r="184" spans="1:3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</row>
    <row r="185" spans="1:34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</row>
    <row r="186" spans="1:34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</row>
    <row r="187" spans="1:34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</row>
    <row r="188" spans="1:34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</row>
    <row r="189" spans="1:34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</row>
    <row r="190" spans="1:34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</row>
    <row r="191" spans="1:34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</row>
    <row r="192" spans="1:34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</row>
    <row r="193" spans="1:34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</row>
    <row r="194" spans="1:3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</row>
    <row r="195" spans="1:34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</row>
    <row r="196" spans="1:34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</row>
    <row r="197" spans="1:34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</row>
    <row r="198" spans="1:34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</row>
    <row r="199" spans="1:34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</row>
    <row r="200" spans="1:34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</row>
    <row r="201" spans="1:34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</row>
    <row r="202" spans="1:34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</row>
    <row r="203" spans="1:34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</row>
    <row r="204" spans="1:3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</row>
    <row r="205" spans="1:34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</row>
    <row r="206" spans="1:34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</row>
    <row r="207" spans="1:34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</row>
    <row r="208" spans="1:34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</row>
    <row r="209" spans="1:34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</row>
    <row r="210" spans="1:34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</row>
    <row r="211" spans="1:34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</row>
    <row r="212" spans="1:34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</row>
    <row r="213" spans="1:34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</row>
    <row r="214" spans="1:3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</row>
    <row r="215" spans="1:34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</row>
    <row r="216" spans="1:34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</row>
    <row r="217" spans="1:34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</row>
    <row r="218" spans="1:34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</row>
    <row r="219" spans="1:34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</row>
    <row r="220" spans="1:34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</row>
    <row r="221" spans="1:34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</row>
    <row r="222" spans="1:34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</row>
    <row r="223" spans="1:34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</row>
    <row r="224" spans="1:3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</row>
    <row r="225" spans="1:34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</row>
    <row r="226" spans="1:34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</row>
    <row r="227" spans="1:34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</row>
    <row r="228" spans="1:34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</row>
    <row r="229" spans="1:34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</row>
    <row r="230" spans="1:34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</row>
    <row r="231" spans="1:34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</row>
    <row r="232" spans="1:34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</row>
    <row r="233" spans="1:34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</row>
    <row r="234" spans="1: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</row>
    <row r="235" spans="1:34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</row>
    <row r="236" spans="1:34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</row>
    <row r="237" spans="1:34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</row>
    <row r="238" spans="1:34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</row>
    <row r="239" spans="1:34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</row>
    <row r="240" spans="1:34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</row>
    <row r="241" spans="1:34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</row>
    <row r="242" spans="1:34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</row>
    <row r="243" spans="1:34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</row>
    <row r="244" spans="1:3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</row>
    <row r="245" spans="1:34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</row>
    <row r="246" spans="1:34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</row>
    <row r="247" spans="1:34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</row>
    <row r="248" spans="1:34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</row>
    <row r="249" spans="1:34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</row>
    <row r="250" spans="1:34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</row>
    <row r="251" spans="1:34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</row>
    <row r="252" spans="1:34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</row>
    <row r="253" spans="1:34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</row>
    <row r="254" spans="1:3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</row>
    <row r="255" spans="1:34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</row>
    <row r="256" spans="1:34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</row>
    <row r="257" spans="1:34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</row>
    <row r="258" spans="1:34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</row>
    <row r="259" spans="1:34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</row>
    <row r="260" spans="1:34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</row>
    <row r="261" spans="1:34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</row>
    <row r="262" spans="1:34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</row>
    <row r="263" spans="1:34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</row>
    <row r="264" spans="1:3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</row>
    <row r="265" spans="1:34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</row>
    <row r="266" spans="1:34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</row>
    <row r="267" spans="1:34" ht="15.75" customHeight="1"/>
    <row r="268" spans="1:34" ht="15.75" customHeight="1"/>
    <row r="269" spans="1:34" ht="15.75" customHeight="1"/>
    <row r="270" spans="1:34" ht="15.75" customHeight="1"/>
    <row r="271" spans="1:34" ht="15.75" customHeight="1"/>
    <row r="272" spans="1:34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0">
    <mergeCell ref="J7:J8"/>
    <mergeCell ref="L7:L8"/>
    <mergeCell ref="N7:N8"/>
    <mergeCell ref="B7:B8"/>
    <mergeCell ref="C7:C8"/>
    <mergeCell ref="D7:D8"/>
    <mergeCell ref="E7:E8"/>
    <mergeCell ref="F7:F8"/>
    <mergeCell ref="G7:G8"/>
    <mergeCell ref="H7:H8"/>
  </mergeCells>
  <pageMargins left="0.7" right="0.7" top="0.75" bottom="0.75" header="0" footer="0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H1000"/>
  <sheetViews>
    <sheetView zoomScale="50" zoomScaleNormal="50" workbookViewId="0">
      <selection activeCell="H3" sqref="H3"/>
    </sheetView>
  </sheetViews>
  <sheetFormatPr defaultColWidth="14.453125" defaultRowHeight="15" customHeight="1"/>
  <cols>
    <col min="1" max="1" width="57.26953125" customWidth="1"/>
    <col min="2" max="6" width="25.7265625" customWidth="1"/>
    <col min="7" max="7" width="25.453125" customWidth="1"/>
    <col min="8" max="8" width="25.81640625" customWidth="1"/>
    <col min="9" max="9" width="2.453125" customWidth="1"/>
    <col min="10" max="10" width="25.7265625" customWidth="1"/>
    <col min="11" max="11" width="2" customWidth="1"/>
    <col min="12" max="12" width="25.7265625" customWidth="1"/>
    <col min="13" max="13" width="1.26953125" customWidth="1"/>
    <col min="14" max="14" width="25.7265625" customWidth="1"/>
    <col min="15" max="34" width="9.08984375" customWidth="1"/>
  </cols>
  <sheetData>
    <row r="1" spans="1:34" ht="22.5">
      <c r="A1" s="2"/>
      <c r="B1" s="2"/>
      <c r="C1" s="2"/>
      <c r="D1" s="4"/>
      <c r="E1" s="4"/>
      <c r="F1" s="5"/>
      <c r="G1" s="78" t="s">
        <v>2</v>
      </c>
      <c r="H1" s="78" t="str">
        <f>'Week 1'!$H$1</f>
        <v>MJ</v>
      </c>
      <c r="I1" s="4"/>
      <c r="J1" s="4"/>
      <c r="K1" s="5"/>
      <c r="L1" s="5"/>
      <c r="M1" s="10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</row>
    <row r="2" spans="1:34" ht="22.5">
      <c r="A2" s="2"/>
      <c r="B2" s="2"/>
      <c r="C2" s="2"/>
      <c r="D2" s="10"/>
      <c r="E2" s="10"/>
      <c r="F2" s="5"/>
      <c r="G2" s="78" t="s">
        <v>10</v>
      </c>
      <c r="H2" s="79">
        <f>'Week 1'!$H$2</f>
        <v>32706</v>
      </c>
      <c r="I2" s="10"/>
      <c r="J2" s="10"/>
      <c r="K2" s="5"/>
      <c r="L2" s="5"/>
      <c r="M2" s="10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</row>
    <row r="3" spans="1:34" ht="22.5">
      <c r="A3" s="2"/>
      <c r="B3" s="2"/>
      <c r="C3" s="2"/>
      <c r="D3" s="10"/>
      <c r="E3" s="10"/>
      <c r="F3" s="5"/>
      <c r="G3" s="78" t="s">
        <v>15</v>
      </c>
      <c r="H3" s="80">
        <f>INT((B10-H2)/365.25)</f>
        <v>30</v>
      </c>
      <c r="I3" s="81">
        <v>29</v>
      </c>
      <c r="J3" s="10"/>
      <c r="K3" s="5"/>
      <c r="L3" s="5"/>
      <c r="M3" s="10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</row>
    <row r="4" spans="1:34" ht="22.5">
      <c r="A4" s="2"/>
      <c r="B4" s="2"/>
      <c r="C4" s="2"/>
      <c r="D4" s="10"/>
      <c r="E4" s="10"/>
      <c r="F4" s="5"/>
      <c r="G4" s="78" t="s">
        <v>18</v>
      </c>
      <c r="H4" s="96">
        <f>'Week 1'!$H$4</f>
        <v>180</v>
      </c>
      <c r="I4" s="10"/>
      <c r="J4" s="10"/>
      <c r="K4" s="5"/>
      <c r="L4" s="5"/>
      <c r="M4" s="10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</row>
    <row r="5" spans="1:34" ht="22.5">
      <c r="A5" s="4"/>
      <c r="B5" s="10"/>
      <c r="C5" s="10"/>
      <c r="D5" s="10"/>
      <c r="E5" s="10"/>
      <c r="F5" s="10"/>
      <c r="G5" s="78" t="s">
        <v>23</v>
      </c>
      <c r="H5" s="83" t="str">
        <f>'Week 1'!$H$5</f>
        <v>BLR</v>
      </c>
      <c r="I5" s="10"/>
      <c r="J5" s="10"/>
      <c r="K5" s="10"/>
      <c r="L5" s="10"/>
      <c r="M5" s="10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</row>
    <row r="6" spans="1:34" ht="21.5">
      <c r="A6" s="4"/>
      <c r="B6" s="21"/>
      <c r="C6" s="21"/>
      <c r="D6" s="21"/>
      <c r="E6" s="21"/>
      <c r="F6" s="21"/>
      <c r="G6" s="21"/>
      <c r="H6" s="21"/>
      <c r="I6" s="10"/>
      <c r="J6" s="10"/>
      <c r="K6" s="10"/>
      <c r="L6" s="10"/>
      <c r="M6" s="10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</row>
    <row r="7" spans="1:34" ht="21.5">
      <c r="A7" s="22"/>
      <c r="B7" s="102" t="s">
        <v>126</v>
      </c>
      <c r="C7" s="102" t="s">
        <v>127</v>
      </c>
      <c r="D7" s="102" t="s">
        <v>128</v>
      </c>
      <c r="E7" s="102" t="s">
        <v>129</v>
      </c>
      <c r="F7" s="102" t="s">
        <v>130</v>
      </c>
      <c r="G7" s="102" t="s">
        <v>131</v>
      </c>
      <c r="H7" s="102" t="s">
        <v>132</v>
      </c>
      <c r="I7" s="5"/>
      <c r="J7" s="98" t="s">
        <v>33</v>
      </c>
      <c r="K7" s="5"/>
      <c r="L7" s="100" t="s">
        <v>34</v>
      </c>
      <c r="M7" s="5"/>
      <c r="N7" s="100" t="s">
        <v>35</v>
      </c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</row>
    <row r="8" spans="1:34" ht="21.5">
      <c r="A8" s="5"/>
      <c r="B8" s="103"/>
      <c r="C8" s="103"/>
      <c r="D8" s="103"/>
      <c r="E8" s="103"/>
      <c r="F8" s="103"/>
      <c r="G8" s="103"/>
      <c r="H8" s="103"/>
      <c r="I8" s="23"/>
      <c r="J8" s="99"/>
      <c r="K8" s="23"/>
      <c r="L8" s="101"/>
      <c r="M8" s="24"/>
      <c r="N8" s="101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</row>
    <row r="9" spans="1:34" ht="21.5">
      <c r="A9" s="5"/>
      <c r="B9" s="26"/>
      <c r="C9" s="26"/>
      <c r="D9" s="26"/>
      <c r="E9" s="26"/>
      <c r="F9" s="26"/>
      <c r="G9" s="26"/>
      <c r="H9" s="26"/>
      <c r="I9" s="23"/>
      <c r="J9" s="27"/>
      <c r="K9" s="23"/>
      <c r="L9" s="28"/>
      <c r="M9" s="24"/>
      <c r="N9" s="28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</row>
    <row r="10" spans="1:34" ht="22.5" customHeight="1">
      <c r="A10" s="29"/>
      <c r="B10" s="84">
        <f>'Week 1'!H10+1</f>
        <v>43929</v>
      </c>
      <c r="C10" s="84">
        <f t="shared" ref="C10:H10" si="0">B10+1</f>
        <v>43930</v>
      </c>
      <c r="D10" s="84">
        <f t="shared" si="0"/>
        <v>43931</v>
      </c>
      <c r="E10" s="84">
        <f t="shared" si="0"/>
        <v>43932</v>
      </c>
      <c r="F10" s="84">
        <f t="shared" si="0"/>
        <v>43933</v>
      </c>
      <c r="G10" s="84">
        <f t="shared" si="0"/>
        <v>43934</v>
      </c>
      <c r="H10" s="84">
        <f t="shared" si="0"/>
        <v>43935</v>
      </c>
      <c r="I10" s="31"/>
      <c r="J10" s="32"/>
      <c r="K10" s="31"/>
      <c r="L10" s="33"/>
      <c r="M10" s="34"/>
      <c r="N10" s="33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</row>
    <row r="11" spans="1:34" ht="21.5">
      <c r="A11" s="35" t="s">
        <v>42</v>
      </c>
      <c r="B11" s="36"/>
      <c r="C11" s="46"/>
      <c r="D11" s="36"/>
      <c r="E11" s="36"/>
      <c r="F11" s="36"/>
      <c r="G11" s="36"/>
      <c r="H11" s="36"/>
      <c r="I11" s="37"/>
      <c r="J11" s="38">
        <f t="shared" ref="J11:J13" si="1">IFERROR(AVERAGE(B11:H11),0)</f>
        <v>0</v>
      </c>
      <c r="K11" s="39"/>
      <c r="L11" s="36"/>
      <c r="M11" s="39"/>
      <c r="N11" s="85">
        <f t="shared" ref="N11:N12" si="2">J11-L11</f>
        <v>0</v>
      </c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</row>
    <row r="12" spans="1:34" ht="21.5">
      <c r="A12" s="35" t="s">
        <v>7</v>
      </c>
      <c r="B12" s="36"/>
      <c r="C12" s="36"/>
      <c r="D12" s="36"/>
      <c r="E12" s="36"/>
      <c r="F12" s="36"/>
      <c r="G12" s="36"/>
      <c r="H12" s="36"/>
      <c r="I12" s="37"/>
      <c r="J12" s="38">
        <f t="shared" si="1"/>
        <v>0</v>
      </c>
      <c r="K12" s="39"/>
      <c r="L12" s="36"/>
      <c r="M12" s="39"/>
      <c r="N12" s="85">
        <f t="shared" si="2"/>
        <v>0</v>
      </c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</row>
    <row r="13" spans="1:34" ht="21.5">
      <c r="A13" s="35" t="s">
        <v>46</v>
      </c>
      <c r="B13" s="36"/>
      <c r="C13" s="36"/>
      <c r="D13" s="36"/>
      <c r="E13" s="36"/>
      <c r="F13" s="36"/>
      <c r="G13" s="36"/>
      <c r="H13" s="36"/>
      <c r="I13" s="37"/>
      <c r="J13" s="38">
        <f t="shared" si="1"/>
        <v>0</v>
      </c>
      <c r="K13" s="39"/>
      <c r="L13" s="36"/>
      <c r="M13" s="39"/>
      <c r="N13" s="85">
        <f>J13-J19</f>
        <v>0</v>
      </c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</row>
    <row r="14" spans="1:34" ht="21">
      <c r="A14" s="5"/>
      <c r="B14" s="40"/>
      <c r="C14" s="40"/>
      <c r="D14" s="40"/>
      <c r="E14" s="40"/>
      <c r="F14" s="40"/>
      <c r="G14" s="40"/>
      <c r="H14" s="40"/>
      <c r="I14" s="39"/>
      <c r="J14" s="41"/>
      <c r="K14" s="39"/>
      <c r="L14" s="42"/>
      <c r="M14" s="39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</row>
    <row r="15" spans="1:34" ht="21.5">
      <c r="A15" s="35" t="s">
        <v>50</v>
      </c>
      <c r="B15" s="86">
        <f>(B11*4)+(B12*9)+(B13*4)</f>
        <v>0</v>
      </c>
      <c r="C15" s="86">
        <f t="shared" ref="C15:H15" si="3">(C11*4)+(C12*9)+(C13*4)</f>
        <v>0</v>
      </c>
      <c r="D15" s="86">
        <f t="shared" si="3"/>
        <v>0</v>
      </c>
      <c r="E15" s="86">
        <f t="shared" si="3"/>
        <v>0</v>
      </c>
      <c r="F15" s="86">
        <f t="shared" si="3"/>
        <v>0</v>
      </c>
      <c r="G15" s="86">
        <f t="shared" si="3"/>
        <v>0</v>
      </c>
      <c r="H15" s="86">
        <f t="shared" si="3"/>
        <v>0</v>
      </c>
      <c r="I15" s="44"/>
      <c r="J15" s="38">
        <f>(J11*4)+(J12*9)+(J13*4)</f>
        <v>0</v>
      </c>
      <c r="K15" s="39"/>
      <c r="L15" s="43">
        <f>(L11*4)+(L12*9)+(L13*4)</f>
        <v>0</v>
      </c>
      <c r="M15" s="45"/>
      <c r="N15" s="4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</row>
    <row r="16" spans="1:34" ht="21">
      <c r="A16" s="5"/>
      <c r="B16" s="40"/>
      <c r="C16" s="40"/>
      <c r="D16" s="40"/>
      <c r="E16" s="40"/>
      <c r="F16" s="40"/>
      <c r="G16" s="40"/>
      <c r="H16" s="87"/>
      <c r="I16" s="39"/>
      <c r="J16" s="41"/>
      <c r="K16" s="39"/>
      <c r="L16" s="42"/>
      <c r="M16" s="39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</row>
    <row r="17" spans="1:34" ht="21.5">
      <c r="A17" s="35" t="s">
        <v>55</v>
      </c>
      <c r="B17" s="46"/>
      <c r="C17" s="46"/>
      <c r="D17" s="46"/>
      <c r="E17" s="46"/>
      <c r="F17" s="46"/>
      <c r="G17" s="46"/>
      <c r="H17" s="46"/>
      <c r="I17" s="47"/>
      <c r="J17" s="48"/>
      <c r="K17" s="39"/>
      <c r="L17" s="39"/>
      <c r="M17" s="39"/>
      <c r="N17" s="49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</row>
    <row r="18" spans="1:34" ht="21.5">
      <c r="A18" s="5"/>
      <c r="B18" s="40"/>
      <c r="C18" s="40"/>
      <c r="D18" s="40"/>
      <c r="E18" s="40"/>
      <c r="F18" s="40"/>
      <c r="G18" s="40"/>
      <c r="H18" s="40"/>
      <c r="I18" s="39"/>
      <c r="J18" s="50"/>
      <c r="K18" s="39"/>
      <c r="L18" s="104" t="s">
        <v>133</v>
      </c>
      <c r="M18" s="105"/>
      <c r="N18" s="106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</row>
    <row r="19" spans="1:34" ht="21.5">
      <c r="A19" s="35" t="s">
        <v>59</v>
      </c>
      <c r="B19" s="46"/>
      <c r="C19" s="46"/>
      <c r="D19" s="46"/>
      <c r="E19" s="46"/>
      <c r="F19" s="46"/>
      <c r="G19" s="46"/>
      <c r="H19" s="46"/>
      <c r="I19" s="47"/>
      <c r="J19" s="52">
        <f t="shared" ref="J19:J20" si="4">IFERROR(AVERAGE(B19:H19),0)</f>
        <v>0</v>
      </c>
      <c r="K19" s="39"/>
      <c r="L19" s="88" t="s">
        <v>134</v>
      </c>
      <c r="M19" s="37"/>
      <c r="N19" s="85">
        <f>J19-'Week 1'!J19</f>
        <v>0</v>
      </c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</row>
    <row r="20" spans="1:34" ht="21.5">
      <c r="A20" s="35" t="s">
        <v>135</v>
      </c>
      <c r="B20" s="46"/>
      <c r="C20" s="46"/>
      <c r="D20" s="46"/>
      <c r="E20" s="46"/>
      <c r="F20" s="46"/>
      <c r="G20" s="51"/>
      <c r="H20" s="46"/>
      <c r="I20" s="47"/>
      <c r="J20" s="53">
        <f t="shared" si="4"/>
        <v>0</v>
      </c>
      <c r="K20" s="5"/>
      <c r="L20" s="39"/>
      <c r="M20" s="39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</row>
    <row r="21" spans="1:34" ht="15.75" customHeight="1">
      <c r="A21" s="5"/>
      <c r="B21" s="89"/>
      <c r="C21" s="40"/>
      <c r="D21" s="40"/>
      <c r="E21" s="40"/>
      <c r="F21" s="40"/>
      <c r="G21" s="40"/>
      <c r="H21" s="40"/>
      <c r="I21" s="39"/>
      <c r="J21" s="48"/>
      <c r="K21" s="39"/>
      <c r="L21" s="39"/>
      <c r="M21" s="39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</row>
    <row r="22" spans="1:34" ht="15.75" customHeight="1">
      <c r="A22" s="35" t="s">
        <v>65</v>
      </c>
      <c r="B22" s="46"/>
      <c r="C22" s="46"/>
      <c r="D22" s="46"/>
      <c r="E22" s="46"/>
      <c r="F22" s="51"/>
      <c r="G22" s="51"/>
      <c r="H22" s="46"/>
      <c r="I22" s="37"/>
      <c r="J22" s="52">
        <f>IFERROR(AVERAGE(B22:H22),0)</f>
        <v>0</v>
      </c>
      <c r="K22" s="39"/>
      <c r="L22" s="39"/>
      <c r="M22" s="39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</row>
    <row r="23" spans="1:34" ht="15.75" customHeight="1">
      <c r="A23" s="22"/>
      <c r="B23" s="55"/>
      <c r="C23" s="55"/>
      <c r="D23" s="55"/>
      <c r="E23" s="55"/>
      <c r="F23" s="55"/>
      <c r="G23" s="55"/>
      <c r="H23" s="55"/>
      <c r="I23" s="39"/>
      <c r="J23" s="56"/>
      <c r="K23" s="39"/>
      <c r="L23" s="39"/>
      <c r="M23" s="39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</row>
    <row r="24" spans="1:34" ht="15.75" customHeight="1">
      <c r="A24" s="35" t="s">
        <v>136</v>
      </c>
      <c r="B24" s="46"/>
      <c r="C24" s="51"/>
      <c r="D24" s="51"/>
      <c r="E24" s="51"/>
      <c r="F24" s="51"/>
      <c r="G24" s="51"/>
      <c r="H24" s="51"/>
      <c r="I24" s="37"/>
      <c r="J24" s="52">
        <f>IFERROR(AVERAGE(B24:H24),0)</f>
        <v>0</v>
      </c>
      <c r="K24" s="39"/>
      <c r="L24" s="57"/>
      <c r="M24" s="39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</row>
    <row r="25" spans="1:34" ht="15.75" customHeight="1">
      <c r="A25" s="58" t="s">
        <v>71</v>
      </c>
      <c r="B25" s="46"/>
      <c r="C25" s="46"/>
      <c r="D25" s="46"/>
      <c r="E25" s="46"/>
      <c r="F25" s="46"/>
      <c r="G25" s="46"/>
      <c r="H25" s="46"/>
      <c r="I25" s="39"/>
      <c r="J25" s="56"/>
      <c r="K25" s="39"/>
      <c r="L25" s="39"/>
      <c r="M25" s="39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</row>
    <row r="26" spans="1:34" ht="15.75" customHeight="1">
      <c r="A26" s="5"/>
      <c r="B26" s="55"/>
      <c r="C26" s="55"/>
      <c r="D26" s="55"/>
      <c r="E26" s="55"/>
      <c r="F26" s="55"/>
      <c r="G26" s="55"/>
      <c r="H26" s="55"/>
      <c r="I26" s="59"/>
      <c r="J26" s="60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</row>
    <row r="27" spans="1:34" ht="15.75" customHeight="1">
      <c r="A27" s="58" t="s">
        <v>74</v>
      </c>
      <c r="B27" s="46"/>
      <c r="C27" s="46"/>
      <c r="D27" s="46"/>
      <c r="E27" s="46"/>
      <c r="F27" s="46"/>
      <c r="G27" s="46"/>
      <c r="H27" s="46"/>
      <c r="I27" s="22"/>
      <c r="J27" s="52">
        <f t="shared" ref="J27:J28" si="5">SUM(B27:H27)</f>
        <v>0</v>
      </c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</row>
    <row r="28" spans="1:34" ht="15.75" customHeight="1">
      <c r="A28" s="58" t="s">
        <v>77</v>
      </c>
      <c r="B28" s="46"/>
      <c r="C28" s="46"/>
      <c r="D28" s="46"/>
      <c r="E28" s="46"/>
      <c r="F28" s="46"/>
      <c r="G28" s="46"/>
      <c r="H28" s="46"/>
      <c r="I28" s="22"/>
      <c r="J28" s="61">
        <f t="shared" si="5"/>
        <v>0</v>
      </c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</row>
    <row r="29" spans="1:34" ht="15.75" customHeight="1">
      <c r="A29" s="5"/>
      <c r="B29" s="55"/>
      <c r="C29" s="55"/>
      <c r="D29" s="55"/>
      <c r="E29" s="55"/>
      <c r="F29" s="55"/>
      <c r="G29" s="55"/>
      <c r="H29" s="55"/>
      <c r="I29" s="59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</row>
    <row r="30" spans="1:34" ht="91.5" customHeight="1">
      <c r="A30" s="62" t="s">
        <v>80</v>
      </c>
      <c r="B30" s="63"/>
      <c r="C30" s="63"/>
      <c r="D30" s="63"/>
      <c r="E30" s="63"/>
      <c r="F30" s="63"/>
      <c r="G30" s="63"/>
      <c r="H30" s="63"/>
      <c r="I30" s="47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</row>
    <row r="31" spans="1:34" ht="15.75" customHeight="1">
      <c r="A31" s="22"/>
      <c r="B31" s="64"/>
      <c r="C31" s="64"/>
      <c r="D31" s="64"/>
      <c r="E31" s="64"/>
      <c r="F31" s="64"/>
      <c r="G31" s="64"/>
      <c r="H31" s="64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</row>
    <row r="32" spans="1:34" ht="91.5" customHeight="1">
      <c r="A32" s="62" t="s">
        <v>88</v>
      </c>
      <c r="B32" s="65"/>
      <c r="C32" s="65"/>
      <c r="D32" s="65"/>
      <c r="E32" s="65"/>
      <c r="F32" s="65"/>
      <c r="G32" s="65"/>
      <c r="H32" s="65"/>
      <c r="I32" s="47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</row>
    <row r="33" spans="1:34" ht="15.75" customHeight="1">
      <c r="A33" s="22"/>
      <c r="B33" s="66"/>
      <c r="C33" s="66"/>
      <c r="D33" s="66"/>
      <c r="E33" s="66"/>
      <c r="F33" s="66"/>
      <c r="G33" s="66"/>
      <c r="H33" s="66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</row>
    <row r="34" spans="1:34" ht="91.5" customHeight="1">
      <c r="A34" s="62" t="s">
        <v>91</v>
      </c>
      <c r="B34" s="65"/>
      <c r="C34" s="65"/>
      <c r="D34" s="65"/>
      <c r="E34" s="65"/>
      <c r="F34" s="65"/>
      <c r="G34" s="65"/>
      <c r="H34" s="65"/>
      <c r="I34" s="47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</row>
    <row r="35" spans="1:34" ht="15.75" customHeight="1">
      <c r="A35" s="22"/>
      <c r="B35" s="66"/>
      <c r="C35" s="66"/>
      <c r="D35" s="66"/>
      <c r="E35" s="66"/>
      <c r="F35" s="66"/>
      <c r="G35" s="66"/>
      <c r="H35" s="66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</row>
    <row r="36" spans="1:34" ht="15.75" customHeight="1">
      <c r="A36" s="67" t="s">
        <v>94</v>
      </c>
      <c r="B36" s="68"/>
      <c r="C36" s="68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</row>
    <row r="37" spans="1:34" ht="15.75" customHeight="1">
      <c r="A37" s="57"/>
      <c r="B37" s="57"/>
      <c r="C37" s="57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</row>
    <row r="38" spans="1:34" ht="15.75" customHeight="1">
      <c r="A38" s="69" t="s">
        <v>97</v>
      </c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</row>
    <row r="39" spans="1:34" ht="15.7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</row>
    <row r="40" spans="1:34" ht="15.75" customHeight="1">
      <c r="A40" s="58" t="s">
        <v>99</v>
      </c>
      <c r="B40" s="58" t="s">
        <v>100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</row>
    <row r="41" spans="1:34" ht="15.75" customHeight="1">
      <c r="A41" s="58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</row>
    <row r="42" spans="1:34" ht="15.75" customHeight="1">
      <c r="A42" s="58" t="s">
        <v>101</v>
      </c>
      <c r="B42" s="58" t="s">
        <v>102</v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</row>
    <row r="43" spans="1:34" ht="15.75" customHeight="1">
      <c r="A43" s="58"/>
      <c r="B43" s="58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</row>
    <row r="44" spans="1:34" ht="15.75" customHeight="1">
      <c r="A44" s="70" t="s">
        <v>55</v>
      </c>
      <c r="B44" s="57"/>
      <c r="C44" s="57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</row>
    <row r="45" spans="1:34" ht="15.75" customHeight="1">
      <c r="A45" s="58" t="s">
        <v>103</v>
      </c>
      <c r="B45" s="58"/>
      <c r="C45" s="58"/>
      <c r="D45" s="58"/>
      <c r="E45" s="58"/>
      <c r="F45" s="58"/>
      <c r="G45" s="58"/>
      <c r="H45" s="58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</row>
    <row r="46" spans="1:34" ht="15.75" customHeight="1">
      <c r="A46" s="58" t="s">
        <v>104</v>
      </c>
      <c r="B46" s="58"/>
      <c r="C46" s="58"/>
      <c r="D46" s="58"/>
      <c r="E46" s="58"/>
      <c r="F46" s="58"/>
      <c r="G46" s="58"/>
      <c r="H46" s="58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</row>
    <row r="47" spans="1:34" ht="15.75" customHeight="1">
      <c r="A47" s="58" t="s">
        <v>105</v>
      </c>
      <c r="B47" s="58"/>
      <c r="C47" s="58"/>
      <c r="D47" s="58"/>
      <c r="E47" s="58"/>
      <c r="F47" s="58"/>
      <c r="G47" s="58"/>
      <c r="H47" s="58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</row>
    <row r="48" spans="1:34" ht="15.75" customHeight="1">
      <c r="A48" s="58" t="s">
        <v>106</v>
      </c>
      <c r="B48" s="58"/>
      <c r="C48" s="58"/>
      <c r="D48" s="58"/>
      <c r="E48" s="58"/>
      <c r="F48" s="58"/>
      <c r="G48" s="58"/>
      <c r="H48" s="58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</row>
    <row r="49" spans="1:34" ht="15.75" customHeight="1">
      <c r="A49" s="58" t="s">
        <v>107</v>
      </c>
      <c r="B49" s="58"/>
      <c r="C49" s="58"/>
      <c r="D49" s="58"/>
      <c r="E49" s="58"/>
      <c r="F49" s="58"/>
      <c r="G49" s="58"/>
      <c r="H49" s="58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</row>
    <row r="50" spans="1:34" ht="15.75" customHeight="1">
      <c r="A50" s="58"/>
      <c r="B50" s="58"/>
      <c r="C50" s="58"/>
      <c r="D50" s="58"/>
      <c r="E50" s="58"/>
      <c r="F50" s="58"/>
      <c r="G50" s="58"/>
      <c r="H50" s="58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</row>
    <row r="51" spans="1:34" ht="15.75" customHeight="1">
      <c r="A51" s="58" t="s">
        <v>108</v>
      </c>
      <c r="B51" s="58" t="s">
        <v>109</v>
      </c>
      <c r="C51" s="58"/>
      <c r="D51" s="58"/>
      <c r="E51" s="58"/>
      <c r="F51" s="58"/>
      <c r="G51" s="58"/>
      <c r="H51" s="58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</row>
    <row r="52" spans="1:34" ht="15.75" customHeight="1">
      <c r="A52" s="58"/>
      <c r="B52" s="58"/>
      <c r="C52" s="58"/>
      <c r="D52" s="58"/>
      <c r="E52" s="58"/>
      <c r="F52" s="58"/>
      <c r="G52" s="58"/>
      <c r="H52" s="58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</row>
    <row r="53" spans="1:34" ht="15.75" customHeight="1">
      <c r="A53" s="58" t="s">
        <v>110</v>
      </c>
      <c r="B53" s="58" t="s">
        <v>111</v>
      </c>
      <c r="C53" s="58"/>
      <c r="D53" s="58"/>
      <c r="E53" s="58"/>
      <c r="F53" s="58"/>
      <c r="G53" s="58"/>
      <c r="H53" s="58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</row>
    <row r="54" spans="1:34" ht="15.75" customHeight="1">
      <c r="A54" s="58"/>
      <c r="B54" s="58"/>
      <c r="C54" s="58"/>
      <c r="D54" s="58"/>
      <c r="E54" s="58"/>
      <c r="F54" s="58"/>
      <c r="G54" s="58"/>
      <c r="H54" s="58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</row>
    <row r="55" spans="1:34" ht="15.75" customHeight="1">
      <c r="A55" s="58" t="s">
        <v>112</v>
      </c>
      <c r="B55" s="58" t="s">
        <v>113</v>
      </c>
      <c r="C55" s="58"/>
      <c r="D55" s="58"/>
      <c r="E55" s="58"/>
      <c r="F55" s="58"/>
      <c r="G55" s="58"/>
      <c r="H55" s="58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</row>
    <row r="56" spans="1:34" ht="15.75" customHeight="1">
      <c r="A56" s="22"/>
      <c r="B56" s="58"/>
      <c r="C56" s="58"/>
      <c r="D56" s="58"/>
      <c r="E56" s="58"/>
      <c r="F56" s="58"/>
      <c r="G56" s="58"/>
      <c r="H56" s="58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</row>
    <row r="57" spans="1:34" ht="15.75" customHeight="1">
      <c r="A57" s="58" t="s">
        <v>114</v>
      </c>
      <c r="B57" s="58" t="s">
        <v>115</v>
      </c>
      <c r="C57" s="58"/>
      <c r="D57" s="58"/>
      <c r="E57" s="58"/>
      <c r="F57" s="58"/>
      <c r="G57" s="58"/>
      <c r="H57" s="58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</row>
    <row r="58" spans="1:34" ht="15.75" customHeight="1">
      <c r="A58" s="58"/>
      <c r="B58" s="58"/>
      <c r="C58" s="58"/>
      <c r="D58" s="58"/>
      <c r="E58" s="58"/>
      <c r="F58" s="58"/>
      <c r="G58" s="58"/>
      <c r="H58" s="58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</row>
    <row r="59" spans="1:34" ht="15.75" customHeight="1">
      <c r="A59" s="58" t="s">
        <v>116</v>
      </c>
      <c r="B59" s="58" t="s">
        <v>117</v>
      </c>
      <c r="C59" s="58"/>
      <c r="D59" s="58"/>
      <c r="E59" s="58"/>
      <c r="F59" s="58"/>
      <c r="G59" s="58"/>
      <c r="H59" s="58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</row>
    <row r="60" spans="1:34" ht="15.75" customHeight="1">
      <c r="A60" s="5"/>
      <c r="B60" s="58"/>
      <c r="C60" s="58"/>
      <c r="D60" s="58"/>
      <c r="E60" s="58"/>
      <c r="F60" s="58"/>
      <c r="G60" s="58"/>
      <c r="H60" s="58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</row>
    <row r="61" spans="1:34" ht="15.75" customHeight="1">
      <c r="A61" s="58" t="s">
        <v>74</v>
      </c>
      <c r="B61" s="58" t="s">
        <v>118</v>
      </c>
      <c r="C61" s="58"/>
      <c r="D61" s="58"/>
      <c r="E61" s="58"/>
      <c r="F61" s="58"/>
      <c r="G61" s="58"/>
      <c r="H61" s="58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</row>
    <row r="62" spans="1:34" ht="15.75" customHeight="1">
      <c r="A62" s="58" t="s">
        <v>77</v>
      </c>
      <c r="B62" s="58" t="s">
        <v>119</v>
      </c>
      <c r="C62" s="58"/>
      <c r="D62" s="58"/>
      <c r="E62" s="58"/>
      <c r="F62" s="58"/>
      <c r="G62" s="58"/>
      <c r="H62" s="58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</row>
    <row r="63" spans="1:34" ht="15.75" customHeight="1">
      <c r="A63" s="58"/>
      <c r="B63" s="58"/>
      <c r="C63" s="58"/>
      <c r="D63" s="58"/>
      <c r="E63" s="58"/>
      <c r="F63" s="58"/>
      <c r="G63" s="58"/>
      <c r="H63" s="58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1:34" ht="15.75" customHeight="1">
      <c r="A64" s="58" t="s">
        <v>123</v>
      </c>
      <c r="B64" s="58" t="s">
        <v>124</v>
      </c>
      <c r="C64" s="58"/>
      <c r="D64" s="58"/>
      <c r="E64" s="58"/>
      <c r="F64" s="58"/>
      <c r="G64" s="58"/>
      <c r="H64" s="58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:34" ht="15.75" customHeight="1">
      <c r="A65" s="58"/>
      <c r="B65" s="58"/>
      <c r="C65" s="58"/>
      <c r="D65" s="58"/>
      <c r="E65" s="58"/>
      <c r="F65" s="58"/>
      <c r="G65" s="58"/>
      <c r="H65" s="58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</row>
    <row r="66" spans="1:34" ht="15.75" customHeight="1">
      <c r="A66" s="58" t="s">
        <v>88</v>
      </c>
      <c r="B66" s="58" t="s">
        <v>125</v>
      </c>
      <c r="C66" s="58"/>
      <c r="D66" s="58"/>
      <c r="E66" s="58"/>
      <c r="F66" s="58"/>
      <c r="G66" s="58"/>
      <c r="H66" s="58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</row>
    <row r="67" spans="1:34" ht="15.75" customHeight="1">
      <c r="A67" s="58"/>
      <c r="B67" s="58"/>
      <c r="C67" s="58"/>
      <c r="D67" s="58"/>
      <c r="E67" s="58"/>
      <c r="F67" s="58"/>
      <c r="G67" s="58"/>
      <c r="H67" s="58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</row>
    <row r="68" spans="1:34" ht="15.75" customHeight="1">
      <c r="A68" s="58"/>
      <c r="B68" s="58"/>
      <c r="C68" s="58"/>
      <c r="D68" s="58"/>
      <c r="E68" s="58"/>
      <c r="F68" s="58"/>
      <c r="G68" s="58"/>
      <c r="H68" s="58"/>
      <c r="I68" s="5"/>
      <c r="J68" s="92"/>
      <c r="K68" s="92"/>
      <c r="L68" s="92"/>
      <c r="M68" s="92"/>
      <c r="N68" s="92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</row>
    <row r="69" spans="1:34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</row>
    <row r="70" spans="1:34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</row>
    <row r="71" spans="1:34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</row>
    <row r="72" spans="1:34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</row>
    <row r="73" spans="1:34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</row>
    <row r="74" spans="1:3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</row>
    <row r="75" spans="1:34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</row>
    <row r="76" spans="1:34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</row>
    <row r="77" spans="1:34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</row>
    <row r="78" spans="1:34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</row>
    <row r="79" spans="1:34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</row>
    <row r="80" spans="1:34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</row>
    <row r="81" spans="1:34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</row>
    <row r="82" spans="1:34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</row>
    <row r="83" spans="1:34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</row>
    <row r="84" spans="1:3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</row>
    <row r="85" spans="1:34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</row>
    <row r="86" spans="1:34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</row>
    <row r="87" spans="1:34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</row>
    <row r="88" spans="1:34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</row>
    <row r="89" spans="1:34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</row>
    <row r="90" spans="1:34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</row>
    <row r="91" spans="1:34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</row>
    <row r="92" spans="1:34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</row>
    <row r="93" spans="1:34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</row>
    <row r="94" spans="1:3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</row>
    <row r="95" spans="1:34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</row>
    <row r="96" spans="1:34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</row>
    <row r="97" spans="1:34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</row>
    <row r="98" spans="1:34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</row>
    <row r="99" spans="1:34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</row>
    <row r="100" spans="1:34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</row>
    <row r="101" spans="1:34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</row>
    <row r="102" spans="1:34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</row>
    <row r="103" spans="1:34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</row>
    <row r="104" spans="1:3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</row>
    <row r="105" spans="1:34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</row>
    <row r="106" spans="1:34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</row>
    <row r="107" spans="1:34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</row>
    <row r="108" spans="1:34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</row>
    <row r="109" spans="1:34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</row>
    <row r="110" spans="1:34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</row>
    <row r="111" spans="1:34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</row>
    <row r="112" spans="1:34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</row>
    <row r="113" spans="1:34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</row>
    <row r="114" spans="1:3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</row>
    <row r="115" spans="1:34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</row>
    <row r="116" spans="1:34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</row>
    <row r="117" spans="1:34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</row>
    <row r="118" spans="1:34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</row>
    <row r="119" spans="1:34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</row>
    <row r="120" spans="1:34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</row>
    <row r="121" spans="1:34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</row>
    <row r="122" spans="1:34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</row>
    <row r="123" spans="1:34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</row>
    <row r="124" spans="1:3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</row>
    <row r="125" spans="1:34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</row>
    <row r="126" spans="1:34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</row>
    <row r="127" spans="1:34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</row>
    <row r="128" spans="1:34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</row>
    <row r="129" spans="1:34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</row>
    <row r="130" spans="1:34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</row>
    <row r="131" spans="1:34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</row>
    <row r="132" spans="1:34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</row>
    <row r="133" spans="1:34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</row>
    <row r="134" spans="1: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</row>
    <row r="135" spans="1:34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</row>
    <row r="136" spans="1:34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</row>
    <row r="137" spans="1:34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</row>
    <row r="138" spans="1:34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</row>
    <row r="139" spans="1:34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</row>
    <row r="140" spans="1:34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</row>
    <row r="141" spans="1:34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</row>
    <row r="142" spans="1:34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</row>
    <row r="143" spans="1:34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</row>
    <row r="144" spans="1:3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</row>
    <row r="145" spans="1:34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</row>
    <row r="146" spans="1:34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</row>
    <row r="147" spans="1:34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</row>
    <row r="148" spans="1:34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</row>
    <row r="149" spans="1:34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</row>
    <row r="150" spans="1:34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</row>
    <row r="151" spans="1:34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</row>
    <row r="152" spans="1:34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</row>
    <row r="153" spans="1:34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</row>
    <row r="154" spans="1:3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</row>
    <row r="155" spans="1:34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</row>
    <row r="156" spans="1:34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</row>
    <row r="157" spans="1:34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</row>
    <row r="158" spans="1:34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</row>
    <row r="159" spans="1:34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</row>
    <row r="160" spans="1:34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</row>
    <row r="161" spans="1:34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</row>
    <row r="162" spans="1:34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</row>
    <row r="163" spans="1:34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</row>
    <row r="164" spans="1:3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</row>
    <row r="165" spans="1:34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</row>
    <row r="166" spans="1:34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</row>
    <row r="167" spans="1:34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</row>
    <row r="168" spans="1:34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</row>
    <row r="169" spans="1:34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</row>
    <row r="170" spans="1:34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</row>
    <row r="171" spans="1:34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</row>
    <row r="172" spans="1:34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</row>
    <row r="173" spans="1:34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</row>
    <row r="174" spans="1:3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</row>
    <row r="175" spans="1:34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</row>
    <row r="176" spans="1:34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</row>
    <row r="177" spans="1:34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</row>
    <row r="178" spans="1:34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</row>
    <row r="179" spans="1:34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</row>
    <row r="180" spans="1:34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</row>
    <row r="181" spans="1:34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</row>
    <row r="182" spans="1:34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</row>
    <row r="183" spans="1:34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</row>
    <row r="184" spans="1:3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</row>
    <row r="185" spans="1:34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</row>
    <row r="186" spans="1:34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</row>
    <row r="187" spans="1:34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</row>
    <row r="188" spans="1:34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</row>
    <row r="189" spans="1:34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</row>
    <row r="190" spans="1:34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</row>
    <row r="191" spans="1:34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</row>
    <row r="192" spans="1:34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</row>
    <row r="193" spans="1:34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</row>
    <row r="194" spans="1:3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</row>
    <row r="195" spans="1:34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</row>
    <row r="196" spans="1:34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</row>
    <row r="197" spans="1:34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</row>
    <row r="198" spans="1:34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</row>
    <row r="199" spans="1:34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</row>
    <row r="200" spans="1:34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</row>
    <row r="201" spans="1:34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</row>
    <row r="202" spans="1:34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</row>
    <row r="203" spans="1:34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</row>
    <row r="204" spans="1:3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</row>
    <row r="205" spans="1:34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</row>
    <row r="206" spans="1:34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</row>
    <row r="207" spans="1:34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</row>
    <row r="208" spans="1:34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</row>
    <row r="209" spans="1:34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</row>
    <row r="210" spans="1:34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</row>
    <row r="211" spans="1:34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</row>
    <row r="212" spans="1:34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</row>
    <row r="213" spans="1:34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</row>
    <row r="214" spans="1:3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</row>
    <row r="215" spans="1:34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</row>
    <row r="216" spans="1:34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</row>
    <row r="217" spans="1:34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</row>
    <row r="218" spans="1:34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</row>
    <row r="219" spans="1:34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</row>
    <row r="220" spans="1:34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</row>
    <row r="221" spans="1:34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</row>
    <row r="222" spans="1:34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</row>
    <row r="223" spans="1:34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</row>
    <row r="224" spans="1:3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</row>
    <row r="225" spans="1:34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</row>
    <row r="226" spans="1:34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</row>
    <row r="227" spans="1:34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</row>
    <row r="228" spans="1:34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</row>
    <row r="229" spans="1:34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</row>
    <row r="230" spans="1:34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</row>
    <row r="231" spans="1:34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</row>
    <row r="232" spans="1:34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</row>
    <row r="233" spans="1:34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</row>
    <row r="234" spans="1: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</row>
    <row r="235" spans="1:34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</row>
    <row r="236" spans="1:34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</row>
    <row r="237" spans="1:34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</row>
    <row r="238" spans="1:34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</row>
    <row r="239" spans="1:34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</row>
    <row r="240" spans="1:34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</row>
    <row r="241" spans="1:34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</row>
    <row r="242" spans="1:34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</row>
    <row r="243" spans="1:34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</row>
    <row r="244" spans="1:3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</row>
    <row r="245" spans="1:34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</row>
    <row r="246" spans="1:34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</row>
    <row r="247" spans="1:34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</row>
    <row r="248" spans="1:34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</row>
    <row r="249" spans="1:34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</row>
    <row r="250" spans="1:34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</row>
    <row r="251" spans="1:34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</row>
    <row r="252" spans="1:34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</row>
    <row r="253" spans="1:34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</row>
    <row r="254" spans="1:3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</row>
    <row r="255" spans="1:34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</row>
    <row r="256" spans="1:34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</row>
    <row r="257" spans="1:34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</row>
    <row r="258" spans="1:34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</row>
    <row r="259" spans="1:34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</row>
    <row r="260" spans="1:34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</row>
    <row r="261" spans="1:34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</row>
    <row r="262" spans="1:34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</row>
    <row r="263" spans="1:34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</row>
    <row r="264" spans="1:3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</row>
    <row r="265" spans="1:34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</row>
    <row r="266" spans="1:34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</row>
    <row r="267" spans="1:34" ht="15.75" customHeight="1"/>
    <row r="268" spans="1:34" ht="15.75" customHeight="1"/>
    <row r="269" spans="1:34" ht="15.75" customHeight="1"/>
    <row r="270" spans="1:34" ht="15.75" customHeight="1"/>
    <row r="271" spans="1:34" ht="15.75" customHeight="1"/>
    <row r="272" spans="1:34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1">
    <mergeCell ref="J7:J8"/>
    <mergeCell ref="L7:L8"/>
    <mergeCell ref="N7:N8"/>
    <mergeCell ref="L18:N18"/>
    <mergeCell ref="B7:B8"/>
    <mergeCell ref="C7:C8"/>
    <mergeCell ref="D7:D8"/>
    <mergeCell ref="E7:E8"/>
    <mergeCell ref="F7:F8"/>
    <mergeCell ref="G7:G8"/>
    <mergeCell ref="H7:H8"/>
  </mergeCells>
  <pageMargins left="0.7" right="0.7" top="0.75" bottom="0.75" header="0" footer="0"/>
  <pageSetup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H1000"/>
  <sheetViews>
    <sheetView zoomScale="50" zoomScaleNormal="50" workbookViewId="0">
      <selection activeCell="B3" sqref="B3"/>
    </sheetView>
  </sheetViews>
  <sheetFormatPr defaultColWidth="14.453125" defaultRowHeight="15" customHeight="1"/>
  <cols>
    <col min="1" max="1" width="57.26953125" customWidth="1"/>
    <col min="2" max="6" width="25.7265625" customWidth="1"/>
    <col min="7" max="7" width="25.453125" customWidth="1"/>
    <col min="8" max="8" width="25.81640625" customWidth="1"/>
    <col min="9" max="9" width="2.453125" customWidth="1"/>
    <col min="10" max="10" width="25.7265625" customWidth="1"/>
    <col min="11" max="11" width="2" customWidth="1"/>
    <col min="12" max="12" width="25.7265625" customWidth="1"/>
    <col min="13" max="13" width="1.26953125" customWidth="1"/>
    <col min="14" max="14" width="25.7265625" customWidth="1"/>
    <col min="15" max="34" width="9.08984375" customWidth="1"/>
  </cols>
  <sheetData>
    <row r="1" spans="1:34" ht="22.5">
      <c r="A1" s="2"/>
      <c r="B1" s="2"/>
      <c r="C1" s="2"/>
      <c r="D1" s="4"/>
      <c r="E1" s="4"/>
      <c r="F1" s="5"/>
      <c r="G1" s="78" t="s">
        <v>2</v>
      </c>
      <c r="H1" s="78" t="str">
        <f>'Week 1'!$H$1</f>
        <v>MJ</v>
      </c>
      <c r="I1" s="4"/>
      <c r="J1" s="4"/>
      <c r="K1" s="5"/>
      <c r="L1" s="5"/>
      <c r="M1" s="10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</row>
    <row r="2" spans="1:34" ht="22.5">
      <c r="A2" s="2"/>
      <c r="B2" s="2"/>
      <c r="C2" s="2"/>
      <c r="D2" s="10"/>
      <c r="E2" s="10"/>
      <c r="F2" s="5"/>
      <c r="G2" s="78" t="s">
        <v>10</v>
      </c>
      <c r="H2" s="79">
        <f>'Week 1'!$H$2</f>
        <v>32706</v>
      </c>
      <c r="I2" s="10"/>
      <c r="J2" s="10"/>
      <c r="K2" s="5"/>
      <c r="L2" s="5"/>
      <c r="M2" s="10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</row>
    <row r="3" spans="1:34" ht="22.5">
      <c r="A3" s="2"/>
      <c r="B3" s="2"/>
      <c r="C3" s="2"/>
      <c r="D3" s="10"/>
      <c r="E3" s="10"/>
      <c r="F3" s="5"/>
      <c r="G3" s="78" t="s">
        <v>15</v>
      </c>
      <c r="H3" s="90">
        <f>INT((B10-H2)/365.25)</f>
        <v>30</v>
      </c>
      <c r="I3" s="10"/>
      <c r="J3" s="10"/>
      <c r="K3" s="5"/>
      <c r="L3" s="5"/>
      <c r="M3" s="10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</row>
    <row r="4" spans="1:34" ht="22.5">
      <c r="A4" s="2"/>
      <c r="B4" s="2"/>
      <c r="C4" s="2"/>
      <c r="D4" s="10"/>
      <c r="E4" s="10"/>
      <c r="F4" s="5"/>
      <c r="G4" s="78" t="s">
        <v>18</v>
      </c>
      <c r="H4" s="82">
        <f>'Week 1'!$H$4</f>
        <v>180</v>
      </c>
      <c r="I4" s="10"/>
      <c r="J4" s="10"/>
      <c r="K4" s="5"/>
      <c r="L4" s="5"/>
      <c r="M4" s="10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</row>
    <row r="5" spans="1:34" ht="22.5">
      <c r="A5" s="4"/>
      <c r="B5" s="10"/>
      <c r="C5" s="10"/>
      <c r="D5" s="10"/>
      <c r="E5" s="10"/>
      <c r="F5" s="10"/>
      <c r="G5" s="78" t="s">
        <v>23</v>
      </c>
      <c r="H5" s="83" t="str">
        <f>'Week 1'!$H$5</f>
        <v>BLR</v>
      </c>
      <c r="I5" s="10"/>
      <c r="J5" s="10"/>
      <c r="K5" s="10"/>
      <c r="L5" s="10"/>
      <c r="M5" s="10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</row>
    <row r="6" spans="1:34" ht="21.5">
      <c r="A6" s="4"/>
      <c r="B6" s="21"/>
      <c r="C6" s="21"/>
      <c r="D6" s="21"/>
      <c r="E6" s="21"/>
      <c r="F6" s="21"/>
      <c r="G6" s="21"/>
      <c r="H6" s="21"/>
      <c r="I6" s="10"/>
      <c r="J6" s="10"/>
      <c r="K6" s="10"/>
      <c r="L6" s="10"/>
      <c r="M6" s="10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</row>
    <row r="7" spans="1:34" ht="21.5">
      <c r="A7" s="22"/>
      <c r="B7" s="102" t="s">
        <v>137</v>
      </c>
      <c r="C7" s="102" t="s">
        <v>138</v>
      </c>
      <c r="D7" s="102" t="s">
        <v>139</v>
      </c>
      <c r="E7" s="102" t="s">
        <v>140</v>
      </c>
      <c r="F7" s="102" t="s">
        <v>141</v>
      </c>
      <c r="G7" s="102" t="s">
        <v>142</v>
      </c>
      <c r="H7" s="102" t="s">
        <v>143</v>
      </c>
      <c r="I7" s="5"/>
      <c r="J7" s="98" t="s">
        <v>33</v>
      </c>
      <c r="K7" s="5"/>
      <c r="L7" s="100" t="s">
        <v>34</v>
      </c>
      <c r="M7" s="5"/>
      <c r="N7" s="100" t="s">
        <v>35</v>
      </c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</row>
    <row r="8" spans="1:34" ht="21.5">
      <c r="A8" s="5"/>
      <c r="B8" s="103"/>
      <c r="C8" s="103"/>
      <c r="D8" s="103"/>
      <c r="E8" s="103"/>
      <c r="F8" s="103"/>
      <c r="G8" s="103"/>
      <c r="H8" s="103"/>
      <c r="I8" s="23"/>
      <c r="J8" s="99"/>
      <c r="K8" s="23"/>
      <c r="L8" s="101"/>
      <c r="M8" s="24"/>
      <c r="N8" s="101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</row>
    <row r="9" spans="1:34" ht="21.5">
      <c r="A9" s="5"/>
      <c r="B9" s="26"/>
      <c r="C9" s="26"/>
      <c r="D9" s="26"/>
      <c r="E9" s="26"/>
      <c r="F9" s="26"/>
      <c r="G9" s="26"/>
      <c r="H9" s="26"/>
      <c r="I9" s="23"/>
      <c r="J9" s="27"/>
      <c r="K9" s="23"/>
      <c r="L9" s="28"/>
      <c r="M9" s="24"/>
      <c r="N9" s="28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</row>
    <row r="10" spans="1:34" ht="22.5" customHeight="1">
      <c r="A10" s="29"/>
      <c r="B10" s="84">
        <f>'Week 2'!H10+1</f>
        <v>43936</v>
      </c>
      <c r="C10" s="84">
        <f t="shared" ref="C10:H10" si="0">B10+1</f>
        <v>43937</v>
      </c>
      <c r="D10" s="84">
        <f t="shared" si="0"/>
        <v>43938</v>
      </c>
      <c r="E10" s="84">
        <f t="shared" si="0"/>
        <v>43939</v>
      </c>
      <c r="F10" s="84">
        <f t="shared" si="0"/>
        <v>43940</v>
      </c>
      <c r="G10" s="84">
        <f t="shared" si="0"/>
        <v>43941</v>
      </c>
      <c r="H10" s="84">
        <f t="shared" si="0"/>
        <v>43942</v>
      </c>
      <c r="I10" s="31"/>
      <c r="J10" s="32"/>
      <c r="K10" s="31"/>
      <c r="L10" s="33"/>
      <c r="M10" s="34"/>
      <c r="N10" s="33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</row>
    <row r="11" spans="1:34" ht="21.5">
      <c r="A11" s="35" t="s">
        <v>42</v>
      </c>
      <c r="B11" s="36"/>
      <c r="C11" s="36"/>
      <c r="D11" s="36"/>
      <c r="E11" s="36"/>
      <c r="F11" s="36"/>
      <c r="G11" s="36"/>
      <c r="H11" s="36"/>
      <c r="I11" s="37"/>
      <c r="J11" s="38">
        <f t="shared" ref="J11:J13" si="1">IFERROR(AVERAGE(B11:H11),0)</f>
        <v>0</v>
      </c>
      <c r="K11" s="39"/>
      <c r="L11" s="36"/>
      <c r="M11" s="39"/>
      <c r="N11" s="85">
        <f>J11-L11</f>
        <v>0</v>
      </c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</row>
    <row r="12" spans="1:34" ht="21.5">
      <c r="A12" s="35" t="s">
        <v>7</v>
      </c>
      <c r="B12" s="36"/>
      <c r="C12" s="36"/>
      <c r="D12" s="36"/>
      <c r="E12" s="36"/>
      <c r="F12" s="36"/>
      <c r="G12" s="36"/>
      <c r="H12" s="36"/>
      <c r="I12" s="37"/>
      <c r="J12" s="38">
        <f t="shared" si="1"/>
        <v>0</v>
      </c>
      <c r="K12" s="39"/>
      <c r="L12" s="36"/>
      <c r="M12" s="39"/>
      <c r="N12" s="85">
        <f t="shared" ref="N12:N13" si="2">J12-L12</f>
        <v>0</v>
      </c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</row>
    <row r="13" spans="1:34" ht="21.5">
      <c r="A13" s="35" t="s">
        <v>46</v>
      </c>
      <c r="B13" s="36"/>
      <c r="C13" s="36"/>
      <c r="D13" s="36"/>
      <c r="E13" s="36"/>
      <c r="F13" s="36"/>
      <c r="G13" s="36"/>
      <c r="H13" s="36"/>
      <c r="I13" s="37"/>
      <c r="J13" s="38">
        <f t="shared" si="1"/>
        <v>0</v>
      </c>
      <c r="K13" s="39"/>
      <c r="L13" s="36"/>
      <c r="M13" s="39"/>
      <c r="N13" s="85">
        <f t="shared" si="2"/>
        <v>0</v>
      </c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</row>
    <row r="14" spans="1:34" ht="21">
      <c r="A14" s="5"/>
      <c r="B14" s="40"/>
      <c r="C14" s="40"/>
      <c r="D14" s="40"/>
      <c r="E14" s="40"/>
      <c r="F14" s="40"/>
      <c r="G14" s="40"/>
      <c r="H14" s="40"/>
      <c r="I14" s="39"/>
      <c r="J14" s="41"/>
      <c r="K14" s="39"/>
      <c r="L14" s="42"/>
      <c r="M14" s="39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</row>
    <row r="15" spans="1:34" ht="21.5">
      <c r="A15" s="35" t="s">
        <v>50</v>
      </c>
      <c r="B15" s="91">
        <f>(B11*4)+(B12*9)+(B13*4)</f>
        <v>0</v>
      </c>
      <c r="C15" s="91">
        <f t="shared" ref="C15:H15" si="3">(C11*4)+(C12*9)+(C13*4)</f>
        <v>0</v>
      </c>
      <c r="D15" s="91">
        <f t="shared" si="3"/>
        <v>0</v>
      </c>
      <c r="E15" s="91">
        <f t="shared" si="3"/>
        <v>0</v>
      </c>
      <c r="F15" s="91">
        <f t="shared" si="3"/>
        <v>0</v>
      </c>
      <c r="G15" s="91">
        <f t="shared" si="3"/>
        <v>0</v>
      </c>
      <c r="H15" s="91">
        <f t="shared" si="3"/>
        <v>0</v>
      </c>
      <c r="I15" s="44">
        <f>AVERAGE(B15:H15)</f>
        <v>0</v>
      </c>
      <c r="J15" s="38">
        <f>(J11*4)+(J12*9)+(J13*4)</f>
        <v>0</v>
      </c>
      <c r="K15" s="39"/>
      <c r="L15" s="43">
        <f>(L11*4)+(L12*9)+(L13*4)</f>
        <v>0</v>
      </c>
      <c r="M15" s="45"/>
      <c r="N15" s="4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</row>
    <row r="16" spans="1:34" ht="21">
      <c r="A16" s="5"/>
      <c r="B16" s="40"/>
      <c r="C16" s="40"/>
      <c r="D16" s="40"/>
      <c r="E16" s="40"/>
      <c r="F16" s="40"/>
      <c r="G16" s="40"/>
      <c r="H16" s="40"/>
      <c r="I16" s="39"/>
      <c r="J16" s="41"/>
      <c r="K16" s="39"/>
      <c r="L16" s="42"/>
      <c r="M16" s="39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</row>
    <row r="17" spans="1:34" ht="21.5">
      <c r="A17" s="35" t="s">
        <v>55</v>
      </c>
      <c r="B17" s="46"/>
      <c r="C17" s="46"/>
      <c r="D17" s="46"/>
      <c r="E17" s="46"/>
      <c r="F17" s="46"/>
      <c r="G17" s="46"/>
      <c r="H17" s="46"/>
      <c r="I17" s="47"/>
      <c r="J17" s="48"/>
      <c r="K17" s="39"/>
      <c r="L17" s="39"/>
      <c r="M17" s="39"/>
      <c r="N17" s="49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</row>
    <row r="18" spans="1:34" ht="21.5">
      <c r="A18" s="5"/>
      <c r="B18" s="40"/>
      <c r="C18" s="40"/>
      <c r="D18" s="40"/>
      <c r="E18" s="40"/>
      <c r="F18" s="40"/>
      <c r="G18" s="40"/>
      <c r="H18" s="40"/>
      <c r="I18" s="39"/>
      <c r="J18" s="50"/>
      <c r="K18" s="39"/>
      <c r="L18" s="104" t="s">
        <v>133</v>
      </c>
      <c r="M18" s="105"/>
      <c r="N18" s="106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</row>
    <row r="19" spans="1:34" ht="21.5">
      <c r="A19" s="35" t="s">
        <v>59</v>
      </c>
      <c r="B19" s="46"/>
      <c r="C19" s="46"/>
      <c r="D19" s="46"/>
      <c r="E19" s="46"/>
      <c r="F19" s="51"/>
      <c r="G19" s="46"/>
      <c r="H19" s="46"/>
      <c r="I19" s="47"/>
      <c r="J19" s="52">
        <f t="shared" ref="J19:J20" si="4">IFERROR(AVERAGE(B19:H19),0)</f>
        <v>0</v>
      </c>
      <c r="K19" s="39"/>
      <c r="L19" s="88" t="s">
        <v>134</v>
      </c>
      <c r="M19" s="37"/>
      <c r="N19" s="85">
        <f>J19-'Week 2'!J19</f>
        <v>0</v>
      </c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</row>
    <row r="20" spans="1:34" ht="21.5">
      <c r="A20" s="35" t="s">
        <v>135</v>
      </c>
      <c r="B20" s="46"/>
      <c r="C20" s="51"/>
      <c r="D20" s="46"/>
      <c r="E20" s="51"/>
      <c r="F20" s="51"/>
      <c r="G20" s="51"/>
      <c r="H20" s="51"/>
      <c r="I20" s="47"/>
      <c r="J20" s="53">
        <f t="shared" si="4"/>
        <v>0</v>
      </c>
      <c r="K20" s="5"/>
      <c r="L20" s="88" t="s">
        <v>144</v>
      </c>
      <c r="M20" s="5"/>
      <c r="N20" s="85">
        <f>J19-'Week 1'!$J$19</f>
        <v>0</v>
      </c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</row>
    <row r="21" spans="1:34" ht="15.75" customHeight="1">
      <c r="A21" s="5"/>
      <c r="B21" s="40"/>
      <c r="C21" s="40"/>
      <c r="D21" s="40"/>
      <c r="E21" s="40"/>
      <c r="F21" s="40"/>
      <c r="G21" s="40"/>
      <c r="H21" s="40"/>
      <c r="I21" s="39"/>
      <c r="J21" s="48"/>
      <c r="K21" s="39"/>
      <c r="L21" s="39"/>
      <c r="M21" s="39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</row>
    <row r="22" spans="1:34" ht="15.75" customHeight="1">
      <c r="A22" s="35" t="s">
        <v>65</v>
      </c>
      <c r="B22" s="46"/>
      <c r="C22" s="51"/>
      <c r="D22" s="51"/>
      <c r="E22" s="51"/>
      <c r="F22" s="51"/>
      <c r="G22" s="51"/>
      <c r="H22" s="51"/>
      <c r="I22" s="37"/>
      <c r="J22" s="52">
        <f>IFERROR(AVERAGE(B22:H22),0)</f>
        <v>0</v>
      </c>
      <c r="K22" s="39"/>
      <c r="L22" s="39"/>
      <c r="M22" s="39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</row>
    <row r="23" spans="1:34" ht="15.75" customHeight="1">
      <c r="A23" s="22"/>
      <c r="B23" s="55"/>
      <c r="C23" s="55"/>
      <c r="D23" s="55"/>
      <c r="E23" s="55"/>
      <c r="F23" s="55"/>
      <c r="G23" s="55"/>
      <c r="H23" s="55"/>
      <c r="I23" s="39"/>
      <c r="J23" s="56"/>
      <c r="K23" s="39"/>
      <c r="L23" s="39"/>
      <c r="M23" s="39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</row>
    <row r="24" spans="1:34" ht="15.75" customHeight="1">
      <c r="A24" s="35" t="s">
        <v>136</v>
      </c>
      <c r="B24" s="46"/>
      <c r="C24" s="46"/>
      <c r="D24" s="46"/>
      <c r="E24" s="46"/>
      <c r="F24" s="46"/>
      <c r="G24" s="46"/>
      <c r="H24" s="46"/>
      <c r="I24" s="37"/>
      <c r="J24" s="52">
        <f>IFERROR(AVERAGE(B24:H24),0)</f>
        <v>0</v>
      </c>
      <c r="K24" s="39"/>
      <c r="L24" s="57"/>
      <c r="M24" s="39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</row>
    <row r="25" spans="1:34" ht="15.75" customHeight="1">
      <c r="A25" s="58" t="s">
        <v>71</v>
      </c>
      <c r="B25" s="46"/>
      <c r="C25" s="46"/>
      <c r="D25" s="46"/>
      <c r="E25" s="46"/>
      <c r="F25" s="46"/>
      <c r="G25" s="46"/>
      <c r="H25" s="46"/>
      <c r="I25" s="39"/>
      <c r="J25" s="56"/>
      <c r="K25" s="39"/>
      <c r="L25" s="39"/>
      <c r="M25" s="39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</row>
    <row r="26" spans="1:34" ht="15.75" customHeight="1">
      <c r="A26" s="5"/>
      <c r="B26" s="55"/>
      <c r="C26" s="55"/>
      <c r="D26" s="55"/>
      <c r="E26" s="55"/>
      <c r="F26" s="55"/>
      <c r="G26" s="55"/>
      <c r="H26" s="55"/>
      <c r="I26" s="59"/>
      <c r="J26" s="60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</row>
    <row r="27" spans="1:34" ht="15.75" customHeight="1">
      <c r="A27" s="58" t="s">
        <v>74</v>
      </c>
      <c r="B27" s="46"/>
      <c r="C27" s="46"/>
      <c r="D27" s="46"/>
      <c r="E27" s="46"/>
      <c r="F27" s="46"/>
      <c r="G27" s="46"/>
      <c r="H27" s="46"/>
      <c r="I27" s="22"/>
      <c r="J27" s="52">
        <f t="shared" ref="J27:J28" si="5">SUM(B27:H27)</f>
        <v>0</v>
      </c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</row>
    <row r="28" spans="1:34" ht="15.75" customHeight="1">
      <c r="A28" s="58" t="s">
        <v>77</v>
      </c>
      <c r="B28" s="46"/>
      <c r="C28" s="46"/>
      <c r="D28" s="46"/>
      <c r="E28" s="46"/>
      <c r="F28" s="46"/>
      <c r="G28" s="46"/>
      <c r="H28" s="46"/>
      <c r="I28" s="22"/>
      <c r="J28" s="61">
        <f t="shared" si="5"/>
        <v>0</v>
      </c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</row>
    <row r="29" spans="1:34" ht="15.75" customHeight="1">
      <c r="A29" s="5"/>
      <c r="B29" s="55"/>
      <c r="C29" s="55"/>
      <c r="D29" s="55"/>
      <c r="E29" s="55"/>
      <c r="F29" s="55"/>
      <c r="G29" s="55"/>
      <c r="H29" s="55"/>
      <c r="I29" s="59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</row>
    <row r="30" spans="1:34" ht="91.5" customHeight="1">
      <c r="A30" s="62" t="s">
        <v>80</v>
      </c>
      <c r="B30" s="93"/>
      <c r="C30" s="65"/>
      <c r="D30" s="65"/>
      <c r="E30" s="65"/>
      <c r="F30" s="65"/>
      <c r="G30" s="65"/>
      <c r="H30" s="65"/>
      <c r="I30" s="47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</row>
    <row r="31" spans="1:34" ht="15.75" customHeight="1">
      <c r="A31" s="22"/>
      <c r="B31" s="64"/>
      <c r="C31" s="64"/>
      <c r="D31" s="64"/>
      <c r="E31" s="64"/>
      <c r="F31" s="64"/>
      <c r="G31" s="64"/>
      <c r="H31" s="64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</row>
    <row r="32" spans="1:34" ht="91.5" customHeight="1">
      <c r="A32" s="62" t="s">
        <v>88</v>
      </c>
      <c r="B32" s="65"/>
      <c r="C32" s="65"/>
      <c r="D32" s="65"/>
      <c r="E32" s="65"/>
      <c r="F32" s="65"/>
      <c r="G32" s="65"/>
      <c r="H32" s="65"/>
      <c r="I32" s="47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</row>
    <row r="33" spans="1:34" ht="15.75" customHeight="1">
      <c r="A33" s="22"/>
      <c r="B33" s="66"/>
      <c r="C33" s="66"/>
      <c r="D33" s="66"/>
      <c r="E33" s="66"/>
      <c r="F33" s="66"/>
      <c r="G33" s="66"/>
      <c r="H33" s="66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</row>
    <row r="34" spans="1:34" ht="91.5" customHeight="1">
      <c r="A34" s="62" t="s">
        <v>91</v>
      </c>
      <c r="B34" s="65"/>
      <c r="C34" s="65"/>
      <c r="D34" s="65"/>
      <c r="E34" s="65"/>
      <c r="F34" s="65"/>
      <c r="G34" s="65"/>
      <c r="H34" s="65"/>
      <c r="I34" s="47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</row>
    <row r="35" spans="1:34" ht="15.75" customHeight="1">
      <c r="A35" s="22"/>
      <c r="B35" s="66"/>
      <c r="C35" s="66"/>
      <c r="D35" s="66"/>
      <c r="E35" s="66"/>
      <c r="F35" s="66"/>
      <c r="G35" s="66"/>
      <c r="H35" s="66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</row>
    <row r="36" spans="1:34" ht="15.75" customHeight="1">
      <c r="A36" s="67" t="s">
        <v>94</v>
      </c>
      <c r="B36" s="68"/>
      <c r="C36" s="68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</row>
    <row r="37" spans="1:34" ht="15.75" customHeight="1">
      <c r="A37" s="57"/>
      <c r="B37" s="57"/>
      <c r="C37" s="57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</row>
    <row r="38" spans="1:34" ht="15.75" customHeight="1">
      <c r="A38" s="69" t="s">
        <v>97</v>
      </c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</row>
    <row r="39" spans="1:34" ht="15.7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</row>
    <row r="40" spans="1:34" ht="15.75" customHeight="1">
      <c r="A40" s="58" t="s">
        <v>99</v>
      </c>
      <c r="B40" s="58" t="s">
        <v>100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</row>
    <row r="41" spans="1:34" ht="15.75" customHeight="1">
      <c r="A41" s="58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</row>
    <row r="42" spans="1:34" ht="15.75" customHeight="1">
      <c r="A42" s="58" t="s">
        <v>101</v>
      </c>
      <c r="B42" s="58" t="s">
        <v>102</v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</row>
    <row r="43" spans="1:34" ht="15.75" customHeight="1">
      <c r="A43" s="58"/>
      <c r="B43" s="58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</row>
    <row r="44" spans="1:34" ht="15.75" customHeight="1">
      <c r="A44" s="70" t="s">
        <v>55</v>
      </c>
      <c r="B44" s="57"/>
      <c r="C44" s="57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</row>
    <row r="45" spans="1:34" ht="15.75" customHeight="1">
      <c r="A45" s="58" t="s">
        <v>103</v>
      </c>
      <c r="B45" s="58"/>
      <c r="C45" s="58"/>
      <c r="D45" s="58"/>
      <c r="E45" s="58"/>
      <c r="F45" s="58"/>
      <c r="G45" s="58"/>
      <c r="H45" s="58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</row>
    <row r="46" spans="1:34" ht="15.75" customHeight="1">
      <c r="A46" s="58" t="s">
        <v>104</v>
      </c>
      <c r="B46" s="58"/>
      <c r="C46" s="58"/>
      <c r="D46" s="58"/>
      <c r="E46" s="58"/>
      <c r="F46" s="58"/>
      <c r="G46" s="58"/>
      <c r="H46" s="58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</row>
    <row r="47" spans="1:34" ht="15.75" customHeight="1">
      <c r="A47" s="58" t="s">
        <v>105</v>
      </c>
      <c r="B47" s="58"/>
      <c r="C47" s="58"/>
      <c r="D47" s="58"/>
      <c r="E47" s="58"/>
      <c r="F47" s="58"/>
      <c r="G47" s="58"/>
      <c r="H47" s="58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</row>
    <row r="48" spans="1:34" ht="15.75" customHeight="1">
      <c r="A48" s="58" t="s">
        <v>106</v>
      </c>
      <c r="B48" s="58"/>
      <c r="C48" s="58"/>
      <c r="D48" s="58"/>
      <c r="E48" s="58"/>
      <c r="F48" s="58"/>
      <c r="G48" s="58"/>
      <c r="H48" s="58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</row>
    <row r="49" spans="1:34" ht="15.75" customHeight="1">
      <c r="A49" s="58" t="s">
        <v>107</v>
      </c>
      <c r="B49" s="58"/>
      <c r="C49" s="58"/>
      <c r="D49" s="58"/>
      <c r="E49" s="58"/>
      <c r="F49" s="58"/>
      <c r="G49" s="58"/>
      <c r="H49" s="58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</row>
    <row r="50" spans="1:34" ht="15.75" customHeight="1">
      <c r="A50" s="58"/>
      <c r="B50" s="58"/>
      <c r="C50" s="58"/>
      <c r="D50" s="58"/>
      <c r="E50" s="58"/>
      <c r="F50" s="58"/>
      <c r="G50" s="58"/>
      <c r="H50" s="58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</row>
    <row r="51" spans="1:34" ht="15.75" customHeight="1">
      <c r="A51" s="58" t="s">
        <v>108</v>
      </c>
      <c r="B51" s="58" t="s">
        <v>109</v>
      </c>
      <c r="C51" s="58"/>
      <c r="D51" s="58"/>
      <c r="E51" s="58"/>
      <c r="F51" s="58"/>
      <c r="G51" s="58"/>
      <c r="H51" s="58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</row>
    <row r="52" spans="1:34" ht="15.75" customHeight="1">
      <c r="A52" s="58"/>
      <c r="B52" s="58"/>
      <c r="C52" s="58"/>
      <c r="D52" s="58"/>
      <c r="E52" s="58"/>
      <c r="F52" s="58"/>
      <c r="G52" s="58"/>
      <c r="H52" s="58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</row>
    <row r="53" spans="1:34" ht="15.75" customHeight="1">
      <c r="A53" s="58" t="s">
        <v>110</v>
      </c>
      <c r="B53" s="58" t="s">
        <v>111</v>
      </c>
      <c r="C53" s="58"/>
      <c r="D53" s="58"/>
      <c r="E53" s="58"/>
      <c r="F53" s="58"/>
      <c r="G53" s="58"/>
      <c r="H53" s="58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</row>
    <row r="54" spans="1:34" ht="15.75" customHeight="1">
      <c r="A54" s="58"/>
      <c r="B54" s="58"/>
      <c r="C54" s="58"/>
      <c r="D54" s="58"/>
      <c r="E54" s="58"/>
      <c r="F54" s="58"/>
      <c r="G54" s="58"/>
      <c r="H54" s="58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</row>
    <row r="55" spans="1:34" ht="15.75" customHeight="1">
      <c r="A55" s="58" t="s">
        <v>112</v>
      </c>
      <c r="B55" s="58" t="s">
        <v>113</v>
      </c>
      <c r="C55" s="58"/>
      <c r="D55" s="58"/>
      <c r="E55" s="58"/>
      <c r="F55" s="58"/>
      <c r="G55" s="58"/>
      <c r="H55" s="58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</row>
    <row r="56" spans="1:34" ht="15.75" customHeight="1">
      <c r="A56" s="22"/>
      <c r="B56" s="58"/>
      <c r="C56" s="58"/>
      <c r="D56" s="58"/>
      <c r="E56" s="58"/>
      <c r="F56" s="58"/>
      <c r="G56" s="58"/>
      <c r="H56" s="58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</row>
    <row r="57" spans="1:34" ht="15.75" customHeight="1">
      <c r="A57" s="58" t="s">
        <v>114</v>
      </c>
      <c r="B57" s="58" t="s">
        <v>115</v>
      </c>
      <c r="C57" s="58"/>
      <c r="D57" s="58"/>
      <c r="E57" s="58"/>
      <c r="F57" s="58"/>
      <c r="G57" s="58"/>
      <c r="H57" s="58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</row>
    <row r="58" spans="1:34" ht="15.75" customHeight="1">
      <c r="A58" s="58"/>
      <c r="B58" s="58"/>
      <c r="C58" s="58"/>
      <c r="D58" s="58"/>
      <c r="E58" s="58"/>
      <c r="F58" s="58"/>
      <c r="G58" s="58"/>
      <c r="H58" s="58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</row>
    <row r="59" spans="1:34" ht="15.75" customHeight="1">
      <c r="A59" s="58" t="s">
        <v>116</v>
      </c>
      <c r="B59" s="58" t="s">
        <v>117</v>
      </c>
      <c r="C59" s="58"/>
      <c r="D59" s="58"/>
      <c r="E59" s="58"/>
      <c r="F59" s="58"/>
      <c r="G59" s="58"/>
      <c r="H59" s="58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</row>
    <row r="60" spans="1:34" ht="15.75" customHeight="1">
      <c r="A60" s="5"/>
      <c r="B60" s="58"/>
      <c r="C60" s="58"/>
      <c r="D60" s="58"/>
      <c r="E60" s="58"/>
      <c r="F60" s="58"/>
      <c r="G60" s="58"/>
      <c r="H60" s="58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</row>
    <row r="61" spans="1:34" ht="15.75" customHeight="1">
      <c r="A61" s="58" t="s">
        <v>74</v>
      </c>
      <c r="B61" s="58" t="s">
        <v>118</v>
      </c>
      <c r="C61" s="58"/>
      <c r="D61" s="58"/>
      <c r="E61" s="58"/>
      <c r="F61" s="58"/>
      <c r="G61" s="58"/>
      <c r="H61" s="58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</row>
    <row r="62" spans="1:34" ht="15.75" customHeight="1">
      <c r="A62" s="58" t="s">
        <v>77</v>
      </c>
      <c r="B62" s="58" t="s">
        <v>119</v>
      </c>
      <c r="C62" s="58"/>
      <c r="D62" s="58"/>
      <c r="E62" s="58"/>
      <c r="F62" s="58"/>
      <c r="G62" s="58"/>
      <c r="H62" s="58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</row>
    <row r="63" spans="1:34" ht="15.75" customHeight="1">
      <c r="A63" s="58"/>
      <c r="B63" s="58"/>
      <c r="C63" s="58"/>
      <c r="D63" s="58"/>
      <c r="E63" s="58"/>
      <c r="F63" s="58"/>
      <c r="G63" s="58"/>
      <c r="H63" s="58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1:34" ht="15.75" customHeight="1">
      <c r="A64" s="58" t="s">
        <v>123</v>
      </c>
      <c r="B64" s="58" t="s">
        <v>124</v>
      </c>
      <c r="C64" s="58"/>
      <c r="D64" s="58"/>
      <c r="E64" s="58"/>
      <c r="F64" s="58"/>
      <c r="G64" s="58"/>
      <c r="H64" s="58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:34" ht="15.75" customHeight="1">
      <c r="A65" s="58"/>
      <c r="B65" s="58"/>
      <c r="C65" s="58"/>
      <c r="D65" s="58"/>
      <c r="E65" s="58"/>
      <c r="F65" s="58"/>
      <c r="G65" s="58"/>
      <c r="H65" s="58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</row>
    <row r="66" spans="1:34" ht="15.75" customHeight="1">
      <c r="A66" s="58" t="s">
        <v>88</v>
      </c>
      <c r="B66" s="58" t="s">
        <v>125</v>
      </c>
      <c r="C66" s="58"/>
      <c r="D66" s="58"/>
      <c r="E66" s="58"/>
      <c r="F66" s="58"/>
      <c r="G66" s="58"/>
      <c r="H66" s="58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</row>
    <row r="67" spans="1:34" ht="15.75" customHeight="1">
      <c r="A67" s="58"/>
      <c r="B67" s="58"/>
      <c r="C67" s="58"/>
      <c r="D67" s="58"/>
      <c r="E67" s="58"/>
      <c r="F67" s="58"/>
      <c r="G67" s="58"/>
      <c r="H67" s="58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</row>
    <row r="68" spans="1:34" ht="15.75" customHeight="1">
      <c r="A68" s="58"/>
      <c r="B68" s="58"/>
      <c r="C68" s="58"/>
      <c r="D68" s="58"/>
      <c r="E68" s="58"/>
      <c r="F68" s="58"/>
      <c r="G68" s="58"/>
      <c r="H68" s="58"/>
      <c r="I68" s="5"/>
      <c r="J68" s="92"/>
      <c r="K68" s="92"/>
      <c r="L68" s="92"/>
      <c r="M68" s="92"/>
      <c r="N68" s="92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</row>
    <row r="69" spans="1:34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</row>
    <row r="70" spans="1:34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</row>
    <row r="71" spans="1:34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</row>
    <row r="72" spans="1:34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</row>
    <row r="73" spans="1:34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</row>
    <row r="74" spans="1:3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</row>
    <row r="75" spans="1:34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</row>
    <row r="76" spans="1:34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</row>
    <row r="77" spans="1:34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</row>
    <row r="78" spans="1:34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</row>
    <row r="79" spans="1:34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</row>
    <row r="80" spans="1:34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</row>
    <row r="81" spans="1:34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</row>
    <row r="82" spans="1:34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</row>
    <row r="83" spans="1:34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</row>
    <row r="84" spans="1:3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</row>
    <row r="85" spans="1:34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</row>
    <row r="86" spans="1:34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</row>
    <row r="87" spans="1:34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</row>
    <row r="88" spans="1:34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</row>
    <row r="89" spans="1:34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</row>
    <row r="90" spans="1:34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</row>
    <row r="91" spans="1:34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</row>
    <row r="92" spans="1:34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</row>
    <row r="93" spans="1:34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</row>
    <row r="94" spans="1:3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</row>
    <row r="95" spans="1:34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</row>
    <row r="96" spans="1:34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</row>
    <row r="97" spans="1:34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</row>
    <row r="98" spans="1:34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</row>
    <row r="99" spans="1:34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</row>
    <row r="100" spans="1:34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</row>
    <row r="101" spans="1:34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</row>
    <row r="102" spans="1:34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</row>
    <row r="103" spans="1:34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</row>
    <row r="104" spans="1:3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</row>
    <row r="105" spans="1:34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</row>
    <row r="106" spans="1:34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</row>
    <row r="107" spans="1:34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</row>
    <row r="108" spans="1:34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</row>
    <row r="109" spans="1:34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</row>
    <row r="110" spans="1:34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</row>
    <row r="111" spans="1:34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</row>
    <row r="112" spans="1:34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</row>
    <row r="113" spans="1:34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</row>
    <row r="114" spans="1:3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</row>
    <row r="115" spans="1:34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</row>
    <row r="116" spans="1:34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</row>
    <row r="117" spans="1:34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</row>
    <row r="118" spans="1:34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</row>
    <row r="119" spans="1:34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</row>
    <row r="120" spans="1:34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</row>
    <row r="121" spans="1:34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</row>
    <row r="122" spans="1:34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</row>
    <row r="123" spans="1:34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</row>
    <row r="124" spans="1:3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</row>
    <row r="125" spans="1:34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</row>
    <row r="126" spans="1:34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</row>
    <row r="127" spans="1:34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</row>
    <row r="128" spans="1:34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</row>
    <row r="129" spans="1:34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</row>
    <row r="130" spans="1:34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</row>
    <row r="131" spans="1:34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</row>
    <row r="132" spans="1:34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</row>
    <row r="133" spans="1:34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</row>
    <row r="134" spans="1: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</row>
    <row r="135" spans="1:34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</row>
    <row r="136" spans="1:34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</row>
    <row r="137" spans="1:34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</row>
    <row r="138" spans="1:34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</row>
    <row r="139" spans="1:34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</row>
    <row r="140" spans="1:34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</row>
    <row r="141" spans="1:34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</row>
    <row r="142" spans="1:34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</row>
    <row r="143" spans="1:34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</row>
    <row r="144" spans="1:3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</row>
    <row r="145" spans="1:34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</row>
    <row r="146" spans="1:34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</row>
    <row r="147" spans="1:34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</row>
    <row r="148" spans="1:34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</row>
    <row r="149" spans="1:34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</row>
    <row r="150" spans="1:34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</row>
    <row r="151" spans="1:34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</row>
    <row r="152" spans="1:34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</row>
    <row r="153" spans="1:34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</row>
    <row r="154" spans="1:3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</row>
    <row r="155" spans="1:34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</row>
    <row r="156" spans="1:34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</row>
    <row r="157" spans="1:34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</row>
    <row r="158" spans="1:34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</row>
    <row r="159" spans="1:34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</row>
    <row r="160" spans="1:34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</row>
    <row r="161" spans="1:34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</row>
    <row r="162" spans="1:34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</row>
    <row r="163" spans="1:34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</row>
    <row r="164" spans="1:3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</row>
    <row r="165" spans="1:34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</row>
    <row r="166" spans="1:34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</row>
    <row r="167" spans="1:34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</row>
    <row r="168" spans="1:34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</row>
    <row r="169" spans="1:34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</row>
    <row r="170" spans="1:34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</row>
    <row r="171" spans="1:34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</row>
    <row r="172" spans="1:34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</row>
    <row r="173" spans="1:34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</row>
    <row r="174" spans="1:3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</row>
    <row r="175" spans="1:34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</row>
    <row r="176" spans="1:34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</row>
    <row r="177" spans="1:34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</row>
    <row r="178" spans="1:34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</row>
    <row r="179" spans="1:34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</row>
    <row r="180" spans="1:34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</row>
    <row r="181" spans="1:34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</row>
    <row r="182" spans="1:34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</row>
    <row r="183" spans="1:34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</row>
    <row r="184" spans="1:3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</row>
    <row r="185" spans="1:34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</row>
    <row r="186" spans="1:34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</row>
    <row r="187" spans="1:34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</row>
    <row r="188" spans="1:34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</row>
    <row r="189" spans="1:34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</row>
    <row r="190" spans="1:34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</row>
    <row r="191" spans="1:34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</row>
    <row r="192" spans="1:34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</row>
    <row r="193" spans="1:34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</row>
    <row r="194" spans="1:3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</row>
    <row r="195" spans="1:34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</row>
    <row r="196" spans="1:34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</row>
    <row r="197" spans="1:34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</row>
    <row r="198" spans="1:34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</row>
    <row r="199" spans="1:34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</row>
    <row r="200" spans="1:34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</row>
    <row r="201" spans="1:34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</row>
    <row r="202" spans="1:34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</row>
    <row r="203" spans="1:34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</row>
    <row r="204" spans="1:3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</row>
    <row r="205" spans="1:34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</row>
    <row r="206" spans="1:34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</row>
    <row r="207" spans="1:34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</row>
    <row r="208" spans="1:34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</row>
    <row r="209" spans="1:34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</row>
    <row r="210" spans="1:34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</row>
    <row r="211" spans="1:34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</row>
    <row r="212" spans="1:34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</row>
    <row r="213" spans="1:34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</row>
    <row r="214" spans="1:3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</row>
    <row r="215" spans="1:34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</row>
    <row r="216" spans="1:34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</row>
    <row r="217" spans="1:34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</row>
    <row r="218" spans="1:34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</row>
    <row r="219" spans="1:34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</row>
    <row r="220" spans="1:34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</row>
    <row r="221" spans="1:34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</row>
    <row r="222" spans="1:34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</row>
    <row r="223" spans="1:34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</row>
    <row r="224" spans="1:3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</row>
    <row r="225" spans="1:34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</row>
    <row r="226" spans="1:34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</row>
    <row r="227" spans="1:34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</row>
    <row r="228" spans="1:34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</row>
    <row r="229" spans="1:34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</row>
    <row r="230" spans="1:34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</row>
    <row r="231" spans="1:34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</row>
    <row r="232" spans="1:34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</row>
    <row r="233" spans="1:34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</row>
    <row r="234" spans="1: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</row>
    <row r="235" spans="1:34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</row>
    <row r="236" spans="1:34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</row>
    <row r="237" spans="1:34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</row>
    <row r="238" spans="1:34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</row>
    <row r="239" spans="1:34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</row>
    <row r="240" spans="1:34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</row>
    <row r="241" spans="1:34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</row>
    <row r="242" spans="1:34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</row>
    <row r="243" spans="1:34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</row>
    <row r="244" spans="1:3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</row>
    <row r="245" spans="1:34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</row>
    <row r="246" spans="1:34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</row>
    <row r="247" spans="1:34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</row>
    <row r="248" spans="1:34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</row>
    <row r="249" spans="1:34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</row>
    <row r="250" spans="1:34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</row>
    <row r="251" spans="1:34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</row>
    <row r="252" spans="1:34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</row>
    <row r="253" spans="1:34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</row>
    <row r="254" spans="1:3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</row>
    <row r="255" spans="1:34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</row>
    <row r="256" spans="1:34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</row>
    <row r="257" spans="1:34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</row>
    <row r="258" spans="1:34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</row>
    <row r="259" spans="1:34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</row>
    <row r="260" spans="1:34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</row>
    <row r="261" spans="1:34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</row>
    <row r="262" spans="1:34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</row>
    <row r="263" spans="1:34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</row>
    <row r="264" spans="1:3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</row>
    <row r="265" spans="1:34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</row>
    <row r="266" spans="1:34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</row>
    <row r="267" spans="1:34" ht="15.75" customHeight="1"/>
    <row r="268" spans="1:34" ht="15.75" customHeight="1"/>
    <row r="269" spans="1:34" ht="15.75" customHeight="1"/>
    <row r="270" spans="1:34" ht="15.75" customHeight="1"/>
    <row r="271" spans="1:34" ht="15.75" customHeight="1"/>
    <row r="272" spans="1:34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1">
    <mergeCell ref="J7:J8"/>
    <mergeCell ref="L7:L8"/>
    <mergeCell ref="N7:N8"/>
    <mergeCell ref="L18:N18"/>
    <mergeCell ref="B7:B8"/>
    <mergeCell ref="C7:C8"/>
    <mergeCell ref="D7:D8"/>
    <mergeCell ref="E7:E8"/>
    <mergeCell ref="F7:F8"/>
    <mergeCell ref="G7:G8"/>
    <mergeCell ref="H7:H8"/>
  </mergeCells>
  <pageMargins left="0.7" right="0.7" top="0.75" bottom="0.75" header="0" footer="0"/>
  <pageSetup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H1000"/>
  <sheetViews>
    <sheetView zoomScale="50" zoomScaleNormal="50" workbookViewId="0">
      <selection activeCell="B3" sqref="B3"/>
    </sheetView>
  </sheetViews>
  <sheetFormatPr defaultColWidth="14.453125" defaultRowHeight="15" customHeight="1"/>
  <cols>
    <col min="1" max="1" width="57.26953125" customWidth="1"/>
    <col min="2" max="6" width="25.7265625" customWidth="1"/>
    <col min="7" max="7" width="25.453125" customWidth="1"/>
    <col min="8" max="8" width="25.81640625" customWidth="1"/>
    <col min="9" max="9" width="2.453125" customWidth="1"/>
    <col min="10" max="10" width="25.7265625" customWidth="1"/>
    <col min="11" max="11" width="2" customWidth="1"/>
    <col min="12" max="12" width="25.7265625" customWidth="1"/>
    <col min="13" max="13" width="1.26953125" customWidth="1"/>
    <col min="14" max="14" width="25.7265625" customWidth="1"/>
    <col min="15" max="34" width="9.08984375" customWidth="1"/>
  </cols>
  <sheetData>
    <row r="1" spans="1:34" ht="22.5">
      <c r="A1" s="2"/>
      <c r="B1" s="2"/>
      <c r="C1" s="2"/>
      <c r="D1" s="4"/>
      <c r="E1" s="4"/>
      <c r="F1" s="5"/>
      <c r="G1" s="78" t="s">
        <v>2</v>
      </c>
      <c r="H1" s="78" t="str">
        <f>'Week 1'!$H$1</f>
        <v>MJ</v>
      </c>
      <c r="I1" s="4"/>
      <c r="J1" s="4"/>
      <c r="K1" s="5"/>
      <c r="L1" s="5"/>
      <c r="M1" s="10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</row>
    <row r="2" spans="1:34" ht="22.5">
      <c r="A2" s="2"/>
      <c r="B2" s="2"/>
      <c r="C2" s="2"/>
      <c r="D2" s="10"/>
      <c r="E2" s="10"/>
      <c r="F2" s="5"/>
      <c r="G2" s="78" t="s">
        <v>10</v>
      </c>
      <c r="H2" s="79">
        <f>'Week 1'!$H$2</f>
        <v>32706</v>
      </c>
      <c r="I2" s="10"/>
      <c r="J2" s="10"/>
      <c r="K2" s="5"/>
      <c r="L2" s="5"/>
      <c r="M2" s="10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</row>
    <row r="3" spans="1:34" ht="22.5">
      <c r="A3" s="2"/>
      <c r="B3" s="2"/>
      <c r="C3" s="2"/>
      <c r="D3" s="10"/>
      <c r="E3" s="10"/>
      <c r="F3" s="5"/>
      <c r="G3" s="78" t="s">
        <v>15</v>
      </c>
      <c r="H3" s="90">
        <f>INT((B10-H2)/365.25)</f>
        <v>30</v>
      </c>
      <c r="I3" s="10"/>
      <c r="J3" s="10"/>
      <c r="K3" s="5"/>
      <c r="L3" s="5"/>
      <c r="M3" s="10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</row>
    <row r="4" spans="1:34" ht="22.5">
      <c r="A4" s="2"/>
      <c r="B4" s="2"/>
      <c r="C4" s="2"/>
      <c r="D4" s="10"/>
      <c r="E4" s="10"/>
      <c r="F4" s="5"/>
      <c r="G4" s="78" t="s">
        <v>18</v>
      </c>
      <c r="H4" s="82">
        <f>'Week 1'!$H$4</f>
        <v>180</v>
      </c>
      <c r="I4" s="10"/>
      <c r="J4" s="10"/>
      <c r="K4" s="5"/>
      <c r="L4" s="5"/>
      <c r="M4" s="10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</row>
    <row r="5" spans="1:34" ht="22.5">
      <c r="A5" s="4"/>
      <c r="B5" s="10"/>
      <c r="C5" s="10"/>
      <c r="D5" s="10"/>
      <c r="E5" s="10"/>
      <c r="F5" s="10"/>
      <c r="G5" s="78" t="s">
        <v>23</v>
      </c>
      <c r="H5" s="83" t="str">
        <f>'Week 1'!$H$5</f>
        <v>BLR</v>
      </c>
      <c r="I5" s="10"/>
      <c r="J5" s="10"/>
      <c r="K5" s="10"/>
      <c r="L5" s="10"/>
      <c r="M5" s="10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</row>
    <row r="6" spans="1:34" ht="21.5">
      <c r="A6" s="4"/>
      <c r="B6" s="21"/>
      <c r="C6" s="21"/>
      <c r="D6" s="21"/>
      <c r="E6" s="21"/>
      <c r="F6" s="21"/>
      <c r="G6" s="21"/>
      <c r="H6" s="21"/>
      <c r="I6" s="10"/>
      <c r="J6" s="10"/>
      <c r="K6" s="10"/>
      <c r="L6" s="10"/>
      <c r="M6" s="10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</row>
    <row r="7" spans="1:34" ht="21.5">
      <c r="A7" s="22"/>
      <c r="B7" s="102" t="s">
        <v>145</v>
      </c>
      <c r="C7" s="102" t="s">
        <v>146</v>
      </c>
      <c r="D7" s="102" t="s">
        <v>147</v>
      </c>
      <c r="E7" s="102" t="s">
        <v>148</v>
      </c>
      <c r="F7" s="102" t="s">
        <v>149</v>
      </c>
      <c r="G7" s="102" t="s">
        <v>150</v>
      </c>
      <c r="H7" s="102" t="s">
        <v>151</v>
      </c>
      <c r="I7" s="5"/>
      <c r="J7" s="98" t="s">
        <v>33</v>
      </c>
      <c r="K7" s="5"/>
      <c r="L7" s="100" t="s">
        <v>34</v>
      </c>
      <c r="M7" s="5"/>
      <c r="N7" s="100" t="s">
        <v>35</v>
      </c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</row>
    <row r="8" spans="1:34" ht="21.5">
      <c r="A8" s="5"/>
      <c r="B8" s="103"/>
      <c r="C8" s="103"/>
      <c r="D8" s="103"/>
      <c r="E8" s="103"/>
      <c r="F8" s="103"/>
      <c r="G8" s="103"/>
      <c r="H8" s="103"/>
      <c r="I8" s="23"/>
      <c r="J8" s="99"/>
      <c r="K8" s="23"/>
      <c r="L8" s="101"/>
      <c r="M8" s="24"/>
      <c r="N8" s="101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</row>
    <row r="9" spans="1:34" ht="21.5">
      <c r="A9" s="5"/>
      <c r="B9" s="26"/>
      <c r="C9" s="26"/>
      <c r="D9" s="26"/>
      <c r="E9" s="26"/>
      <c r="F9" s="26"/>
      <c r="G9" s="26"/>
      <c r="H9" s="26"/>
      <c r="I9" s="23"/>
      <c r="J9" s="27"/>
      <c r="K9" s="23"/>
      <c r="L9" s="28"/>
      <c r="M9" s="24"/>
      <c r="N9" s="28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</row>
    <row r="10" spans="1:34" ht="22.5" customHeight="1">
      <c r="A10" s="29"/>
      <c r="B10" s="84">
        <f>'Week 3'!H10+1</f>
        <v>43943</v>
      </c>
      <c r="C10" s="84">
        <f t="shared" ref="C10:H10" si="0">B10+1</f>
        <v>43944</v>
      </c>
      <c r="D10" s="84">
        <f t="shared" si="0"/>
        <v>43945</v>
      </c>
      <c r="E10" s="84">
        <f t="shared" si="0"/>
        <v>43946</v>
      </c>
      <c r="F10" s="84">
        <f t="shared" si="0"/>
        <v>43947</v>
      </c>
      <c r="G10" s="84">
        <f t="shared" si="0"/>
        <v>43948</v>
      </c>
      <c r="H10" s="84">
        <f t="shared" si="0"/>
        <v>43949</v>
      </c>
      <c r="I10" s="31"/>
      <c r="J10" s="32"/>
      <c r="K10" s="31"/>
      <c r="L10" s="33"/>
      <c r="M10" s="34"/>
      <c r="N10" s="33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</row>
    <row r="11" spans="1:34" ht="21.5">
      <c r="A11" s="35" t="s">
        <v>42</v>
      </c>
      <c r="B11" s="36"/>
      <c r="C11" s="36"/>
      <c r="D11" s="36"/>
      <c r="E11" s="36"/>
      <c r="F11" s="36"/>
      <c r="G11" s="36"/>
      <c r="H11" s="36"/>
      <c r="I11" s="37"/>
      <c r="J11" s="38">
        <f t="shared" ref="J11:J13" si="1">IFERROR(AVERAGE(B11:H11),0)</f>
        <v>0</v>
      </c>
      <c r="K11" s="39"/>
      <c r="L11" s="36"/>
      <c r="M11" s="39"/>
      <c r="N11" s="85">
        <f t="shared" ref="N11:N13" si="2">J11-L11</f>
        <v>0</v>
      </c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</row>
    <row r="12" spans="1:34" ht="21.5">
      <c r="A12" s="35" t="s">
        <v>7</v>
      </c>
      <c r="B12" s="36"/>
      <c r="C12" s="36"/>
      <c r="D12" s="36"/>
      <c r="E12" s="36"/>
      <c r="F12" s="36"/>
      <c r="G12" s="36"/>
      <c r="H12" s="36"/>
      <c r="I12" s="37"/>
      <c r="J12" s="38">
        <f t="shared" si="1"/>
        <v>0</v>
      </c>
      <c r="K12" s="39"/>
      <c r="L12" s="36"/>
      <c r="M12" s="39"/>
      <c r="N12" s="85">
        <f t="shared" si="2"/>
        <v>0</v>
      </c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</row>
    <row r="13" spans="1:34" ht="21.5">
      <c r="A13" s="35" t="s">
        <v>46</v>
      </c>
      <c r="B13" s="36"/>
      <c r="C13" s="36"/>
      <c r="D13" s="36"/>
      <c r="E13" s="36"/>
      <c r="F13" s="36"/>
      <c r="G13" s="36"/>
      <c r="H13" s="36"/>
      <c r="I13" s="37"/>
      <c r="J13" s="38">
        <f t="shared" si="1"/>
        <v>0</v>
      </c>
      <c r="K13" s="39"/>
      <c r="L13" s="36"/>
      <c r="M13" s="39"/>
      <c r="N13" s="85">
        <f t="shared" si="2"/>
        <v>0</v>
      </c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</row>
    <row r="14" spans="1:34" ht="21">
      <c r="A14" s="5"/>
      <c r="B14" s="40"/>
      <c r="C14" s="40"/>
      <c r="D14" s="40"/>
      <c r="E14" s="40"/>
      <c r="F14" s="40"/>
      <c r="G14" s="40"/>
      <c r="H14" s="40"/>
      <c r="I14" s="39"/>
      <c r="J14" s="41"/>
      <c r="K14" s="39"/>
      <c r="L14" s="42"/>
      <c r="M14" s="39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</row>
    <row r="15" spans="1:34" ht="21.5">
      <c r="A15" s="35" t="s">
        <v>50</v>
      </c>
      <c r="B15" s="94">
        <f>(B11*4)+(B12*9)+(B13*4)</f>
        <v>0</v>
      </c>
      <c r="C15" s="94">
        <f t="shared" ref="C15:H15" si="3">(C11*4)+(C12*9)+(C13*4)</f>
        <v>0</v>
      </c>
      <c r="D15" s="94">
        <f t="shared" si="3"/>
        <v>0</v>
      </c>
      <c r="E15" s="94">
        <f t="shared" si="3"/>
        <v>0</v>
      </c>
      <c r="F15" s="94">
        <f t="shared" si="3"/>
        <v>0</v>
      </c>
      <c r="G15" s="94">
        <f t="shared" si="3"/>
        <v>0</v>
      </c>
      <c r="H15" s="94">
        <f t="shared" si="3"/>
        <v>0</v>
      </c>
      <c r="I15" s="44"/>
      <c r="J15" s="38">
        <f>(J11*4)+(J12*9)+(J13*4)</f>
        <v>0</v>
      </c>
      <c r="K15" s="39"/>
      <c r="L15" s="43">
        <f>(L11*4)+(L12*9)+(L13*4)</f>
        <v>0</v>
      </c>
      <c r="M15" s="45"/>
      <c r="N15" s="4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</row>
    <row r="16" spans="1:34" ht="21">
      <c r="A16" s="5"/>
      <c r="B16" s="40"/>
      <c r="C16" s="40"/>
      <c r="D16" s="40"/>
      <c r="E16" s="40"/>
      <c r="F16" s="40"/>
      <c r="G16" s="40"/>
      <c r="H16" s="40"/>
      <c r="I16" s="39"/>
      <c r="J16" s="41"/>
      <c r="K16" s="39"/>
      <c r="L16" s="42"/>
      <c r="M16" s="39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</row>
    <row r="17" spans="1:34" ht="21.5">
      <c r="A17" s="35" t="s">
        <v>55</v>
      </c>
      <c r="B17" s="46"/>
      <c r="C17" s="46"/>
      <c r="D17" s="46"/>
      <c r="E17" s="51"/>
      <c r="F17" s="46"/>
      <c r="G17" s="46"/>
      <c r="H17" s="46"/>
      <c r="I17" s="47"/>
      <c r="J17" s="48"/>
      <c r="K17" s="39"/>
      <c r="L17" s="39"/>
      <c r="M17" s="39"/>
      <c r="N17" s="49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</row>
    <row r="18" spans="1:34" ht="21.5">
      <c r="A18" s="5"/>
      <c r="B18" s="40"/>
      <c r="C18" s="40"/>
      <c r="D18" s="40"/>
      <c r="E18" s="40"/>
      <c r="F18" s="40"/>
      <c r="G18" s="40"/>
      <c r="H18" s="40"/>
      <c r="I18" s="39"/>
      <c r="J18" s="50"/>
      <c r="K18" s="39"/>
      <c r="L18" s="104" t="s">
        <v>133</v>
      </c>
      <c r="M18" s="105"/>
      <c r="N18" s="106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</row>
    <row r="19" spans="1:34" ht="21.5">
      <c r="A19" s="35" t="s">
        <v>59</v>
      </c>
      <c r="B19" s="51"/>
      <c r="C19" s="51"/>
      <c r="D19" s="51"/>
      <c r="E19" s="46"/>
      <c r="F19" s="46"/>
      <c r="G19" s="46"/>
      <c r="H19" s="46"/>
      <c r="I19" s="47"/>
      <c r="J19" s="52">
        <f t="shared" ref="J19:J20" si="4">IFERROR(AVERAGE(B19:H19),0)</f>
        <v>0</v>
      </c>
      <c r="K19" s="39"/>
      <c r="L19" s="88" t="s">
        <v>134</v>
      </c>
      <c r="M19" s="37"/>
      <c r="N19" s="85">
        <f>J19-'Week 3'!J19</f>
        <v>0</v>
      </c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</row>
    <row r="20" spans="1:34" ht="21.5">
      <c r="A20" s="35" t="s">
        <v>135</v>
      </c>
      <c r="B20" s="51"/>
      <c r="C20" s="51"/>
      <c r="D20" s="51"/>
      <c r="E20" s="51"/>
      <c r="F20" s="51"/>
      <c r="G20" s="51"/>
      <c r="H20" s="46"/>
      <c r="I20" s="47"/>
      <c r="J20" s="53">
        <f t="shared" si="4"/>
        <v>0</v>
      </c>
      <c r="K20" s="5"/>
      <c r="L20" s="88" t="s">
        <v>144</v>
      </c>
      <c r="M20" s="5"/>
      <c r="N20" s="85">
        <f>J19-'Week 1'!$J$19</f>
        <v>0</v>
      </c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</row>
    <row r="21" spans="1:34" ht="15.75" customHeight="1">
      <c r="A21" s="5"/>
      <c r="B21" s="40"/>
      <c r="C21" s="40"/>
      <c r="D21" s="40"/>
      <c r="E21" s="40"/>
      <c r="F21" s="40"/>
      <c r="G21" s="40"/>
      <c r="H21" s="40"/>
      <c r="I21" s="39"/>
      <c r="J21" s="48"/>
      <c r="K21" s="39"/>
      <c r="L21" s="39"/>
      <c r="M21" s="39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</row>
    <row r="22" spans="1:34" ht="15.75" customHeight="1">
      <c r="A22" s="35" t="s">
        <v>65</v>
      </c>
      <c r="B22" s="46"/>
      <c r="C22" s="46"/>
      <c r="D22" s="46"/>
      <c r="E22" s="51"/>
      <c r="F22" s="51"/>
      <c r="G22" s="51"/>
      <c r="H22" s="46"/>
      <c r="I22" s="37"/>
      <c r="J22" s="52">
        <f>IFERROR(AVERAGE(B22:H22),0)</f>
        <v>0</v>
      </c>
      <c r="K22" s="39"/>
      <c r="L22" s="39"/>
      <c r="M22" s="39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</row>
    <row r="23" spans="1:34" ht="15.75" customHeight="1">
      <c r="A23" s="22"/>
      <c r="B23" s="55"/>
      <c r="C23" s="55"/>
      <c r="D23" s="55"/>
      <c r="E23" s="55"/>
      <c r="F23" s="55"/>
      <c r="G23" s="55"/>
      <c r="H23" s="55"/>
      <c r="I23" s="39"/>
      <c r="J23" s="56"/>
      <c r="K23" s="39"/>
      <c r="L23" s="39"/>
      <c r="M23" s="39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</row>
    <row r="24" spans="1:34" ht="15.75" customHeight="1">
      <c r="A24" s="35" t="s">
        <v>136</v>
      </c>
      <c r="B24" s="46"/>
      <c r="C24" s="46"/>
      <c r="D24" s="46"/>
      <c r="E24" s="51"/>
      <c r="F24" s="51"/>
      <c r="G24" s="46"/>
      <c r="H24" s="46"/>
      <c r="I24" s="37"/>
      <c r="J24" s="52">
        <f>IFERROR(AVERAGE(B24:H24),0)</f>
        <v>0</v>
      </c>
      <c r="K24" s="39"/>
      <c r="L24" s="57"/>
      <c r="M24" s="39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</row>
    <row r="25" spans="1:34" ht="15.75" customHeight="1">
      <c r="A25" s="58" t="s">
        <v>71</v>
      </c>
      <c r="B25" s="46"/>
      <c r="C25" s="46"/>
      <c r="D25" s="46"/>
      <c r="E25" s="46"/>
      <c r="F25" s="46"/>
      <c r="G25" s="46"/>
      <c r="H25" s="46"/>
      <c r="I25" s="39"/>
      <c r="J25" s="56"/>
      <c r="K25" s="39"/>
      <c r="L25" s="39"/>
      <c r="M25" s="39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</row>
    <row r="26" spans="1:34" ht="15.75" customHeight="1">
      <c r="A26" s="5"/>
      <c r="B26" s="55"/>
      <c r="C26" s="55"/>
      <c r="D26" s="55"/>
      <c r="E26" s="55"/>
      <c r="F26" s="55"/>
      <c r="G26" s="55"/>
      <c r="H26" s="55"/>
      <c r="I26" s="59"/>
      <c r="J26" s="60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</row>
    <row r="27" spans="1:34" ht="15.75" customHeight="1">
      <c r="A27" s="58" t="s">
        <v>74</v>
      </c>
      <c r="B27" s="46"/>
      <c r="C27" s="46"/>
      <c r="D27" s="46"/>
      <c r="E27" s="46"/>
      <c r="F27" s="46"/>
      <c r="G27" s="46"/>
      <c r="H27" s="46"/>
      <c r="I27" s="22"/>
      <c r="J27" s="52">
        <f t="shared" ref="J27:J28" si="5">SUM(B27:H27)</f>
        <v>0</v>
      </c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</row>
    <row r="28" spans="1:34" ht="15.75" customHeight="1">
      <c r="A28" s="58" t="s">
        <v>77</v>
      </c>
      <c r="B28" s="46"/>
      <c r="C28" s="46"/>
      <c r="D28" s="46"/>
      <c r="E28" s="46"/>
      <c r="F28" s="46"/>
      <c r="G28" s="46"/>
      <c r="H28" s="46"/>
      <c r="I28" s="22"/>
      <c r="J28" s="61">
        <f t="shared" si="5"/>
        <v>0</v>
      </c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</row>
    <row r="29" spans="1:34" ht="15.75" customHeight="1">
      <c r="A29" s="5"/>
      <c r="B29" s="55"/>
      <c r="C29" s="55"/>
      <c r="D29" s="55"/>
      <c r="E29" s="55"/>
      <c r="F29" s="55"/>
      <c r="G29" s="55"/>
      <c r="H29" s="55"/>
      <c r="I29" s="59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</row>
    <row r="30" spans="1:34" ht="91.5" customHeight="1">
      <c r="A30" s="62" t="s">
        <v>80</v>
      </c>
      <c r="B30" s="63"/>
      <c r="C30" s="63"/>
      <c r="D30" s="63"/>
      <c r="E30" s="63"/>
      <c r="F30" s="63"/>
      <c r="G30" s="63"/>
      <c r="H30" s="63"/>
      <c r="I30" s="47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</row>
    <row r="31" spans="1:34" ht="15.75" customHeight="1">
      <c r="A31" s="22"/>
      <c r="B31" s="64"/>
      <c r="C31" s="64"/>
      <c r="D31" s="64"/>
      <c r="E31" s="64"/>
      <c r="F31" s="64"/>
      <c r="G31" s="64"/>
      <c r="H31" s="64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</row>
    <row r="32" spans="1:34" ht="91.5" customHeight="1">
      <c r="A32" s="62" t="s">
        <v>88</v>
      </c>
      <c r="B32" s="65"/>
      <c r="C32" s="65"/>
      <c r="D32" s="65"/>
      <c r="E32" s="65"/>
      <c r="F32" s="65"/>
      <c r="G32" s="65"/>
      <c r="H32" s="65"/>
      <c r="I32" s="47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</row>
    <row r="33" spans="1:34" ht="15.75" customHeight="1">
      <c r="A33" s="22"/>
      <c r="B33" s="66"/>
      <c r="C33" s="66"/>
      <c r="D33" s="66"/>
      <c r="E33" s="66"/>
      <c r="F33" s="66"/>
      <c r="G33" s="66"/>
      <c r="H33" s="66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</row>
    <row r="34" spans="1:34" ht="91.5" customHeight="1">
      <c r="A34" s="62" t="s">
        <v>91</v>
      </c>
      <c r="B34" s="65"/>
      <c r="C34" s="65"/>
      <c r="D34" s="65"/>
      <c r="E34" s="65"/>
      <c r="F34" s="65"/>
      <c r="G34" s="65"/>
      <c r="H34" s="65"/>
      <c r="I34" s="47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</row>
    <row r="35" spans="1:34" ht="15.75" customHeight="1">
      <c r="A35" s="22"/>
      <c r="B35" s="66"/>
      <c r="C35" s="66"/>
      <c r="D35" s="66"/>
      <c r="E35" s="66"/>
      <c r="F35" s="66"/>
      <c r="G35" s="66"/>
      <c r="H35" s="66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</row>
    <row r="36" spans="1:34" ht="15.75" customHeight="1">
      <c r="A36" s="67" t="s">
        <v>94</v>
      </c>
      <c r="B36" s="68"/>
      <c r="C36" s="68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</row>
    <row r="37" spans="1:34" ht="15.75" customHeight="1">
      <c r="A37" s="57"/>
      <c r="B37" s="57"/>
      <c r="C37" s="57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</row>
    <row r="38" spans="1:34" ht="15.75" customHeight="1">
      <c r="A38" s="69" t="s">
        <v>97</v>
      </c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</row>
    <row r="39" spans="1:34" ht="15.7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</row>
    <row r="40" spans="1:34" ht="15.75" customHeight="1">
      <c r="A40" s="58" t="s">
        <v>99</v>
      </c>
      <c r="B40" s="58" t="s">
        <v>100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</row>
    <row r="41" spans="1:34" ht="15.75" customHeight="1">
      <c r="A41" s="58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</row>
    <row r="42" spans="1:34" ht="15.75" customHeight="1">
      <c r="A42" s="58" t="s">
        <v>101</v>
      </c>
      <c r="B42" s="58" t="s">
        <v>102</v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</row>
    <row r="43" spans="1:34" ht="15.75" customHeight="1">
      <c r="A43" s="58"/>
      <c r="B43" s="58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</row>
    <row r="44" spans="1:34" ht="15.75" customHeight="1">
      <c r="A44" s="70" t="s">
        <v>55</v>
      </c>
      <c r="B44" s="57"/>
      <c r="C44" s="57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</row>
    <row r="45" spans="1:34" ht="15.75" customHeight="1">
      <c r="A45" s="58" t="s">
        <v>103</v>
      </c>
      <c r="B45" s="58"/>
      <c r="C45" s="58"/>
      <c r="D45" s="58"/>
      <c r="E45" s="58"/>
      <c r="F45" s="58"/>
      <c r="G45" s="58"/>
      <c r="H45" s="58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</row>
    <row r="46" spans="1:34" ht="15.75" customHeight="1">
      <c r="A46" s="58" t="s">
        <v>104</v>
      </c>
      <c r="B46" s="58"/>
      <c r="C46" s="58"/>
      <c r="D46" s="58"/>
      <c r="E46" s="58"/>
      <c r="F46" s="58"/>
      <c r="G46" s="58"/>
      <c r="H46" s="58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</row>
    <row r="47" spans="1:34" ht="15.75" customHeight="1">
      <c r="A47" s="58" t="s">
        <v>105</v>
      </c>
      <c r="B47" s="58"/>
      <c r="C47" s="58"/>
      <c r="D47" s="58"/>
      <c r="E47" s="58"/>
      <c r="F47" s="58"/>
      <c r="G47" s="58"/>
      <c r="H47" s="58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</row>
    <row r="48" spans="1:34" ht="15.75" customHeight="1">
      <c r="A48" s="58" t="s">
        <v>106</v>
      </c>
      <c r="B48" s="58"/>
      <c r="C48" s="58"/>
      <c r="D48" s="58"/>
      <c r="E48" s="58"/>
      <c r="F48" s="58"/>
      <c r="G48" s="58"/>
      <c r="H48" s="58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</row>
    <row r="49" spans="1:34" ht="15.75" customHeight="1">
      <c r="A49" s="58" t="s">
        <v>107</v>
      </c>
      <c r="B49" s="58"/>
      <c r="C49" s="58"/>
      <c r="D49" s="58"/>
      <c r="E49" s="58"/>
      <c r="F49" s="58"/>
      <c r="G49" s="58"/>
      <c r="H49" s="58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</row>
    <row r="50" spans="1:34" ht="15.75" customHeight="1">
      <c r="A50" s="58"/>
      <c r="B50" s="58"/>
      <c r="C50" s="58"/>
      <c r="D50" s="58"/>
      <c r="E50" s="58"/>
      <c r="F50" s="58"/>
      <c r="G50" s="58"/>
      <c r="H50" s="58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</row>
    <row r="51" spans="1:34" ht="15.75" customHeight="1">
      <c r="A51" s="58" t="s">
        <v>108</v>
      </c>
      <c r="B51" s="58" t="s">
        <v>109</v>
      </c>
      <c r="C51" s="58"/>
      <c r="D51" s="58"/>
      <c r="E51" s="58"/>
      <c r="F51" s="58"/>
      <c r="G51" s="58"/>
      <c r="H51" s="58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</row>
    <row r="52" spans="1:34" ht="15.75" customHeight="1">
      <c r="A52" s="58"/>
      <c r="B52" s="58"/>
      <c r="C52" s="58"/>
      <c r="D52" s="58"/>
      <c r="E52" s="58"/>
      <c r="F52" s="58"/>
      <c r="G52" s="58"/>
      <c r="H52" s="58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</row>
    <row r="53" spans="1:34" ht="15.75" customHeight="1">
      <c r="A53" s="58" t="s">
        <v>110</v>
      </c>
      <c r="B53" s="58" t="s">
        <v>111</v>
      </c>
      <c r="C53" s="58"/>
      <c r="D53" s="58"/>
      <c r="E53" s="58"/>
      <c r="F53" s="58"/>
      <c r="G53" s="58"/>
      <c r="H53" s="58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</row>
    <row r="54" spans="1:34" ht="15.75" customHeight="1">
      <c r="A54" s="58"/>
      <c r="B54" s="58"/>
      <c r="C54" s="58"/>
      <c r="D54" s="58"/>
      <c r="E54" s="58"/>
      <c r="F54" s="58"/>
      <c r="G54" s="58"/>
      <c r="H54" s="58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</row>
    <row r="55" spans="1:34" ht="15.75" customHeight="1">
      <c r="A55" s="58" t="s">
        <v>112</v>
      </c>
      <c r="B55" s="58" t="s">
        <v>113</v>
      </c>
      <c r="C55" s="58"/>
      <c r="D55" s="58"/>
      <c r="E55" s="58"/>
      <c r="F55" s="58"/>
      <c r="G55" s="58"/>
      <c r="H55" s="58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</row>
    <row r="56" spans="1:34" ht="15.75" customHeight="1">
      <c r="A56" s="22"/>
      <c r="B56" s="58"/>
      <c r="C56" s="58"/>
      <c r="D56" s="58"/>
      <c r="E56" s="58"/>
      <c r="F56" s="58"/>
      <c r="G56" s="58"/>
      <c r="H56" s="58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</row>
    <row r="57" spans="1:34" ht="15.75" customHeight="1">
      <c r="A57" s="58" t="s">
        <v>114</v>
      </c>
      <c r="B57" s="58" t="s">
        <v>115</v>
      </c>
      <c r="C57" s="58"/>
      <c r="D57" s="58"/>
      <c r="E57" s="58"/>
      <c r="F57" s="58"/>
      <c r="G57" s="58"/>
      <c r="H57" s="58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</row>
    <row r="58" spans="1:34" ht="15.75" customHeight="1">
      <c r="A58" s="58"/>
      <c r="B58" s="58"/>
      <c r="C58" s="58"/>
      <c r="D58" s="58"/>
      <c r="E58" s="58"/>
      <c r="F58" s="58"/>
      <c r="G58" s="58"/>
      <c r="H58" s="58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</row>
    <row r="59" spans="1:34" ht="15.75" customHeight="1">
      <c r="A59" s="58" t="s">
        <v>116</v>
      </c>
      <c r="B59" s="58" t="s">
        <v>117</v>
      </c>
      <c r="C59" s="58"/>
      <c r="D59" s="58"/>
      <c r="E59" s="58"/>
      <c r="F59" s="58"/>
      <c r="G59" s="58"/>
      <c r="H59" s="58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</row>
    <row r="60" spans="1:34" ht="15.75" customHeight="1">
      <c r="A60" s="5"/>
      <c r="B60" s="58"/>
      <c r="C60" s="58"/>
      <c r="D60" s="58"/>
      <c r="E60" s="58"/>
      <c r="F60" s="58"/>
      <c r="G60" s="58"/>
      <c r="H60" s="58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</row>
    <row r="61" spans="1:34" ht="15.75" customHeight="1">
      <c r="A61" s="58" t="s">
        <v>74</v>
      </c>
      <c r="B61" s="58" t="s">
        <v>118</v>
      </c>
      <c r="C61" s="58"/>
      <c r="D61" s="58"/>
      <c r="E61" s="58"/>
      <c r="F61" s="58"/>
      <c r="G61" s="58"/>
      <c r="H61" s="58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</row>
    <row r="62" spans="1:34" ht="15.75" customHeight="1">
      <c r="A62" s="58" t="s">
        <v>77</v>
      </c>
      <c r="B62" s="58" t="s">
        <v>119</v>
      </c>
      <c r="C62" s="58"/>
      <c r="D62" s="58"/>
      <c r="E62" s="58"/>
      <c r="F62" s="58"/>
      <c r="G62" s="58"/>
      <c r="H62" s="58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</row>
    <row r="63" spans="1:34" ht="15.75" customHeight="1">
      <c r="A63" s="58"/>
      <c r="B63" s="58"/>
      <c r="C63" s="58"/>
      <c r="D63" s="58"/>
      <c r="E63" s="58"/>
      <c r="F63" s="58"/>
      <c r="G63" s="58"/>
      <c r="H63" s="58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1:34" ht="15.75" customHeight="1">
      <c r="A64" s="58" t="s">
        <v>123</v>
      </c>
      <c r="B64" s="58" t="s">
        <v>124</v>
      </c>
      <c r="C64" s="58"/>
      <c r="D64" s="58"/>
      <c r="E64" s="58"/>
      <c r="F64" s="58"/>
      <c r="G64" s="58"/>
      <c r="H64" s="58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:34" ht="15.75" customHeight="1">
      <c r="A65" s="58"/>
      <c r="B65" s="58"/>
      <c r="C65" s="58"/>
      <c r="D65" s="58"/>
      <c r="E65" s="58"/>
      <c r="F65" s="58"/>
      <c r="G65" s="58"/>
      <c r="H65" s="58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</row>
    <row r="66" spans="1:34" ht="15.75" customHeight="1">
      <c r="A66" s="58" t="s">
        <v>88</v>
      </c>
      <c r="B66" s="58" t="s">
        <v>125</v>
      </c>
      <c r="C66" s="58"/>
      <c r="D66" s="58"/>
      <c r="E66" s="58"/>
      <c r="F66" s="58"/>
      <c r="G66" s="58"/>
      <c r="H66" s="58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</row>
    <row r="67" spans="1:34" ht="15.75" customHeight="1">
      <c r="A67" s="58"/>
      <c r="B67" s="58"/>
      <c r="C67" s="58"/>
      <c r="D67" s="58"/>
      <c r="E67" s="58"/>
      <c r="F67" s="58"/>
      <c r="G67" s="58"/>
      <c r="H67" s="58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</row>
    <row r="68" spans="1:34" ht="15.75" customHeight="1">
      <c r="A68" s="58"/>
      <c r="B68" s="58"/>
      <c r="C68" s="58"/>
      <c r="D68" s="58"/>
      <c r="E68" s="58"/>
      <c r="F68" s="58"/>
      <c r="G68" s="58"/>
      <c r="H68" s="58"/>
      <c r="I68" s="5"/>
      <c r="J68" s="92"/>
      <c r="K68" s="92"/>
      <c r="L68" s="92"/>
      <c r="M68" s="92"/>
      <c r="N68" s="92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</row>
    <row r="69" spans="1:34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</row>
    <row r="70" spans="1:34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</row>
    <row r="71" spans="1:34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</row>
    <row r="72" spans="1:34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</row>
    <row r="73" spans="1:34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</row>
    <row r="74" spans="1:3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</row>
    <row r="75" spans="1:34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</row>
    <row r="76" spans="1:34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</row>
    <row r="77" spans="1:34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</row>
    <row r="78" spans="1:34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</row>
    <row r="79" spans="1:34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</row>
    <row r="80" spans="1:34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</row>
    <row r="81" spans="1:34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</row>
    <row r="82" spans="1:34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</row>
    <row r="83" spans="1:34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</row>
    <row r="84" spans="1:3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</row>
    <row r="85" spans="1:34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</row>
    <row r="86" spans="1:34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</row>
    <row r="87" spans="1:34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</row>
    <row r="88" spans="1:34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</row>
    <row r="89" spans="1:34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</row>
    <row r="90" spans="1:34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</row>
    <row r="91" spans="1:34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</row>
    <row r="92" spans="1:34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</row>
    <row r="93" spans="1:34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</row>
    <row r="94" spans="1:3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</row>
    <row r="95" spans="1:34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</row>
    <row r="96" spans="1:34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</row>
    <row r="97" spans="1:34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</row>
    <row r="98" spans="1:34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</row>
    <row r="99" spans="1:34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</row>
    <row r="100" spans="1:34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</row>
    <row r="101" spans="1:34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</row>
    <row r="102" spans="1:34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</row>
    <row r="103" spans="1:34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</row>
    <row r="104" spans="1:3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</row>
    <row r="105" spans="1:34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</row>
    <row r="106" spans="1:34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</row>
    <row r="107" spans="1:34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</row>
    <row r="108" spans="1:34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</row>
    <row r="109" spans="1:34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</row>
    <row r="110" spans="1:34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</row>
    <row r="111" spans="1:34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</row>
    <row r="112" spans="1:34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</row>
    <row r="113" spans="1:34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</row>
    <row r="114" spans="1:3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</row>
    <row r="115" spans="1:34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</row>
    <row r="116" spans="1:34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</row>
    <row r="117" spans="1:34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</row>
    <row r="118" spans="1:34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</row>
    <row r="119" spans="1:34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</row>
    <row r="120" spans="1:34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</row>
    <row r="121" spans="1:34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</row>
    <row r="122" spans="1:34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</row>
    <row r="123" spans="1:34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</row>
    <row r="124" spans="1:3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</row>
    <row r="125" spans="1:34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</row>
    <row r="126" spans="1:34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</row>
    <row r="127" spans="1:34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</row>
    <row r="128" spans="1:34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</row>
    <row r="129" spans="1:34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</row>
    <row r="130" spans="1:34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</row>
    <row r="131" spans="1:34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</row>
    <row r="132" spans="1:34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</row>
    <row r="133" spans="1:34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</row>
    <row r="134" spans="1: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</row>
    <row r="135" spans="1:34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</row>
    <row r="136" spans="1:34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</row>
    <row r="137" spans="1:34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</row>
    <row r="138" spans="1:34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</row>
    <row r="139" spans="1:34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</row>
    <row r="140" spans="1:34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</row>
    <row r="141" spans="1:34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</row>
    <row r="142" spans="1:34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</row>
    <row r="143" spans="1:34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</row>
    <row r="144" spans="1:3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</row>
    <row r="145" spans="1:34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</row>
    <row r="146" spans="1:34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</row>
    <row r="147" spans="1:34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</row>
    <row r="148" spans="1:34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</row>
    <row r="149" spans="1:34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</row>
    <row r="150" spans="1:34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</row>
    <row r="151" spans="1:34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</row>
    <row r="152" spans="1:34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</row>
    <row r="153" spans="1:34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</row>
    <row r="154" spans="1:3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</row>
    <row r="155" spans="1:34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</row>
    <row r="156" spans="1:34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</row>
    <row r="157" spans="1:34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</row>
    <row r="158" spans="1:34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</row>
    <row r="159" spans="1:34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</row>
    <row r="160" spans="1:34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</row>
    <row r="161" spans="1:34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</row>
    <row r="162" spans="1:34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</row>
    <row r="163" spans="1:34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</row>
    <row r="164" spans="1:3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</row>
    <row r="165" spans="1:34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</row>
    <row r="166" spans="1:34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</row>
    <row r="167" spans="1:34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</row>
    <row r="168" spans="1:34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</row>
    <row r="169" spans="1:34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</row>
    <row r="170" spans="1:34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</row>
    <row r="171" spans="1:34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</row>
    <row r="172" spans="1:34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</row>
    <row r="173" spans="1:34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</row>
    <row r="174" spans="1:3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</row>
    <row r="175" spans="1:34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</row>
    <row r="176" spans="1:34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</row>
    <row r="177" spans="1:34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</row>
    <row r="178" spans="1:34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</row>
    <row r="179" spans="1:34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</row>
    <row r="180" spans="1:34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</row>
    <row r="181" spans="1:34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</row>
    <row r="182" spans="1:34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</row>
    <row r="183" spans="1:34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</row>
    <row r="184" spans="1:3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</row>
    <row r="185" spans="1:34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</row>
    <row r="186" spans="1:34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</row>
    <row r="187" spans="1:34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</row>
    <row r="188" spans="1:34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</row>
    <row r="189" spans="1:34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</row>
    <row r="190" spans="1:34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</row>
    <row r="191" spans="1:34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</row>
    <row r="192" spans="1:34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</row>
    <row r="193" spans="1:34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</row>
    <row r="194" spans="1:3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</row>
    <row r="195" spans="1:34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</row>
    <row r="196" spans="1:34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</row>
    <row r="197" spans="1:34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</row>
    <row r="198" spans="1:34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</row>
    <row r="199" spans="1:34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</row>
    <row r="200" spans="1:34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</row>
    <row r="201" spans="1:34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</row>
    <row r="202" spans="1:34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</row>
    <row r="203" spans="1:34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</row>
    <row r="204" spans="1:3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</row>
    <row r="205" spans="1:34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</row>
    <row r="206" spans="1:34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</row>
    <row r="207" spans="1:34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</row>
    <row r="208" spans="1:34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</row>
    <row r="209" spans="1:34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</row>
    <row r="210" spans="1:34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</row>
    <row r="211" spans="1:34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</row>
    <row r="212" spans="1:34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</row>
    <row r="213" spans="1:34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</row>
    <row r="214" spans="1:3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</row>
    <row r="215" spans="1:34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</row>
    <row r="216" spans="1:34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</row>
    <row r="217" spans="1:34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</row>
    <row r="218" spans="1:34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</row>
    <row r="219" spans="1:34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</row>
    <row r="220" spans="1:34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</row>
    <row r="221" spans="1:34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</row>
    <row r="222" spans="1:34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</row>
    <row r="223" spans="1:34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</row>
    <row r="224" spans="1:3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</row>
    <row r="225" spans="1:34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</row>
    <row r="226" spans="1:34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</row>
    <row r="227" spans="1:34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</row>
    <row r="228" spans="1:34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</row>
    <row r="229" spans="1:34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</row>
    <row r="230" spans="1:34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</row>
    <row r="231" spans="1:34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</row>
    <row r="232" spans="1:34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</row>
    <row r="233" spans="1:34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</row>
    <row r="234" spans="1: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</row>
    <row r="235" spans="1:34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</row>
    <row r="236" spans="1:34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</row>
    <row r="237" spans="1:34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</row>
    <row r="238" spans="1:34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</row>
    <row r="239" spans="1:34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</row>
    <row r="240" spans="1:34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</row>
    <row r="241" spans="1:34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</row>
    <row r="242" spans="1:34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</row>
    <row r="243" spans="1:34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</row>
    <row r="244" spans="1:3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</row>
    <row r="245" spans="1:34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</row>
    <row r="246" spans="1:34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</row>
    <row r="247" spans="1:34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</row>
    <row r="248" spans="1:34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</row>
    <row r="249" spans="1:34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</row>
    <row r="250" spans="1:34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</row>
    <row r="251" spans="1:34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</row>
    <row r="252" spans="1:34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</row>
    <row r="253" spans="1:34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</row>
    <row r="254" spans="1:3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</row>
    <row r="255" spans="1:34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</row>
    <row r="256" spans="1:34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</row>
    <row r="257" spans="1:34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</row>
    <row r="258" spans="1:34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</row>
    <row r="259" spans="1:34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</row>
    <row r="260" spans="1:34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</row>
    <row r="261" spans="1:34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</row>
    <row r="262" spans="1:34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</row>
    <row r="263" spans="1:34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</row>
    <row r="264" spans="1:3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</row>
    <row r="265" spans="1:34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</row>
    <row r="266" spans="1:34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</row>
    <row r="267" spans="1:34" ht="15.75" customHeight="1"/>
    <row r="268" spans="1:34" ht="15.75" customHeight="1"/>
    <row r="269" spans="1:34" ht="15.75" customHeight="1"/>
    <row r="270" spans="1:34" ht="15.75" customHeight="1"/>
    <row r="271" spans="1:34" ht="15.75" customHeight="1"/>
    <row r="272" spans="1:34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1">
    <mergeCell ref="J7:J8"/>
    <mergeCell ref="L7:L8"/>
    <mergeCell ref="N7:N8"/>
    <mergeCell ref="L18:N18"/>
    <mergeCell ref="B7:B8"/>
    <mergeCell ref="C7:C8"/>
    <mergeCell ref="D7:D8"/>
    <mergeCell ref="E7:E8"/>
    <mergeCell ref="F7:F8"/>
    <mergeCell ref="G7:G8"/>
    <mergeCell ref="H7:H8"/>
  </mergeCells>
  <pageMargins left="0.7" right="0.7" top="0.75" bottom="0.75" header="0" footer="0"/>
  <pageSetup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H1000"/>
  <sheetViews>
    <sheetView zoomScale="50" zoomScaleNormal="50" workbookViewId="0">
      <selection activeCell="B4" sqref="B4"/>
    </sheetView>
  </sheetViews>
  <sheetFormatPr defaultColWidth="14.453125" defaultRowHeight="15" customHeight="1"/>
  <cols>
    <col min="1" max="1" width="57.26953125" customWidth="1"/>
    <col min="2" max="6" width="25.7265625" customWidth="1"/>
    <col min="7" max="7" width="25.453125" customWidth="1"/>
    <col min="8" max="8" width="25.81640625" customWidth="1"/>
    <col min="9" max="9" width="2.453125" customWidth="1"/>
    <col min="10" max="10" width="25.7265625" customWidth="1"/>
    <col min="11" max="11" width="2" customWidth="1"/>
    <col min="12" max="12" width="25.7265625" customWidth="1"/>
    <col min="13" max="13" width="1.26953125" customWidth="1"/>
    <col min="14" max="14" width="25.7265625" customWidth="1"/>
    <col min="15" max="34" width="9.08984375" customWidth="1"/>
  </cols>
  <sheetData>
    <row r="1" spans="1:34" ht="22.5">
      <c r="A1" s="2"/>
      <c r="B1" s="2"/>
      <c r="C1" s="2"/>
      <c r="D1" s="4"/>
      <c r="E1" s="4"/>
      <c r="F1" s="5"/>
      <c r="G1" s="78" t="s">
        <v>2</v>
      </c>
      <c r="H1" s="78" t="str">
        <f>'Week 1'!$H$1</f>
        <v>MJ</v>
      </c>
      <c r="I1" s="4"/>
      <c r="J1" s="4"/>
      <c r="K1" s="5"/>
      <c r="L1" s="5"/>
      <c r="M1" s="10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</row>
    <row r="2" spans="1:34" ht="22.5">
      <c r="A2" s="2"/>
      <c r="B2" s="2"/>
      <c r="C2" s="2"/>
      <c r="D2" s="10"/>
      <c r="E2" s="10"/>
      <c r="F2" s="5"/>
      <c r="G2" s="78" t="s">
        <v>10</v>
      </c>
      <c r="H2" s="79">
        <f>'Week 1'!$H$2</f>
        <v>32706</v>
      </c>
      <c r="I2" s="10"/>
      <c r="J2" s="10"/>
      <c r="K2" s="5"/>
      <c r="L2" s="5"/>
      <c r="M2" s="10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</row>
    <row r="3" spans="1:34" ht="22.5">
      <c r="A3" s="2"/>
      <c r="B3" s="2"/>
      <c r="C3" s="2"/>
      <c r="D3" s="10"/>
      <c r="E3" s="10"/>
      <c r="F3" s="5"/>
      <c r="G3" s="78" t="s">
        <v>15</v>
      </c>
      <c r="H3" s="90">
        <f>INT((B10-H2)/365.25)</f>
        <v>30</v>
      </c>
      <c r="I3" s="10"/>
      <c r="J3" s="10"/>
      <c r="K3" s="5"/>
      <c r="L3" s="5"/>
      <c r="M3" s="10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</row>
    <row r="4" spans="1:34" ht="22.5">
      <c r="A4" s="2"/>
      <c r="B4" s="2"/>
      <c r="C4" s="2"/>
      <c r="D4" s="10"/>
      <c r="E4" s="10"/>
      <c r="F4" s="5"/>
      <c r="G4" s="78" t="s">
        <v>18</v>
      </c>
      <c r="H4" s="82">
        <f>'Week 1'!$H$4</f>
        <v>180</v>
      </c>
      <c r="I4" s="10"/>
      <c r="J4" s="10"/>
      <c r="K4" s="5"/>
      <c r="L4" s="5"/>
      <c r="M4" s="10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</row>
    <row r="5" spans="1:34" ht="22.5">
      <c r="A5" s="4"/>
      <c r="B5" s="10"/>
      <c r="C5" s="10"/>
      <c r="D5" s="10"/>
      <c r="E5" s="10"/>
      <c r="F5" s="10"/>
      <c r="G5" s="78" t="s">
        <v>23</v>
      </c>
      <c r="H5" s="83" t="str">
        <f>'Week 1'!$H$5</f>
        <v>BLR</v>
      </c>
      <c r="I5" s="10"/>
      <c r="J5" s="10"/>
      <c r="K5" s="10"/>
      <c r="L5" s="10"/>
      <c r="M5" s="10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</row>
    <row r="6" spans="1:34" ht="21.5">
      <c r="A6" s="4"/>
      <c r="B6" s="21"/>
      <c r="C6" s="21"/>
      <c r="D6" s="21"/>
      <c r="E6" s="21"/>
      <c r="F6" s="21"/>
      <c r="G6" s="21"/>
      <c r="H6" s="21"/>
      <c r="I6" s="10"/>
      <c r="J6" s="10"/>
      <c r="K6" s="10"/>
      <c r="L6" s="10"/>
      <c r="M6" s="10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</row>
    <row r="7" spans="1:34" ht="21.5">
      <c r="A7" s="22"/>
      <c r="B7" s="102" t="s">
        <v>152</v>
      </c>
      <c r="C7" s="102" t="s">
        <v>153</v>
      </c>
      <c r="D7" s="102" t="s">
        <v>154</v>
      </c>
      <c r="E7" s="102" t="s">
        <v>155</v>
      </c>
      <c r="F7" s="102" t="s">
        <v>156</v>
      </c>
      <c r="G7" s="102" t="s">
        <v>157</v>
      </c>
      <c r="H7" s="102" t="s">
        <v>158</v>
      </c>
      <c r="I7" s="5"/>
      <c r="J7" s="98" t="s">
        <v>33</v>
      </c>
      <c r="K7" s="5"/>
      <c r="L7" s="100" t="s">
        <v>34</v>
      </c>
      <c r="M7" s="5"/>
      <c r="N7" s="100" t="s">
        <v>35</v>
      </c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</row>
    <row r="8" spans="1:34" ht="21.5">
      <c r="A8" s="5"/>
      <c r="B8" s="103"/>
      <c r="C8" s="103"/>
      <c r="D8" s="103"/>
      <c r="E8" s="103"/>
      <c r="F8" s="103"/>
      <c r="G8" s="103"/>
      <c r="H8" s="103"/>
      <c r="I8" s="23"/>
      <c r="J8" s="99"/>
      <c r="K8" s="23"/>
      <c r="L8" s="101"/>
      <c r="M8" s="24"/>
      <c r="N8" s="101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</row>
    <row r="9" spans="1:34" ht="21.5">
      <c r="A9" s="5"/>
      <c r="B9" s="26"/>
      <c r="C9" s="26"/>
      <c r="D9" s="26"/>
      <c r="E9" s="26"/>
      <c r="F9" s="26"/>
      <c r="G9" s="26"/>
      <c r="H9" s="26"/>
      <c r="I9" s="23"/>
      <c r="J9" s="27"/>
      <c r="K9" s="23"/>
      <c r="L9" s="28"/>
      <c r="M9" s="24"/>
      <c r="N9" s="28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</row>
    <row r="10" spans="1:34" ht="22.5" customHeight="1">
      <c r="A10" s="29"/>
      <c r="B10" s="84">
        <f>'Week 4'!H10+1</f>
        <v>43950</v>
      </c>
      <c r="C10" s="84">
        <f t="shared" ref="C10:H10" si="0">B10+1</f>
        <v>43951</v>
      </c>
      <c r="D10" s="84">
        <f t="shared" si="0"/>
        <v>43952</v>
      </c>
      <c r="E10" s="84">
        <f t="shared" si="0"/>
        <v>43953</v>
      </c>
      <c r="F10" s="84">
        <f t="shared" si="0"/>
        <v>43954</v>
      </c>
      <c r="G10" s="84">
        <f t="shared" si="0"/>
        <v>43955</v>
      </c>
      <c r="H10" s="84">
        <f t="shared" si="0"/>
        <v>43956</v>
      </c>
      <c r="I10" s="31"/>
      <c r="J10" s="32"/>
      <c r="K10" s="31"/>
      <c r="L10" s="33"/>
      <c r="M10" s="34"/>
      <c r="N10" s="33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</row>
    <row r="11" spans="1:34" ht="21.5">
      <c r="A11" s="35" t="s">
        <v>42</v>
      </c>
      <c r="B11" s="36"/>
      <c r="C11" s="36"/>
      <c r="D11" s="36"/>
      <c r="E11" s="36"/>
      <c r="F11" s="36"/>
      <c r="G11" s="36"/>
      <c r="H11" s="36"/>
      <c r="I11" s="37"/>
      <c r="J11" s="38">
        <f t="shared" ref="J11:J13" si="1">IFERROR(AVERAGE(B11:H11),0)</f>
        <v>0</v>
      </c>
      <c r="K11" s="39"/>
      <c r="L11" s="36"/>
      <c r="M11" s="39"/>
      <c r="N11" s="85">
        <f t="shared" ref="N11:N13" si="2">J11-L11</f>
        <v>0</v>
      </c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</row>
    <row r="12" spans="1:34" ht="21.5">
      <c r="A12" s="35" t="s">
        <v>7</v>
      </c>
      <c r="B12" s="36"/>
      <c r="C12" s="36"/>
      <c r="D12" s="36"/>
      <c r="E12" s="36"/>
      <c r="F12" s="36"/>
      <c r="G12" s="36"/>
      <c r="H12" s="36"/>
      <c r="I12" s="37"/>
      <c r="J12" s="38">
        <f t="shared" si="1"/>
        <v>0</v>
      </c>
      <c r="K12" s="39"/>
      <c r="L12" s="36"/>
      <c r="M12" s="39"/>
      <c r="N12" s="85">
        <f t="shared" si="2"/>
        <v>0</v>
      </c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</row>
    <row r="13" spans="1:34" ht="21.5">
      <c r="A13" s="35" t="s">
        <v>46</v>
      </c>
      <c r="B13" s="36"/>
      <c r="C13" s="36"/>
      <c r="D13" s="36"/>
      <c r="E13" s="36"/>
      <c r="F13" s="36"/>
      <c r="G13" s="36"/>
      <c r="H13" s="36"/>
      <c r="I13" s="37"/>
      <c r="J13" s="38">
        <f t="shared" si="1"/>
        <v>0</v>
      </c>
      <c r="K13" s="39"/>
      <c r="L13" s="36"/>
      <c r="M13" s="39"/>
      <c r="N13" s="85">
        <f t="shared" si="2"/>
        <v>0</v>
      </c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</row>
    <row r="14" spans="1:34" ht="21">
      <c r="A14" s="5"/>
      <c r="B14" s="40"/>
      <c r="C14" s="40"/>
      <c r="D14" s="40"/>
      <c r="E14" s="40"/>
      <c r="F14" s="40"/>
      <c r="G14" s="40"/>
      <c r="H14" s="40"/>
      <c r="I14" s="39"/>
      <c r="J14" s="41"/>
      <c r="K14" s="39"/>
      <c r="L14" s="42"/>
      <c r="M14" s="39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</row>
    <row r="15" spans="1:34" ht="21.5">
      <c r="A15" s="35" t="s">
        <v>50</v>
      </c>
      <c r="B15" s="43">
        <f>(B11*4)+(B12*9)+(B13*4)</f>
        <v>0</v>
      </c>
      <c r="C15" s="43">
        <f t="shared" ref="C15:H15" si="3">(C11*4)+(C12*9)+(C13*4)</f>
        <v>0</v>
      </c>
      <c r="D15" s="43">
        <f t="shared" si="3"/>
        <v>0</v>
      </c>
      <c r="E15" s="43">
        <f t="shared" si="3"/>
        <v>0</v>
      </c>
      <c r="F15" s="43">
        <f t="shared" si="3"/>
        <v>0</v>
      </c>
      <c r="G15" s="43">
        <f t="shared" si="3"/>
        <v>0</v>
      </c>
      <c r="H15" s="43">
        <f t="shared" si="3"/>
        <v>0</v>
      </c>
      <c r="I15" s="44"/>
      <c r="J15" s="38">
        <f>(J11*4)+(J12*9)+(J13*4)</f>
        <v>0</v>
      </c>
      <c r="K15" s="39"/>
      <c r="L15" s="43">
        <f>(L11*4)+(L12*9)+(L13*4)</f>
        <v>0</v>
      </c>
      <c r="M15" s="45"/>
      <c r="N15" s="4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</row>
    <row r="16" spans="1:34" ht="21">
      <c r="A16" s="5"/>
      <c r="B16" s="40"/>
      <c r="C16" s="40"/>
      <c r="D16" s="40"/>
      <c r="E16" s="40"/>
      <c r="F16" s="40"/>
      <c r="G16" s="40"/>
      <c r="H16" s="40"/>
      <c r="I16" s="39"/>
      <c r="J16" s="41"/>
      <c r="K16" s="39"/>
      <c r="L16" s="42"/>
      <c r="M16" s="39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</row>
    <row r="17" spans="1:34" ht="21.5">
      <c r="A17" s="35" t="s">
        <v>55</v>
      </c>
      <c r="B17" s="46"/>
      <c r="C17" s="46"/>
      <c r="D17" s="46"/>
      <c r="E17" s="46"/>
      <c r="F17" s="46"/>
      <c r="G17" s="46"/>
      <c r="H17" s="46"/>
      <c r="I17" s="47"/>
      <c r="J17" s="48"/>
      <c r="K17" s="39"/>
      <c r="L17" s="39"/>
      <c r="M17" s="39"/>
      <c r="N17" s="49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</row>
    <row r="18" spans="1:34" ht="21.5">
      <c r="A18" s="5"/>
      <c r="B18" s="40"/>
      <c r="C18" s="40"/>
      <c r="D18" s="40"/>
      <c r="E18" s="40"/>
      <c r="F18" s="40"/>
      <c r="G18" s="40"/>
      <c r="H18" s="89"/>
      <c r="I18" s="39"/>
      <c r="J18" s="50"/>
      <c r="K18" s="39"/>
      <c r="L18" s="104" t="s">
        <v>133</v>
      </c>
      <c r="M18" s="105"/>
      <c r="N18" s="106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</row>
    <row r="19" spans="1:34" ht="21.5">
      <c r="A19" s="35" t="s">
        <v>59</v>
      </c>
      <c r="B19" s="46"/>
      <c r="C19" s="46"/>
      <c r="D19" s="46"/>
      <c r="E19" s="46"/>
      <c r="F19" s="51"/>
      <c r="G19" s="46"/>
      <c r="H19" s="46"/>
      <c r="I19" s="47"/>
      <c r="J19" s="52">
        <f t="shared" ref="J19:J20" si="4">IFERROR(AVERAGE(B19:H19),0)</f>
        <v>0</v>
      </c>
      <c r="K19" s="39"/>
      <c r="L19" s="88" t="s">
        <v>134</v>
      </c>
      <c r="M19" s="37"/>
      <c r="N19" s="85">
        <f>J19-'Week 4'!J19</f>
        <v>0</v>
      </c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</row>
    <row r="20" spans="1:34" ht="21.5">
      <c r="A20" s="35" t="s">
        <v>135</v>
      </c>
      <c r="B20" s="46"/>
      <c r="C20" s="51"/>
      <c r="D20" s="46"/>
      <c r="E20" s="51"/>
      <c r="F20" s="51"/>
      <c r="G20" s="51"/>
      <c r="H20" s="46"/>
      <c r="I20" s="47"/>
      <c r="J20" s="53">
        <f t="shared" si="4"/>
        <v>0</v>
      </c>
      <c r="K20" s="5"/>
      <c r="L20" s="88" t="s">
        <v>144</v>
      </c>
      <c r="M20" s="5"/>
      <c r="N20" s="85">
        <f>J19-'Week 1'!$J$19</f>
        <v>0</v>
      </c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</row>
    <row r="21" spans="1:34" ht="15.75" customHeight="1">
      <c r="A21" s="5"/>
      <c r="B21" s="40"/>
      <c r="C21" s="40"/>
      <c r="D21" s="40"/>
      <c r="E21" s="40"/>
      <c r="F21" s="40"/>
      <c r="G21" s="40"/>
      <c r="H21" s="40"/>
      <c r="I21" s="39"/>
      <c r="J21" s="48"/>
      <c r="K21" s="39"/>
      <c r="L21" s="39"/>
      <c r="M21" s="39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</row>
    <row r="22" spans="1:34" ht="15.75" customHeight="1">
      <c r="A22" s="35" t="s">
        <v>65</v>
      </c>
      <c r="B22" s="46"/>
      <c r="C22" s="46"/>
      <c r="D22" s="51"/>
      <c r="E22" s="51"/>
      <c r="F22" s="46"/>
      <c r="G22" s="46"/>
      <c r="H22" s="46"/>
      <c r="I22" s="37"/>
      <c r="J22" s="52">
        <f>IFERROR(AVERAGE(B22:H22),0)</f>
        <v>0</v>
      </c>
      <c r="K22" s="39"/>
      <c r="L22" s="39"/>
      <c r="M22" s="39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</row>
    <row r="23" spans="1:34" ht="15.75" customHeight="1">
      <c r="A23" s="22"/>
      <c r="B23" s="55"/>
      <c r="C23" s="55"/>
      <c r="D23" s="55"/>
      <c r="E23" s="55"/>
      <c r="F23" s="55"/>
      <c r="G23" s="55"/>
      <c r="H23" s="55"/>
      <c r="I23" s="39"/>
      <c r="J23" s="56"/>
      <c r="K23" s="39"/>
      <c r="L23" s="39"/>
      <c r="M23" s="39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</row>
    <row r="24" spans="1:34" ht="15.75" customHeight="1">
      <c r="A24" s="35" t="s">
        <v>136</v>
      </c>
      <c r="B24" s="51"/>
      <c r="C24" s="51"/>
      <c r="D24" s="51"/>
      <c r="E24" s="51"/>
      <c r="F24" s="51"/>
      <c r="G24" s="46"/>
      <c r="H24" s="51"/>
      <c r="I24" s="37"/>
      <c r="J24" s="52">
        <f>IFERROR(AVERAGE(B24:H24),0)</f>
        <v>0</v>
      </c>
      <c r="K24" s="39"/>
      <c r="L24" s="57"/>
      <c r="M24" s="39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</row>
    <row r="25" spans="1:34" ht="15.75" customHeight="1">
      <c r="A25" s="58" t="s">
        <v>71</v>
      </c>
      <c r="B25" s="46"/>
      <c r="C25" s="46"/>
      <c r="D25" s="46"/>
      <c r="E25" s="46"/>
      <c r="F25" s="46"/>
      <c r="G25" s="51"/>
      <c r="H25" s="46"/>
      <c r="I25" s="39"/>
      <c r="J25" s="56"/>
      <c r="K25" s="39"/>
      <c r="L25" s="39"/>
      <c r="M25" s="39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</row>
    <row r="26" spans="1:34" ht="15.75" customHeight="1">
      <c r="A26" s="5"/>
      <c r="B26" s="55"/>
      <c r="C26" s="55"/>
      <c r="D26" s="55"/>
      <c r="E26" s="55"/>
      <c r="F26" s="55"/>
      <c r="G26" s="55"/>
      <c r="H26" s="55"/>
      <c r="I26" s="59"/>
      <c r="J26" s="60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</row>
    <row r="27" spans="1:34" ht="15.75" customHeight="1">
      <c r="A27" s="58" t="s">
        <v>74</v>
      </c>
      <c r="B27" s="46"/>
      <c r="C27" s="46"/>
      <c r="D27" s="46"/>
      <c r="E27" s="46"/>
      <c r="F27" s="46"/>
      <c r="G27" s="46"/>
      <c r="H27" s="46"/>
      <c r="I27" s="22"/>
      <c r="J27" s="52">
        <f t="shared" ref="J27:J28" si="5">SUM(B27:H27)</f>
        <v>0</v>
      </c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</row>
    <row r="28" spans="1:34" ht="15.75" customHeight="1">
      <c r="A28" s="58" t="s">
        <v>77</v>
      </c>
      <c r="B28" s="46"/>
      <c r="C28" s="46"/>
      <c r="D28" s="46"/>
      <c r="E28" s="46"/>
      <c r="F28" s="46"/>
      <c r="G28" s="46"/>
      <c r="H28" s="46"/>
      <c r="I28" s="22"/>
      <c r="J28" s="61">
        <f t="shared" si="5"/>
        <v>0</v>
      </c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</row>
    <row r="29" spans="1:34" ht="15.75" customHeight="1">
      <c r="A29" s="5"/>
      <c r="B29" s="55"/>
      <c r="C29" s="55"/>
      <c r="D29" s="55"/>
      <c r="E29" s="55"/>
      <c r="F29" s="55"/>
      <c r="G29" s="55"/>
      <c r="H29" s="55"/>
      <c r="I29" s="59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</row>
    <row r="30" spans="1:34" ht="91.5" customHeight="1">
      <c r="A30" s="62" t="s">
        <v>80</v>
      </c>
      <c r="B30" s="63"/>
      <c r="C30" s="63"/>
      <c r="D30" s="63"/>
      <c r="E30" s="63"/>
      <c r="F30" s="63"/>
      <c r="G30" s="63"/>
      <c r="H30" s="63"/>
      <c r="I30" s="47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</row>
    <row r="31" spans="1:34" ht="15.75" customHeight="1">
      <c r="A31" s="22"/>
      <c r="B31" s="64"/>
      <c r="C31" s="64"/>
      <c r="D31" s="64"/>
      <c r="E31" s="64"/>
      <c r="F31" s="64"/>
      <c r="G31" s="64"/>
      <c r="H31" s="64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</row>
    <row r="32" spans="1:34" ht="91.5" customHeight="1">
      <c r="A32" s="62" t="s">
        <v>88</v>
      </c>
      <c r="B32" s="65"/>
      <c r="C32" s="65"/>
      <c r="D32" s="65"/>
      <c r="E32" s="65"/>
      <c r="F32" s="65"/>
      <c r="G32" s="65"/>
      <c r="H32" s="65"/>
      <c r="I32" s="47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</row>
    <row r="33" spans="1:34" ht="15.75" customHeight="1">
      <c r="A33" s="22"/>
      <c r="B33" s="66"/>
      <c r="C33" s="66"/>
      <c r="D33" s="66"/>
      <c r="E33" s="66"/>
      <c r="F33" s="66"/>
      <c r="G33" s="66"/>
      <c r="H33" s="66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</row>
    <row r="34" spans="1:34" ht="91.5" customHeight="1">
      <c r="A34" s="62" t="s">
        <v>91</v>
      </c>
      <c r="B34" s="65"/>
      <c r="C34" s="65"/>
      <c r="D34" s="65"/>
      <c r="E34" s="65"/>
      <c r="F34" s="65"/>
      <c r="G34" s="65"/>
      <c r="H34" s="65"/>
      <c r="I34" s="47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</row>
    <row r="35" spans="1:34" ht="15.75" customHeight="1">
      <c r="A35" s="22"/>
      <c r="B35" s="66"/>
      <c r="C35" s="66"/>
      <c r="D35" s="66"/>
      <c r="E35" s="66"/>
      <c r="F35" s="66"/>
      <c r="G35" s="66"/>
      <c r="H35" s="66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</row>
    <row r="36" spans="1:34" ht="15.75" customHeight="1">
      <c r="A36" s="67" t="s">
        <v>94</v>
      </c>
      <c r="B36" s="68"/>
      <c r="C36" s="68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</row>
    <row r="37" spans="1:34" ht="15.75" customHeight="1">
      <c r="A37" s="57"/>
      <c r="B37" s="57"/>
      <c r="C37" s="57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</row>
    <row r="38" spans="1:34" ht="15.75" customHeight="1">
      <c r="A38" s="69" t="s">
        <v>97</v>
      </c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</row>
    <row r="39" spans="1:34" ht="15.7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</row>
    <row r="40" spans="1:34" ht="15.75" customHeight="1">
      <c r="A40" s="58" t="s">
        <v>99</v>
      </c>
      <c r="B40" s="58" t="s">
        <v>100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</row>
    <row r="41" spans="1:34" ht="15.75" customHeight="1">
      <c r="A41" s="58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</row>
    <row r="42" spans="1:34" ht="15.75" customHeight="1">
      <c r="A42" s="58" t="s">
        <v>101</v>
      </c>
      <c r="B42" s="58" t="s">
        <v>102</v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</row>
    <row r="43" spans="1:34" ht="15.75" customHeight="1">
      <c r="A43" s="58"/>
      <c r="B43" s="58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</row>
    <row r="44" spans="1:34" ht="15.75" customHeight="1">
      <c r="A44" s="70" t="s">
        <v>55</v>
      </c>
      <c r="B44" s="57"/>
      <c r="C44" s="57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</row>
    <row r="45" spans="1:34" ht="15.75" customHeight="1">
      <c r="A45" s="58" t="s">
        <v>103</v>
      </c>
      <c r="B45" s="58"/>
      <c r="C45" s="58"/>
      <c r="D45" s="58"/>
      <c r="E45" s="58"/>
      <c r="F45" s="58"/>
      <c r="G45" s="58"/>
      <c r="H45" s="58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</row>
    <row r="46" spans="1:34" ht="15.75" customHeight="1">
      <c r="A46" s="58" t="s">
        <v>104</v>
      </c>
      <c r="B46" s="58"/>
      <c r="C46" s="58"/>
      <c r="D46" s="58"/>
      <c r="E46" s="58"/>
      <c r="F46" s="58"/>
      <c r="G46" s="58"/>
      <c r="H46" s="58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</row>
    <row r="47" spans="1:34" ht="15.75" customHeight="1">
      <c r="A47" s="58" t="s">
        <v>105</v>
      </c>
      <c r="B47" s="58"/>
      <c r="C47" s="58"/>
      <c r="D47" s="58"/>
      <c r="E47" s="58"/>
      <c r="F47" s="58"/>
      <c r="G47" s="58"/>
      <c r="H47" s="58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</row>
    <row r="48" spans="1:34" ht="15.75" customHeight="1">
      <c r="A48" s="58" t="s">
        <v>106</v>
      </c>
      <c r="B48" s="58"/>
      <c r="C48" s="58"/>
      <c r="D48" s="58"/>
      <c r="E48" s="58"/>
      <c r="F48" s="58"/>
      <c r="G48" s="58"/>
      <c r="H48" s="58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</row>
    <row r="49" spans="1:34" ht="15.75" customHeight="1">
      <c r="A49" s="58" t="s">
        <v>107</v>
      </c>
      <c r="B49" s="58"/>
      <c r="C49" s="58"/>
      <c r="D49" s="58"/>
      <c r="E49" s="58"/>
      <c r="F49" s="58"/>
      <c r="G49" s="58"/>
      <c r="H49" s="58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</row>
    <row r="50" spans="1:34" ht="15.75" customHeight="1">
      <c r="A50" s="58"/>
      <c r="B50" s="58"/>
      <c r="C50" s="58"/>
      <c r="D50" s="58"/>
      <c r="E50" s="58"/>
      <c r="F50" s="58"/>
      <c r="G50" s="58"/>
      <c r="H50" s="58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</row>
    <row r="51" spans="1:34" ht="15.75" customHeight="1">
      <c r="A51" s="58" t="s">
        <v>108</v>
      </c>
      <c r="B51" s="58" t="s">
        <v>109</v>
      </c>
      <c r="C51" s="58"/>
      <c r="D51" s="58"/>
      <c r="E51" s="58"/>
      <c r="F51" s="58"/>
      <c r="G51" s="58"/>
      <c r="H51" s="58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</row>
    <row r="52" spans="1:34" ht="15.75" customHeight="1">
      <c r="A52" s="58"/>
      <c r="B52" s="58"/>
      <c r="C52" s="58"/>
      <c r="D52" s="58"/>
      <c r="E52" s="58"/>
      <c r="F52" s="58"/>
      <c r="G52" s="58"/>
      <c r="H52" s="58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</row>
    <row r="53" spans="1:34" ht="15.75" customHeight="1">
      <c r="A53" s="58" t="s">
        <v>110</v>
      </c>
      <c r="B53" s="58" t="s">
        <v>111</v>
      </c>
      <c r="C53" s="58"/>
      <c r="D53" s="58"/>
      <c r="E53" s="58"/>
      <c r="F53" s="58"/>
      <c r="G53" s="58"/>
      <c r="H53" s="58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</row>
    <row r="54" spans="1:34" ht="15.75" customHeight="1">
      <c r="A54" s="58"/>
      <c r="B54" s="58"/>
      <c r="C54" s="58"/>
      <c r="D54" s="58"/>
      <c r="E54" s="58"/>
      <c r="F54" s="58"/>
      <c r="G54" s="58"/>
      <c r="H54" s="58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</row>
    <row r="55" spans="1:34" ht="15.75" customHeight="1">
      <c r="A55" s="58" t="s">
        <v>112</v>
      </c>
      <c r="B55" s="58" t="s">
        <v>113</v>
      </c>
      <c r="C55" s="58"/>
      <c r="D55" s="58"/>
      <c r="E55" s="58"/>
      <c r="F55" s="58"/>
      <c r="G55" s="58"/>
      <c r="H55" s="58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</row>
    <row r="56" spans="1:34" ht="15.75" customHeight="1">
      <c r="A56" s="22"/>
      <c r="B56" s="58"/>
      <c r="C56" s="58"/>
      <c r="D56" s="58"/>
      <c r="E56" s="58"/>
      <c r="F56" s="58"/>
      <c r="G56" s="58"/>
      <c r="H56" s="58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</row>
    <row r="57" spans="1:34" ht="15.75" customHeight="1">
      <c r="A57" s="58" t="s">
        <v>114</v>
      </c>
      <c r="B57" s="58" t="s">
        <v>115</v>
      </c>
      <c r="C57" s="58"/>
      <c r="D57" s="58"/>
      <c r="E57" s="58"/>
      <c r="F57" s="58"/>
      <c r="G57" s="58"/>
      <c r="H57" s="58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</row>
    <row r="58" spans="1:34" ht="15.75" customHeight="1">
      <c r="A58" s="58"/>
      <c r="B58" s="58"/>
      <c r="C58" s="58"/>
      <c r="D58" s="58"/>
      <c r="E58" s="58"/>
      <c r="F58" s="58"/>
      <c r="G58" s="58"/>
      <c r="H58" s="58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</row>
    <row r="59" spans="1:34" ht="15.75" customHeight="1">
      <c r="A59" s="58" t="s">
        <v>116</v>
      </c>
      <c r="B59" s="58" t="s">
        <v>117</v>
      </c>
      <c r="C59" s="58"/>
      <c r="D59" s="58"/>
      <c r="E59" s="58"/>
      <c r="F59" s="58"/>
      <c r="G59" s="58"/>
      <c r="H59" s="58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</row>
    <row r="60" spans="1:34" ht="15.75" customHeight="1">
      <c r="A60" s="5"/>
      <c r="B60" s="58"/>
      <c r="C60" s="58"/>
      <c r="D60" s="58"/>
      <c r="E60" s="58"/>
      <c r="F60" s="58"/>
      <c r="G60" s="58"/>
      <c r="H60" s="58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</row>
    <row r="61" spans="1:34" ht="15.75" customHeight="1">
      <c r="A61" s="58" t="s">
        <v>74</v>
      </c>
      <c r="B61" s="58" t="s">
        <v>118</v>
      </c>
      <c r="C61" s="58"/>
      <c r="D61" s="58"/>
      <c r="E61" s="58"/>
      <c r="F61" s="58"/>
      <c r="G61" s="58"/>
      <c r="H61" s="58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</row>
    <row r="62" spans="1:34" ht="15.75" customHeight="1">
      <c r="A62" s="58" t="s">
        <v>77</v>
      </c>
      <c r="B62" s="58" t="s">
        <v>119</v>
      </c>
      <c r="C62" s="58"/>
      <c r="D62" s="58"/>
      <c r="E62" s="58"/>
      <c r="F62" s="58"/>
      <c r="G62" s="58"/>
      <c r="H62" s="58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</row>
    <row r="63" spans="1:34" ht="15.75" customHeight="1">
      <c r="A63" s="58"/>
      <c r="B63" s="58"/>
      <c r="C63" s="58"/>
      <c r="D63" s="58"/>
      <c r="E63" s="58"/>
      <c r="F63" s="58"/>
      <c r="G63" s="58"/>
      <c r="H63" s="58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1:34" ht="15.75" customHeight="1">
      <c r="A64" s="58" t="s">
        <v>123</v>
      </c>
      <c r="B64" s="58" t="s">
        <v>124</v>
      </c>
      <c r="C64" s="58"/>
      <c r="D64" s="58"/>
      <c r="E64" s="58"/>
      <c r="F64" s="58"/>
      <c r="G64" s="58"/>
      <c r="H64" s="58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:34" ht="15.75" customHeight="1">
      <c r="A65" s="58"/>
      <c r="B65" s="58"/>
      <c r="C65" s="58"/>
      <c r="D65" s="58"/>
      <c r="E65" s="58"/>
      <c r="F65" s="58"/>
      <c r="G65" s="58"/>
      <c r="H65" s="58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</row>
    <row r="66" spans="1:34" ht="15.75" customHeight="1">
      <c r="A66" s="58" t="s">
        <v>88</v>
      </c>
      <c r="B66" s="58" t="s">
        <v>125</v>
      </c>
      <c r="C66" s="58"/>
      <c r="D66" s="58"/>
      <c r="E66" s="58"/>
      <c r="F66" s="58"/>
      <c r="G66" s="58"/>
      <c r="H66" s="58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</row>
    <row r="67" spans="1:34" ht="15.75" customHeight="1">
      <c r="A67" s="58"/>
      <c r="B67" s="58"/>
      <c r="C67" s="58"/>
      <c r="D67" s="58"/>
      <c r="E67" s="58"/>
      <c r="F67" s="58"/>
      <c r="G67" s="58"/>
      <c r="H67" s="58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</row>
    <row r="68" spans="1:34" ht="15.75" customHeight="1">
      <c r="A68" s="58"/>
      <c r="B68" s="58"/>
      <c r="C68" s="58"/>
      <c r="D68" s="58"/>
      <c r="E68" s="58"/>
      <c r="F68" s="58"/>
      <c r="G68" s="58"/>
      <c r="H68" s="58"/>
      <c r="I68" s="5"/>
      <c r="J68" s="92"/>
      <c r="K68" s="92"/>
      <c r="L68" s="92"/>
      <c r="M68" s="92"/>
      <c r="N68" s="92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</row>
    <row r="69" spans="1:34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</row>
    <row r="70" spans="1:34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</row>
    <row r="71" spans="1:34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</row>
    <row r="72" spans="1:34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</row>
    <row r="73" spans="1:34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</row>
    <row r="74" spans="1:3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</row>
    <row r="75" spans="1:34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</row>
    <row r="76" spans="1:34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</row>
    <row r="77" spans="1:34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</row>
    <row r="78" spans="1:34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</row>
    <row r="79" spans="1:34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</row>
    <row r="80" spans="1:34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</row>
    <row r="81" spans="1:34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</row>
    <row r="82" spans="1:34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</row>
    <row r="83" spans="1:34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</row>
    <row r="84" spans="1:3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</row>
    <row r="85" spans="1:34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</row>
    <row r="86" spans="1:34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</row>
    <row r="87" spans="1:34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</row>
    <row r="88" spans="1:34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</row>
    <row r="89" spans="1:34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</row>
    <row r="90" spans="1:34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</row>
    <row r="91" spans="1:34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</row>
    <row r="92" spans="1:34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</row>
    <row r="93" spans="1:34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</row>
    <row r="94" spans="1:3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</row>
    <row r="95" spans="1:34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</row>
    <row r="96" spans="1:34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</row>
    <row r="97" spans="1:34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</row>
    <row r="98" spans="1:34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</row>
    <row r="99" spans="1:34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</row>
    <row r="100" spans="1:34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</row>
    <row r="101" spans="1:34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</row>
    <row r="102" spans="1:34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</row>
    <row r="103" spans="1:34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</row>
    <row r="104" spans="1:3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</row>
    <row r="105" spans="1:34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</row>
    <row r="106" spans="1:34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</row>
    <row r="107" spans="1:34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</row>
    <row r="108" spans="1:34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</row>
    <row r="109" spans="1:34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</row>
    <row r="110" spans="1:34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</row>
    <row r="111" spans="1:34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</row>
    <row r="112" spans="1:34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</row>
    <row r="113" spans="1:34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</row>
    <row r="114" spans="1:3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</row>
    <row r="115" spans="1:34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</row>
    <row r="116" spans="1:34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</row>
    <row r="117" spans="1:34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</row>
    <row r="118" spans="1:34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</row>
    <row r="119" spans="1:34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</row>
    <row r="120" spans="1:34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</row>
    <row r="121" spans="1:34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</row>
    <row r="122" spans="1:34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</row>
    <row r="123" spans="1:34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</row>
    <row r="124" spans="1:3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</row>
    <row r="125" spans="1:34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</row>
    <row r="126" spans="1:34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</row>
    <row r="127" spans="1:34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</row>
    <row r="128" spans="1:34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</row>
    <row r="129" spans="1:34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</row>
    <row r="130" spans="1:34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</row>
    <row r="131" spans="1:34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</row>
    <row r="132" spans="1:34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</row>
    <row r="133" spans="1:34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</row>
    <row r="134" spans="1: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</row>
    <row r="135" spans="1:34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</row>
    <row r="136" spans="1:34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</row>
    <row r="137" spans="1:34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</row>
    <row r="138" spans="1:34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</row>
    <row r="139" spans="1:34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</row>
    <row r="140" spans="1:34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</row>
    <row r="141" spans="1:34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</row>
    <row r="142" spans="1:34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</row>
    <row r="143" spans="1:34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</row>
    <row r="144" spans="1:3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</row>
    <row r="145" spans="1:34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</row>
    <row r="146" spans="1:34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</row>
    <row r="147" spans="1:34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</row>
    <row r="148" spans="1:34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</row>
    <row r="149" spans="1:34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</row>
    <row r="150" spans="1:34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</row>
    <row r="151" spans="1:34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</row>
    <row r="152" spans="1:34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</row>
    <row r="153" spans="1:34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</row>
    <row r="154" spans="1:3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</row>
    <row r="155" spans="1:34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</row>
    <row r="156" spans="1:34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</row>
    <row r="157" spans="1:34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</row>
    <row r="158" spans="1:34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</row>
    <row r="159" spans="1:34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</row>
    <row r="160" spans="1:34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</row>
    <row r="161" spans="1:34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</row>
    <row r="162" spans="1:34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</row>
    <row r="163" spans="1:34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</row>
    <row r="164" spans="1:3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</row>
    <row r="165" spans="1:34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</row>
    <row r="166" spans="1:34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</row>
    <row r="167" spans="1:34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</row>
    <row r="168" spans="1:34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</row>
    <row r="169" spans="1:34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</row>
    <row r="170" spans="1:34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</row>
    <row r="171" spans="1:34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</row>
    <row r="172" spans="1:34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</row>
    <row r="173" spans="1:34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</row>
    <row r="174" spans="1:3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</row>
    <row r="175" spans="1:34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</row>
    <row r="176" spans="1:34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</row>
    <row r="177" spans="1:34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</row>
    <row r="178" spans="1:34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</row>
    <row r="179" spans="1:34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</row>
    <row r="180" spans="1:34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</row>
    <row r="181" spans="1:34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</row>
    <row r="182" spans="1:34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</row>
    <row r="183" spans="1:34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</row>
    <row r="184" spans="1:3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</row>
    <row r="185" spans="1:34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</row>
    <row r="186" spans="1:34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</row>
    <row r="187" spans="1:34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</row>
    <row r="188" spans="1:34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</row>
    <row r="189" spans="1:34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</row>
    <row r="190" spans="1:34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</row>
    <row r="191" spans="1:34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</row>
    <row r="192" spans="1:34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</row>
    <row r="193" spans="1:34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</row>
    <row r="194" spans="1:3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</row>
    <row r="195" spans="1:34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</row>
    <row r="196" spans="1:34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</row>
    <row r="197" spans="1:34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</row>
    <row r="198" spans="1:34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</row>
    <row r="199" spans="1:34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</row>
    <row r="200" spans="1:34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</row>
    <row r="201" spans="1:34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</row>
    <row r="202" spans="1:34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</row>
    <row r="203" spans="1:34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</row>
    <row r="204" spans="1:3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</row>
    <row r="205" spans="1:34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</row>
    <row r="206" spans="1:34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</row>
    <row r="207" spans="1:34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</row>
    <row r="208" spans="1:34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</row>
    <row r="209" spans="1:34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</row>
    <row r="210" spans="1:34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</row>
    <row r="211" spans="1:34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</row>
    <row r="212" spans="1:34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</row>
    <row r="213" spans="1:34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</row>
    <row r="214" spans="1:3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</row>
    <row r="215" spans="1:34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</row>
    <row r="216" spans="1:34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</row>
    <row r="217" spans="1:34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</row>
    <row r="218" spans="1:34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</row>
    <row r="219" spans="1:34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</row>
    <row r="220" spans="1:34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</row>
    <row r="221" spans="1:34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</row>
    <row r="222" spans="1:34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</row>
    <row r="223" spans="1:34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</row>
    <row r="224" spans="1:3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</row>
    <row r="225" spans="1:34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</row>
    <row r="226" spans="1:34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</row>
    <row r="227" spans="1:34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</row>
    <row r="228" spans="1:34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</row>
    <row r="229" spans="1:34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</row>
    <row r="230" spans="1:34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</row>
    <row r="231" spans="1:34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</row>
    <row r="232" spans="1:34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</row>
    <row r="233" spans="1:34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</row>
    <row r="234" spans="1: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</row>
    <row r="235" spans="1:34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</row>
    <row r="236" spans="1:34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</row>
    <row r="237" spans="1:34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</row>
    <row r="238" spans="1:34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</row>
    <row r="239" spans="1:34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</row>
    <row r="240" spans="1:34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</row>
    <row r="241" spans="1:34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</row>
    <row r="242" spans="1:34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</row>
    <row r="243" spans="1:34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</row>
    <row r="244" spans="1:3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</row>
    <row r="245" spans="1:34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</row>
    <row r="246" spans="1:34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</row>
    <row r="247" spans="1:34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</row>
    <row r="248" spans="1:34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</row>
    <row r="249" spans="1:34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</row>
    <row r="250" spans="1:34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</row>
    <row r="251" spans="1:34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</row>
    <row r="252" spans="1:34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</row>
    <row r="253" spans="1:34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</row>
    <row r="254" spans="1:3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</row>
    <row r="255" spans="1:34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</row>
    <row r="256" spans="1:34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</row>
    <row r="257" spans="1:34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</row>
    <row r="258" spans="1:34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</row>
    <row r="259" spans="1:34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</row>
    <row r="260" spans="1:34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</row>
    <row r="261" spans="1:34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</row>
    <row r="262" spans="1:34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</row>
    <row r="263" spans="1:34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</row>
    <row r="264" spans="1:3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</row>
    <row r="265" spans="1:34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</row>
    <row r="266" spans="1:34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</row>
    <row r="267" spans="1:34" ht="15.75" customHeight="1"/>
    <row r="268" spans="1:34" ht="15.75" customHeight="1"/>
    <row r="269" spans="1:34" ht="15.75" customHeight="1"/>
    <row r="270" spans="1:34" ht="15.75" customHeight="1"/>
    <row r="271" spans="1:34" ht="15.75" customHeight="1"/>
    <row r="272" spans="1:34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1">
    <mergeCell ref="J7:J8"/>
    <mergeCell ref="L7:L8"/>
    <mergeCell ref="N7:N8"/>
    <mergeCell ref="L18:N18"/>
    <mergeCell ref="B7:B8"/>
    <mergeCell ref="C7:C8"/>
    <mergeCell ref="D7:D8"/>
    <mergeCell ref="E7:E8"/>
    <mergeCell ref="F7:F8"/>
    <mergeCell ref="G7:G8"/>
    <mergeCell ref="H7:H8"/>
  </mergeCells>
  <pageMargins left="0.7" right="0.7" top="0.75" bottom="0.75" header="0" footer="0"/>
  <pageSetup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H1000"/>
  <sheetViews>
    <sheetView zoomScale="50" zoomScaleNormal="50" workbookViewId="0">
      <selection activeCell="M29" sqref="M29"/>
    </sheetView>
  </sheetViews>
  <sheetFormatPr defaultColWidth="14.453125" defaultRowHeight="15" customHeight="1"/>
  <cols>
    <col min="1" max="1" width="57.26953125" customWidth="1"/>
    <col min="2" max="6" width="25.7265625" customWidth="1"/>
    <col min="7" max="7" width="25.453125" customWidth="1"/>
    <col min="8" max="8" width="25.81640625" customWidth="1"/>
    <col min="9" max="9" width="2.453125" customWidth="1"/>
    <col min="10" max="10" width="25.7265625" customWidth="1"/>
    <col min="11" max="11" width="2" customWidth="1"/>
    <col min="12" max="12" width="25.7265625" customWidth="1"/>
    <col min="13" max="13" width="1.26953125" customWidth="1"/>
    <col min="14" max="14" width="25.7265625" customWidth="1"/>
    <col min="15" max="34" width="9.08984375" customWidth="1"/>
  </cols>
  <sheetData>
    <row r="1" spans="1:34" ht="22.5">
      <c r="A1" s="2"/>
      <c r="B1" s="2"/>
      <c r="C1" s="2"/>
      <c r="D1" s="4"/>
      <c r="E1" s="4"/>
      <c r="F1" s="5"/>
      <c r="G1" s="78" t="s">
        <v>2</v>
      </c>
      <c r="H1" s="78" t="str">
        <f>'Week 1'!$H$1</f>
        <v>MJ</v>
      </c>
      <c r="I1" s="4"/>
      <c r="J1" s="4"/>
      <c r="K1" s="5"/>
      <c r="L1" s="5"/>
      <c r="M1" s="10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</row>
    <row r="2" spans="1:34" ht="22.5">
      <c r="A2" s="2"/>
      <c r="B2" s="2"/>
      <c r="C2" s="2"/>
      <c r="D2" s="10"/>
      <c r="E2" s="10"/>
      <c r="F2" s="5"/>
      <c r="G2" s="78" t="s">
        <v>10</v>
      </c>
      <c r="H2" s="79">
        <f>'Week 1'!$H$2</f>
        <v>32706</v>
      </c>
      <c r="I2" s="10"/>
      <c r="J2" s="10"/>
      <c r="K2" s="5"/>
      <c r="L2" s="5"/>
      <c r="M2" s="10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</row>
    <row r="3" spans="1:34" ht="22.5">
      <c r="A3" s="2"/>
      <c r="B3" s="2"/>
      <c r="C3" s="2"/>
      <c r="D3" s="10"/>
      <c r="E3" s="10"/>
      <c r="F3" s="5"/>
      <c r="G3" s="78" t="s">
        <v>15</v>
      </c>
      <c r="H3" s="90">
        <f>INT((B10-H2)/365.25)</f>
        <v>30</v>
      </c>
      <c r="I3" s="10"/>
      <c r="J3" s="10"/>
      <c r="K3" s="5"/>
      <c r="L3" s="5"/>
      <c r="M3" s="10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</row>
    <row r="4" spans="1:34" ht="22.5">
      <c r="A4" s="2"/>
      <c r="B4" s="2"/>
      <c r="C4" s="2"/>
      <c r="D4" s="10"/>
      <c r="E4" s="10"/>
      <c r="F4" s="5"/>
      <c r="G4" s="78" t="s">
        <v>18</v>
      </c>
      <c r="H4" s="82">
        <f>'Week 1'!$H$4</f>
        <v>180</v>
      </c>
      <c r="I4" s="10"/>
      <c r="J4" s="10"/>
      <c r="K4" s="5"/>
      <c r="L4" s="5"/>
      <c r="M4" s="10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</row>
    <row r="5" spans="1:34" ht="22.5">
      <c r="A5" s="4"/>
      <c r="B5" s="10"/>
      <c r="C5" s="10"/>
      <c r="D5" s="10"/>
      <c r="E5" s="10"/>
      <c r="F5" s="10"/>
      <c r="G5" s="78" t="s">
        <v>23</v>
      </c>
      <c r="H5" s="83" t="str">
        <f>'Week 1'!$H$5</f>
        <v>BLR</v>
      </c>
      <c r="I5" s="10"/>
      <c r="J5" s="10"/>
      <c r="K5" s="10"/>
      <c r="L5" s="10"/>
      <c r="M5" s="10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</row>
    <row r="6" spans="1:34" ht="21.5">
      <c r="A6" s="4"/>
      <c r="B6" s="21"/>
      <c r="C6" s="21"/>
      <c r="D6" s="21"/>
      <c r="E6" s="21"/>
      <c r="F6" s="21"/>
      <c r="G6" s="21"/>
      <c r="H6" s="21"/>
      <c r="I6" s="10"/>
      <c r="J6" s="10"/>
      <c r="K6" s="10"/>
      <c r="L6" s="10"/>
      <c r="M6" s="10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</row>
    <row r="7" spans="1:34" ht="21.5">
      <c r="A7" s="22"/>
      <c r="B7" s="102" t="s">
        <v>159</v>
      </c>
      <c r="C7" s="102" t="s">
        <v>160</v>
      </c>
      <c r="D7" s="102" t="s">
        <v>161</v>
      </c>
      <c r="E7" s="102" t="s">
        <v>162</v>
      </c>
      <c r="F7" s="102" t="s">
        <v>163</v>
      </c>
      <c r="G7" s="102" t="s">
        <v>164</v>
      </c>
      <c r="H7" s="102" t="s">
        <v>165</v>
      </c>
      <c r="I7" s="5"/>
      <c r="J7" s="98" t="s">
        <v>33</v>
      </c>
      <c r="K7" s="5"/>
      <c r="L7" s="100" t="s">
        <v>34</v>
      </c>
      <c r="M7" s="5"/>
      <c r="N7" s="100" t="s">
        <v>35</v>
      </c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</row>
    <row r="8" spans="1:34" ht="21.5">
      <c r="A8" s="5"/>
      <c r="B8" s="103"/>
      <c r="C8" s="103"/>
      <c r="D8" s="103"/>
      <c r="E8" s="103"/>
      <c r="F8" s="103"/>
      <c r="G8" s="103"/>
      <c r="H8" s="103"/>
      <c r="I8" s="23"/>
      <c r="J8" s="99"/>
      <c r="K8" s="23"/>
      <c r="L8" s="101"/>
      <c r="M8" s="24"/>
      <c r="N8" s="101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</row>
    <row r="9" spans="1:34" ht="21.5">
      <c r="A9" s="5"/>
      <c r="B9" s="26"/>
      <c r="C9" s="26"/>
      <c r="D9" s="26"/>
      <c r="E9" s="26"/>
      <c r="F9" s="26"/>
      <c r="G9" s="26"/>
      <c r="H9" s="26"/>
      <c r="I9" s="23"/>
      <c r="J9" s="27"/>
      <c r="K9" s="23"/>
      <c r="L9" s="28"/>
      <c r="M9" s="24"/>
      <c r="N9" s="28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</row>
    <row r="10" spans="1:34" ht="22.5" customHeight="1">
      <c r="A10" s="29"/>
      <c r="B10" s="84">
        <f>'Week 5'!H10+1</f>
        <v>43957</v>
      </c>
      <c r="C10" s="84">
        <f t="shared" ref="C10:H10" si="0">B10+1</f>
        <v>43958</v>
      </c>
      <c r="D10" s="84">
        <f t="shared" si="0"/>
        <v>43959</v>
      </c>
      <c r="E10" s="84">
        <f t="shared" si="0"/>
        <v>43960</v>
      </c>
      <c r="F10" s="84">
        <f t="shared" si="0"/>
        <v>43961</v>
      </c>
      <c r="G10" s="84">
        <f t="shared" si="0"/>
        <v>43962</v>
      </c>
      <c r="H10" s="84">
        <f t="shared" si="0"/>
        <v>43963</v>
      </c>
      <c r="I10" s="31"/>
      <c r="J10" s="32"/>
      <c r="K10" s="31"/>
      <c r="L10" s="33"/>
      <c r="M10" s="34"/>
      <c r="N10" s="33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</row>
    <row r="11" spans="1:34" ht="21.5">
      <c r="A11" s="35" t="s">
        <v>42</v>
      </c>
      <c r="B11" s="36"/>
      <c r="C11" s="36"/>
      <c r="D11" s="36"/>
      <c r="E11" s="36"/>
      <c r="F11" s="36"/>
      <c r="G11" s="36"/>
      <c r="H11" s="36"/>
      <c r="I11" s="37"/>
      <c r="J11" s="38">
        <f t="shared" ref="J11:J13" si="1">IFERROR(AVERAGE(B11:H11),0)</f>
        <v>0</v>
      </c>
      <c r="K11" s="39"/>
      <c r="L11" s="36"/>
      <c r="M11" s="39"/>
      <c r="N11" s="85">
        <f t="shared" ref="N11:N13" si="2">J11-L11</f>
        <v>0</v>
      </c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</row>
    <row r="12" spans="1:34" ht="21.5">
      <c r="A12" s="35" t="s">
        <v>7</v>
      </c>
      <c r="B12" s="36"/>
      <c r="C12" s="36"/>
      <c r="D12" s="36"/>
      <c r="E12" s="36"/>
      <c r="F12" s="36"/>
      <c r="G12" s="36"/>
      <c r="H12" s="36"/>
      <c r="I12" s="37"/>
      <c r="J12" s="38">
        <f t="shared" si="1"/>
        <v>0</v>
      </c>
      <c r="K12" s="39"/>
      <c r="L12" s="36"/>
      <c r="M12" s="39"/>
      <c r="N12" s="85">
        <f t="shared" si="2"/>
        <v>0</v>
      </c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</row>
    <row r="13" spans="1:34" ht="21.5">
      <c r="A13" s="35" t="s">
        <v>46</v>
      </c>
      <c r="B13" s="36"/>
      <c r="C13" s="36"/>
      <c r="D13" s="36"/>
      <c r="E13" s="36"/>
      <c r="F13" s="36"/>
      <c r="G13" s="36"/>
      <c r="H13" s="36"/>
      <c r="I13" s="37"/>
      <c r="J13" s="38">
        <f t="shared" si="1"/>
        <v>0</v>
      </c>
      <c r="K13" s="39"/>
      <c r="L13" s="36"/>
      <c r="M13" s="39"/>
      <c r="N13" s="85">
        <f t="shared" si="2"/>
        <v>0</v>
      </c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</row>
    <row r="14" spans="1:34" ht="21">
      <c r="A14" s="5"/>
      <c r="B14" s="40"/>
      <c r="C14" s="40"/>
      <c r="D14" s="40"/>
      <c r="E14" s="40"/>
      <c r="F14" s="40"/>
      <c r="G14" s="40"/>
      <c r="H14" s="40"/>
      <c r="I14" s="39"/>
      <c r="J14" s="41"/>
      <c r="K14" s="39"/>
      <c r="L14" s="42"/>
      <c r="M14" s="39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</row>
    <row r="15" spans="1:34" ht="21.5">
      <c r="A15" s="35" t="s">
        <v>50</v>
      </c>
      <c r="B15" s="43">
        <f>(B11*4)+(B12*9)+(B13*4)</f>
        <v>0</v>
      </c>
      <c r="C15" s="43">
        <f t="shared" ref="C15:H15" si="3">(C11*4)+(C12*9)+(C13*4)</f>
        <v>0</v>
      </c>
      <c r="D15" s="43">
        <f t="shared" si="3"/>
        <v>0</v>
      </c>
      <c r="E15" s="43">
        <f t="shared" si="3"/>
        <v>0</v>
      </c>
      <c r="F15" s="43">
        <f t="shared" si="3"/>
        <v>0</v>
      </c>
      <c r="G15" s="43">
        <f t="shared" si="3"/>
        <v>0</v>
      </c>
      <c r="H15" s="43">
        <f t="shared" si="3"/>
        <v>0</v>
      </c>
      <c r="I15" s="44"/>
      <c r="J15" s="38">
        <f>(J11*4)+(J12*9)+(J13*4)</f>
        <v>0</v>
      </c>
      <c r="K15" s="39"/>
      <c r="L15" s="43">
        <f>(L11*4)+(L12*9)+(L13*4)</f>
        <v>0</v>
      </c>
      <c r="M15" s="45"/>
      <c r="N15" s="4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</row>
    <row r="16" spans="1:34" ht="21">
      <c r="A16" s="5"/>
      <c r="B16" s="40"/>
      <c r="C16" s="40"/>
      <c r="D16" s="40"/>
      <c r="E16" s="40"/>
      <c r="F16" s="40"/>
      <c r="G16" s="40"/>
      <c r="H16" s="40"/>
      <c r="I16" s="39"/>
      <c r="J16" s="41"/>
      <c r="K16" s="39"/>
      <c r="L16" s="42"/>
      <c r="M16" s="39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</row>
    <row r="17" spans="1:34" ht="21.5">
      <c r="A17" s="35" t="s">
        <v>55</v>
      </c>
      <c r="B17" s="46"/>
      <c r="C17" s="46"/>
      <c r="D17" s="46"/>
      <c r="E17" s="46"/>
      <c r="F17" s="46"/>
      <c r="G17" s="46"/>
      <c r="H17" s="46"/>
      <c r="I17" s="47"/>
      <c r="J17" s="48"/>
      <c r="K17" s="39"/>
      <c r="L17" s="39"/>
      <c r="M17" s="39"/>
      <c r="N17" s="49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</row>
    <row r="18" spans="1:34" ht="21.5">
      <c r="A18" s="5"/>
      <c r="B18" s="40"/>
      <c r="C18" s="40"/>
      <c r="D18" s="40"/>
      <c r="E18" s="40"/>
      <c r="F18" s="40"/>
      <c r="G18" s="40"/>
      <c r="H18" s="40"/>
      <c r="I18" s="39"/>
      <c r="J18" s="50"/>
      <c r="K18" s="39"/>
      <c r="L18" s="104" t="s">
        <v>133</v>
      </c>
      <c r="M18" s="105"/>
      <c r="N18" s="106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</row>
    <row r="19" spans="1:34" ht="21.5">
      <c r="A19" s="35" t="s">
        <v>59</v>
      </c>
      <c r="B19" s="46"/>
      <c r="C19" s="46"/>
      <c r="D19" s="51"/>
      <c r="E19" s="46"/>
      <c r="F19" s="51"/>
      <c r="G19" s="46"/>
      <c r="H19" s="46"/>
      <c r="I19" s="47"/>
      <c r="J19" s="52">
        <f t="shared" ref="J19:J20" si="4">IFERROR(AVERAGE(B19:H19),0)</f>
        <v>0</v>
      </c>
      <c r="K19" s="39"/>
      <c r="L19" s="88" t="s">
        <v>134</v>
      </c>
      <c r="M19" s="37"/>
      <c r="N19" s="85">
        <f>J19-'Week 5'!J19</f>
        <v>0</v>
      </c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</row>
    <row r="20" spans="1:34" ht="21.5">
      <c r="A20" s="35" t="s">
        <v>135</v>
      </c>
      <c r="B20" s="46"/>
      <c r="C20" s="46"/>
      <c r="D20" s="51"/>
      <c r="E20" s="46"/>
      <c r="F20" s="51"/>
      <c r="G20" s="46"/>
      <c r="H20" s="51"/>
      <c r="I20" s="47"/>
      <c r="J20" s="53">
        <f t="shared" si="4"/>
        <v>0</v>
      </c>
      <c r="K20" s="5"/>
      <c r="L20" s="88" t="s">
        <v>144</v>
      </c>
      <c r="M20" s="5"/>
      <c r="N20" s="85">
        <f>J19-'Week 1'!$J$19</f>
        <v>0</v>
      </c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</row>
    <row r="21" spans="1:34" ht="15.75" customHeight="1">
      <c r="A21" s="5"/>
      <c r="B21" s="40"/>
      <c r="C21" s="40"/>
      <c r="D21" s="40"/>
      <c r="E21" s="40"/>
      <c r="F21" s="40"/>
      <c r="G21" s="40"/>
      <c r="H21" s="40"/>
      <c r="I21" s="39"/>
      <c r="J21" s="48"/>
      <c r="K21" s="39"/>
      <c r="L21" s="39"/>
      <c r="M21" s="39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</row>
    <row r="22" spans="1:34" ht="15.75" customHeight="1">
      <c r="A22" s="35" t="s">
        <v>65</v>
      </c>
      <c r="B22" s="46"/>
      <c r="C22" s="46"/>
      <c r="D22" s="46"/>
      <c r="E22" s="46"/>
      <c r="F22" s="46"/>
      <c r="G22" s="46"/>
      <c r="H22" s="46"/>
      <c r="I22" s="37"/>
      <c r="J22" s="52">
        <f>IFERROR(AVERAGE(B22:H22),0)</f>
        <v>0</v>
      </c>
      <c r="K22" s="39"/>
      <c r="L22" s="39"/>
      <c r="M22" s="39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</row>
    <row r="23" spans="1:34" ht="15.75" customHeight="1">
      <c r="A23" s="22"/>
      <c r="B23" s="55"/>
      <c r="C23" s="55"/>
      <c r="D23" s="55"/>
      <c r="E23" s="55"/>
      <c r="F23" s="55"/>
      <c r="G23" s="55"/>
      <c r="H23" s="55"/>
      <c r="I23" s="39"/>
      <c r="J23" s="56"/>
      <c r="K23" s="39"/>
      <c r="L23" s="39"/>
      <c r="M23" s="39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</row>
    <row r="24" spans="1:34" ht="15.75" customHeight="1">
      <c r="A24" s="35" t="s">
        <v>136</v>
      </c>
      <c r="B24" s="51"/>
      <c r="C24" s="51"/>
      <c r="D24" s="51"/>
      <c r="E24" s="51"/>
      <c r="F24" s="51"/>
      <c r="G24" s="51"/>
      <c r="H24" s="51"/>
      <c r="I24" s="37"/>
      <c r="J24" s="52">
        <f>IFERROR(AVERAGE(B24:H24),0)</f>
        <v>0</v>
      </c>
      <c r="K24" s="39"/>
      <c r="L24" s="57"/>
      <c r="M24" s="39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</row>
    <row r="25" spans="1:34" ht="15.75" customHeight="1">
      <c r="A25" s="58" t="s">
        <v>71</v>
      </c>
      <c r="B25" s="46"/>
      <c r="C25" s="46"/>
      <c r="D25" s="46"/>
      <c r="E25" s="46"/>
      <c r="F25" s="46"/>
      <c r="G25" s="46"/>
      <c r="H25" s="46"/>
      <c r="I25" s="39"/>
      <c r="J25" s="56"/>
      <c r="K25" s="39"/>
      <c r="L25" s="39"/>
      <c r="M25" s="39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</row>
    <row r="26" spans="1:34" ht="15.75" customHeight="1">
      <c r="A26" s="5"/>
      <c r="B26" s="55"/>
      <c r="C26" s="55"/>
      <c r="D26" s="55"/>
      <c r="E26" s="55"/>
      <c r="F26" s="55"/>
      <c r="G26" s="55"/>
      <c r="H26" s="55"/>
      <c r="I26" s="59"/>
      <c r="J26" s="60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</row>
    <row r="27" spans="1:34" ht="15.75" customHeight="1">
      <c r="A27" s="58" t="s">
        <v>74</v>
      </c>
      <c r="B27" s="46"/>
      <c r="C27" s="46"/>
      <c r="D27" s="46"/>
      <c r="E27" s="51"/>
      <c r="F27" s="46"/>
      <c r="G27" s="46"/>
      <c r="H27" s="46"/>
      <c r="I27" s="22"/>
      <c r="J27" s="52">
        <f t="shared" ref="J27:J28" si="5">SUM(B27:H27)</f>
        <v>0</v>
      </c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</row>
    <row r="28" spans="1:34" ht="15.75" customHeight="1">
      <c r="A28" s="58" t="s">
        <v>77</v>
      </c>
      <c r="B28" s="46"/>
      <c r="C28" s="46"/>
      <c r="D28" s="46"/>
      <c r="E28" s="51"/>
      <c r="F28" s="46"/>
      <c r="G28" s="46"/>
      <c r="H28" s="46"/>
      <c r="I28" s="22"/>
      <c r="J28" s="61">
        <f t="shared" si="5"/>
        <v>0</v>
      </c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</row>
    <row r="29" spans="1:34" ht="15.75" customHeight="1">
      <c r="A29" s="5"/>
      <c r="B29" s="55"/>
      <c r="C29" s="55"/>
      <c r="D29" s="55"/>
      <c r="E29" s="55"/>
      <c r="F29" s="55"/>
      <c r="G29" s="55"/>
      <c r="H29" s="55"/>
      <c r="I29" s="59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</row>
    <row r="30" spans="1:34" ht="91.5" customHeight="1">
      <c r="A30" s="62" t="s">
        <v>80</v>
      </c>
      <c r="B30" s="63"/>
      <c r="C30" s="63"/>
      <c r="D30" s="63"/>
      <c r="E30" s="63"/>
      <c r="F30" s="63"/>
      <c r="G30" s="63"/>
      <c r="H30" s="63"/>
      <c r="I30" s="47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</row>
    <row r="31" spans="1:34" ht="15.75" customHeight="1">
      <c r="A31" s="22"/>
      <c r="B31" s="64"/>
      <c r="C31" s="64"/>
      <c r="D31" s="64"/>
      <c r="E31" s="64"/>
      <c r="F31" s="64"/>
      <c r="G31" s="64"/>
      <c r="H31" s="64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</row>
    <row r="32" spans="1:34" ht="91.5" customHeight="1">
      <c r="A32" s="62" t="s">
        <v>88</v>
      </c>
      <c r="B32" s="65"/>
      <c r="C32" s="65"/>
      <c r="D32" s="65"/>
      <c r="E32" s="65"/>
      <c r="F32" s="65"/>
      <c r="G32" s="65"/>
      <c r="H32" s="65"/>
      <c r="I32" s="47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</row>
    <row r="33" spans="1:34" ht="15.75" customHeight="1">
      <c r="A33" s="22"/>
      <c r="B33" s="66"/>
      <c r="C33" s="66"/>
      <c r="D33" s="66"/>
      <c r="E33" s="66"/>
      <c r="F33" s="66"/>
      <c r="G33" s="66"/>
      <c r="H33" s="66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</row>
    <row r="34" spans="1:34" ht="91.5" customHeight="1">
      <c r="A34" s="62" t="s">
        <v>91</v>
      </c>
      <c r="B34" s="65"/>
      <c r="C34" s="65"/>
      <c r="D34" s="65"/>
      <c r="E34" s="65"/>
      <c r="F34" s="65"/>
      <c r="G34" s="65"/>
      <c r="H34" s="63"/>
      <c r="I34" s="47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</row>
    <row r="35" spans="1:34" ht="15.75" customHeight="1">
      <c r="A35" s="22"/>
      <c r="B35" s="66"/>
      <c r="C35" s="66"/>
      <c r="D35" s="66"/>
      <c r="E35" s="66"/>
      <c r="F35" s="66"/>
      <c r="G35" s="66"/>
      <c r="H35" s="66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</row>
    <row r="36" spans="1:34" ht="15.75" customHeight="1">
      <c r="A36" s="67" t="s">
        <v>94</v>
      </c>
      <c r="B36" s="68"/>
      <c r="C36" s="68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</row>
    <row r="37" spans="1:34" ht="15.75" customHeight="1">
      <c r="A37" s="57"/>
      <c r="B37" s="57"/>
      <c r="C37" s="57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</row>
    <row r="38" spans="1:34" ht="15.75" customHeight="1">
      <c r="A38" s="69" t="s">
        <v>97</v>
      </c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</row>
    <row r="39" spans="1:34" ht="15.7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</row>
    <row r="40" spans="1:34" ht="15.75" customHeight="1">
      <c r="A40" s="58" t="s">
        <v>99</v>
      </c>
      <c r="B40" s="58" t="s">
        <v>100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</row>
    <row r="41" spans="1:34" ht="15.75" customHeight="1">
      <c r="A41" s="58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</row>
    <row r="42" spans="1:34" ht="15.75" customHeight="1">
      <c r="A42" s="58" t="s">
        <v>101</v>
      </c>
      <c r="B42" s="58" t="s">
        <v>102</v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</row>
    <row r="43" spans="1:34" ht="15.75" customHeight="1">
      <c r="A43" s="58"/>
      <c r="B43" s="58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</row>
    <row r="44" spans="1:34" ht="15.75" customHeight="1">
      <c r="A44" s="70" t="s">
        <v>55</v>
      </c>
      <c r="B44" s="57"/>
      <c r="C44" s="57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</row>
    <row r="45" spans="1:34" ht="15.75" customHeight="1">
      <c r="A45" s="58" t="s">
        <v>103</v>
      </c>
      <c r="B45" s="58"/>
      <c r="C45" s="58"/>
      <c r="D45" s="58"/>
      <c r="E45" s="58"/>
      <c r="F45" s="58"/>
      <c r="G45" s="58"/>
      <c r="H45" s="58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</row>
    <row r="46" spans="1:34" ht="15.75" customHeight="1">
      <c r="A46" s="58" t="s">
        <v>104</v>
      </c>
      <c r="B46" s="58"/>
      <c r="C46" s="58"/>
      <c r="D46" s="58"/>
      <c r="E46" s="58"/>
      <c r="F46" s="58"/>
      <c r="G46" s="58"/>
      <c r="H46" s="58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</row>
    <row r="47" spans="1:34" ht="15.75" customHeight="1">
      <c r="A47" s="58" t="s">
        <v>105</v>
      </c>
      <c r="B47" s="58"/>
      <c r="C47" s="58"/>
      <c r="D47" s="58"/>
      <c r="E47" s="58"/>
      <c r="F47" s="58"/>
      <c r="G47" s="58"/>
      <c r="H47" s="58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</row>
    <row r="48" spans="1:34" ht="15.75" customHeight="1">
      <c r="A48" s="58" t="s">
        <v>106</v>
      </c>
      <c r="B48" s="58"/>
      <c r="C48" s="58"/>
      <c r="D48" s="58"/>
      <c r="E48" s="58"/>
      <c r="F48" s="58"/>
      <c r="G48" s="58"/>
      <c r="H48" s="58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</row>
    <row r="49" spans="1:34" ht="15.75" customHeight="1">
      <c r="A49" s="58" t="s">
        <v>107</v>
      </c>
      <c r="B49" s="58"/>
      <c r="C49" s="58"/>
      <c r="D49" s="58"/>
      <c r="E49" s="58"/>
      <c r="F49" s="58"/>
      <c r="G49" s="58"/>
      <c r="H49" s="58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</row>
    <row r="50" spans="1:34" ht="15.75" customHeight="1">
      <c r="A50" s="58"/>
      <c r="B50" s="58"/>
      <c r="C50" s="58"/>
      <c r="D50" s="58"/>
      <c r="E50" s="58"/>
      <c r="F50" s="58"/>
      <c r="G50" s="58"/>
      <c r="H50" s="58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</row>
    <row r="51" spans="1:34" ht="15.75" customHeight="1">
      <c r="A51" s="58" t="s">
        <v>108</v>
      </c>
      <c r="B51" s="58" t="s">
        <v>109</v>
      </c>
      <c r="C51" s="58"/>
      <c r="D51" s="58"/>
      <c r="E51" s="58"/>
      <c r="F51" s="58"/>
      <c r="G51" s="58"/>
      <c r="H51" s="58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</row>
    <row r="52" spans="1:34" ht="15.75" customHeight="1">
      <c r="A52" s="58"/>
      <c r="B52" s="58"/>
      <c r="C52" s="58"/>
      <c r="D52" s="58"/>
      <c r="E52" s="58"/>
      <c r="F52" s="58"/>
      <c r="G52" s="58"/>
      <c r="H52" s="58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</row>
    <row r="53" spans="1:34" ht="15.75" customHeight="1">
      <c r="A53" s="58" t="s">
        <v>110</v>
      </c>
      <c r="B53" s="58" t="s">
        <v>111</v>
      </c>
      <c r="C53" s="58"/>
      <c r="D53" s="58"/>
      <c r="E53" s="58"/>
      <c r="F53" s="58"/>
      <c r="G53" s="58"/>
      <c r="H53" s="58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</row>
    <row r="54" spans="1:34" ht="15.75" customHeight="1">
      <c r="A54" s="58"/>
      <c r="B54" s="58"/>
      <c r="C54" s="58"/>
      <c r="D54" s="58"/>
      <c r="E54" s="58"/>
      <c r="F54" s="58"/>
      <c r="G54" s="58"/>
      <c r="H54" s="58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</row>
    <row r="55" spans="1:34" ht="15.75" customHeight="1">
      <c r="A55" s="58" t="s">
        <v>112</v>
      </c>
      <c r="B55" s="58" t="s">
        <v>113</v>
      </c>
      <c r="C55" s="58"/>
      <c r="D55" s="58"/>
      <c r="E55" s="58"/>
      <c r="F55" s="58"/>
      <c r="G55" s="58"/>
      <c r="H55" s="58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</row>
    <row r="56" spans="1:34" ht="15.75" customHeight="1">
      <c r="A56" s="22"/>
      <c r="B56" s="58"/>
      <c r="C56" s="58"/>
      <c r="D56" s="58"/>
      <c r="E56" s="58"/>
      <c r="F56" s="58"/>
      <c r="G56" s="58"/>
      <c r="H56" s="58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</row>
    <row r="57" spans="1:34" ht="15.75" customHeight="1">
      <c r="A57" s="58" t="s">
        <v>114</v>
      </c>
      <c r="B57" s="58" t="s">
        <v>115</v>
      </c>
      <c r="C57" s="58"/>
      <c r="D57" s="58"/>
      <c r="E57" s="58"/>
      <c r="F57" s="58"/>
      <c r="G57" s="58"/>
      <c r="H57" s="58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</row>
    <row r="58" spans="1:34" ht="15.75" customHeight="1">
      <c r="A58" s="58"/>
      <c r="B58" s="58"/>
      <c r="C58" s="58"/>
      <c r="D58" s="58"/>
      <c r="E58" s="58"/>
      <c r="F58" s="58"/>
      <c r="G58" s="58"/>
      <c r="H58" s="58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</row>
    <row r="59" spans="1:34" ht="15.75" customHeight="1">
      <c r="A59" s="58" t="s">
        <v>116</v>
      </c>
      <c r="B59" s="58" t="s">
        <v>117</v>
      </c>
      <c r="C59" s="58"/>
      <c r="D59" s="58"/>
      <c r="E59" s="58"/>
      <c r="F59" s="58"/>
      <c r="G59" s="58"/>
      <c r="H59" s="58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</row>
    <row r="60" spans="1:34" ht="15.75" customHeight="1">
      <c r="A60" s="5"/>
      <c r="B60" s="58"/>
      <c r="C60" s="58"/>
      <c r="D60" s="58"/>
      <c r="E60" s="58"/>
      <c r="F60" s="58"/>
      <c r="G60" s="58"/>
      <c r="H60" s="58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</row>
    <row r="61" spans="1:34" ht="15.75" customHeight="1">
      <c r="A61" s="58" t="s">
        <v>74</v>
      </c>
      <c r="B61" s="58" t="s">
        <v>118</v>
      </c>
      <c r="C61" s="58"/>
      <c r="D61" s="58"/>
      <c r="E61" s="58"/>
      <c r="F61" s="58"/>
      <c r="G61" s="58"/>
      <c r="H61" s="58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</row>
    <row r="62" spans="1:34" ht="15.75" customHeight="1">
      <c r="A62" s="58" t="s">
        <v>77</v>
      </c>
      <c r="B62" s="58" t="s">
        <v>119</v>
      </c>
      <c r="C62" s="58"/>
      <c r="D62" s="58"/>
      <c r="E62" s="58"/>
      <c r="F62" s="58"/>
      <c r="G62" s="58"/>
      <c r="H62" s="58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</row>
    <row r="63" spans="1:34" ht="15.75" customHeight="1">
      <c r="A63" s="58"/>
      <c r="B63" s="58"/>
      <c r="C63" s="58"/>
      <c r="D63" s="58"/>
      <c r="E63" s="58"/>
      <c r="F63" s="58"/>
      <c r="G63" s="58"/>
      <c r="H63" s="58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1:34" ht="15.75" customHeight="1">
      <c r="A64" s="58" t="s">
        <v>123</v>
      </c>
      <c r="B64" s="58" t="s">
        <v>124</v>
      </c>
      <c r="C64" s="58"/>
      <c r="D64" s="58"/>
      <c r="E64" s="58"/>
      <c r="F64" s="58"/>
      <c r="G64" s="58"/>
      <c r="H64" s="58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:34" ht="15.75" customHeight="1">
      <c r="A65" s="58"/>
      <c r="B65" s="58"/>
      <c r="C65" s="58"/>
      <c r="D65" s="58"/>
      <c r="E65" s="58"/>
      <c r="F65" s="58"/>
      <c r="G65" s="58"/>
      <c r="H65" s="58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</row>
    <row r="66" spans="1:34" ht="15.75" customHeight="1">
      <c r="A66" s="58" t="s">
        <v>88</v>
      </c>
      <c r="B66" s="58" t="s">
        <v>125</v>
      </c>
      <c r="C66" s="58"/>
      <c r="D66" s="58"/>
      <c r="E66" s="58"/>
      <c r="F66" s="58"/>
      <c r="G66" s="58"/>
      <c r="H66" s="58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</row>
    <row r="67" spans="1:34" ht="15.75" customHeight="1">
      <c r="A67" s="58"/>
      <c r="B67" s="58"/>
      <c r="C67" s="58"/>
      <c r="D67" s="58"/>
      <c r="E67" s="58"/>
      <c r="F67" s="58"/>
      <c r="G67" s="58"/>
      <c r="H67" s="58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</row>
    <row r="68" spans="1:34" ht="15.75" customHeight="1">
      <c r="A68" s="58"/>
      <c r="B68" s="58"/>
      <c r="C68" s="58"/>
      <c r="D68" s="58"/>
      <c r="E68" s="58"/>
      <c r="F68" s="58"/>
      <c r="G68" s="58"/>
      <c r="H68" s="58"/>
      <c r="I68" s="5"/>
      <c r="J68" s="92"/>
      <c r="K68" s="92"/>
      <c r="L68" s="92"/>
      <c r="M68" s="92"/>
      <c r="N68" s="92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</row>
    <row r="69" spans="1:34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</row>
    <row r="70" spans="1:34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</row>
    <row r="71" spans="1:34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</row>
    <row r="72" spans="1:34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</row>
    <row r="73" spans="1:34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</row>
    <row r="74" spans="1:3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</row>
    <row r="75" spans="1:34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</row>
    <row r="76" spans="1:34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</row>
    <row r="77" spans="1:34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</row>
    <row r="78" spans="1:34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</row>
    <row r="79" spans="1:34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</row>
    <row r="80" spans="1:34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</row>
    <row r="81" spans="1:34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</row>
    <row r="82" spans="1:34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</row>
    <row r="83" spans="1:34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</row>
    <row r="84" spans="1:3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</row>
    <row r="85" spans="1:34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</row>
    <row r="86" spans="1:34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</row>
    <row r="87" spans="1:34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</row>
    <row r="88" spans="1:34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</row>
    <row r="89" spans="1:34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</row>
    <row r="90" spans="1:34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</row>
    <row r="91" spans="1:34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</row>
    <row r="92" spans="1:34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</row>
    <row r="93" spans="1:34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</row>
    <row r="94" spans="1:3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</row>
    <row r="95" spans="1:34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</row>
    <row r="96" spans="1:34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</row>
    <row r="97" spans="1:34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</row>
    <row r="98" spans="1:34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</row>
    <row r="99" spans="1:34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</row>
    <row r="100" spans="1:34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</row>
    <row r="101" spans="1:34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</row>
    <row r="102" spans="1:34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</row>
    <row r="103" spans="1:34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</row>
    <row r="104" spans="1:3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</row>
    <row r="105" spans="1:34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</row>
    <row r="106" spans="1:34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</row>
    <row r="107" spans="1:34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</row>
    <row r="108" spans="1:34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</row>
    <row r="109" spans="1:34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</row>
    <row r="110" spans="1:34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</row>
    <row r="111" spans="1:34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</row>
    <row r="112" spans="1:34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</row>
    <row r="113" spans="1:34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</row>
    <row r="114" spans="1:3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</row>
    <row r="115" spans="1:34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</row>
    <row r="116" spans="1:34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</row>
    <row r="117" spans="1:34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</row>
    <row r="118" spans="1:34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</row>
    <row r="119" spans="1:34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</row>
    <row r="120" spans="1:34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</row>
    <row r="121" spans="1:34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</row>
    <row r="122" spans="1:34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</row>
    <row r="123" spans="1:34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</row>
    <row r="124" spans="1:3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</row>
    <row r="125" spans="1:34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</row>
    <row r="126" spans="1:34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</row>
    <row r="127" spans="1:34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</row>
    <row r="128" spans="1:34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</row>
    <row r="129" spans="1:34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</row>
    <row r="130" spans="1:34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</row>
    <row r="131" spans="1:34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</row>
    <row r="132" spans="1:34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</row>
    <row r="133" spans="1:34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</row>
    <row r="134" spans="1: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</row>
    <row r="135" spans="1:34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</row>
    <row r="136" spans="1:34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</row>
    <row r="137" spans="1:34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</row>
    <row r="138" spans="1:34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</row>
    <row r="139" spans="1:34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</row>
    <row r="140" spans="1:34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</row>
    <row r="141" spans="1:34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</row>
    <row r="142" spans="1:34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</row>
    <row r="143" spans="1:34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</row>
    <row r="144" spans="1:3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</row>
    <row r="145" spans="1:34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</row>
    <row r="146" spans="1:34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</row>
    <row r="147" spans="1:34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</row>
    <row r="148" spans="1:34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</row>
    <row r="149" spans="1:34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</row>
    <row r="150" spans="1:34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</row>
    <row r="151" spans="1:34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</row>
    <row r="152" spans="1:34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</row>
    <row r="153" spans="1:34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</row>
    <row r="154" spans="1:3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</row>
    <row r="155" spans="1:34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</row>
    <row r="156" spans="1:34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</row>
    <row r="157" spans="1:34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</row>
    <row r="158" spans="1:34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</row>
    <row r="159" spans="1:34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</row>
    <row r="160" spans="1:34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</row>
    <row r="161" spans="1:34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</row>
    <row r="162" spans="1:34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</row>
    <row r="163" spans="1:34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</row>
    <row r="164" spans="1:3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</row>
    <row r="165" spans="1:34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</row>
    <row r="166" spans="1:34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</row>
    <row r="167" spans="1:34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</row>
    <row r="168" spans="1:34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</row>
    <row r="169" spans="1:34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</row>
    <row r="170" spans="1:34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</row>
    <row r="171" spans="1:34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</row>
    <row r="172" spans="1:34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</row>
    <row r="173" spans="1:34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</row>
    <row r="174" spans="1:3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</row>
    <row r="175" spans="1:34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</row>
    <row r="176" spans="1:34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</row>
    <row r="177" spans="1:34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</row>
    <row r="178" spans="1:34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</row>
    <row r="179" spans="1:34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</row>
    <row r="180" spans="1:34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</row>
    <row r="181" spans="1:34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</row>
    <row r="182" spans="1:34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</row>
    <row r="183" spans="1:34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</row>
    <row r="184" spans="1:3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</row>
    <row r="185" spans="1:34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</row>
    <row r="186" spans="1:34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</row>
    <row r="187" spans="1:34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</row>
    <row r="188" spans="1:34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</row>
    <row r="189" spans="1:34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</row>
    <row r="190" spans="1:34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</row>
    <row r="191" spans="1:34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</row>
    <row r="192" spans="1:34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</row>
    <row r="193" spans="1:34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</row>
    <row r="194" spans="1:3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</row>
    <row r="195" spans="1:34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</row>
    <row r="196" spans="1:34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</row>
    <row r="197" spans="1:34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</row>
    <row r="198" spans="1:34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</row>
    <row r="199" spans="1:34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</row>
    <row r="200" spans="1:34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</row>
    <row r="201" spans="1:34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</row>
    <row r="202" spans="1:34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</row>
    <row r="203" spans="1:34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</row>
    <row r="204" spans="1:3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</row>
    <row r="205" spans="1:34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</row>
    <row r="206" spans="1:34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</row>
    <row r="207" spans="1:34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</row>
    <row r="208" spans="1:34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</row>
    <row r="209" spans="1:34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</row>
    <row r="210" spans="1:34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</row>
    <row r="211" spans="1:34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</row>
    <row r="212" spans="1:34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</row>
    <row r="213" spans="1:34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</row>
    <row r="214" spans="1:3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</row>
    <row r="215" spans="1:34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</row>
    <row r="216" spans="1:34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</row>
    <row r="217" spans="1:34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</row>
    <row r="218" spans="1:34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</row>
    <row r="219" spans="1:34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</row>
    <row r="220" spans="1:34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</row>
    <row r="221" spans="1:34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</row>
    <row r="222" spans="1:34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</row>
    <row r="223" spans="1:34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</row>
    <row r="224" spans="1:3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</row>
    <row r="225" spans="1:34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</row>
    <row r="226" spans="1:34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</row>
    <row r="227" spans="1:34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</row>
    <row r="228" spans="1:34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</row>
    <row r="229" spans="1:34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</row>
    <row r="230" spans="1:34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</row>
    <row r="231" spans="1:34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</row>
    <row r="232" spans="1:34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</row>
    <row r="233" spans="1:34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</row>
    <row r="234" spans="1: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</row>
    <row r="235" spans="1:34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</row>
    <row r="236" spans="1:34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</row>
    <row r="237" spans="1:34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</row>
    <row r="238" spans="1:34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</row>
    <row r="239" spans="1:34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</row>
    <row r="240" spans="1:34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</row>
    <row r="241" spans="1:34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</row>
    <row r="242" spans="1:34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</row>
    <row r="243" spans="1:34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</row>
    <row r="244" spans="1:3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</row>
    <row r="245" spans="1:34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</row>
    <row r="246" spans="1:34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</row>
    <row r="247" spans="1:34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</row>
    <row r="248" spans="1:34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</row>
    <row r="249" spans="1:34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</row>
    <row r="250" spans="1:34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</row>
    <row r="251" spans="1:34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</row>
    <row r="252" spans="1:34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</row>
    <row r="253" spans="1:34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</row>
    <row r="254" spans="1:3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</row>
    <row r="255" spans="1:34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</row>
    <row r="256" spans="1:34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</row>
    <row r="257" spans="1:34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</row>
    <row r="258" spans="1:34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</row>
    <row r="259" spans="1:34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</row>
    <row r="260" spans="1:34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</row>
    <row r="261" spans="1:34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</row>
    <row r="262" spans="1:34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</row>
    <row r="263" spans="1:34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</row>
    <row r="264" spans="1:3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</row>
    <row r="265" spans="1:34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</row>
    <row r="266" spans="1:34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</row>
    <row r="267" spans="1:34" ht="15.75" customHeight="1"/>
    <row r="268" spans="1:34" ht="15.75" customHeight="1"/>
    <row r="269" spans="1:34" ht="15.75" customHeight="1"/>
    <row r="270" spans="1:34" ht="15.75" customHeight="1"/>
    <row r="271" spans="1:34" ht="15.75" customHeight="1"/>
    <row r="272" spans="1:34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1">
    <mergeCell ref="J7:J8"/>
    <mergeCell ref="L7:L8"/>
    <mergeCell ref="N7:N8"/>
    <mergeCell ref="L18:N18"/>
    <mergeCell ref="B7:B8"/>
    <mergeCell ref="C7:C8"/>
    <mergeCell ref="D7:D8"/>
    <mergeCell ref="E7:E8"/>
    <mergeCell ref="F7:F8"/>
    <mergeCell ref="G7:G8"/>
    <mergeCell ref="H7:H8"/>
  </mergeCells>
  <pageMargins left="0.7" right="0.7" top="0.75" bottom="0.75" header="0" footer="0"/>
  <pageSetup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H1000"/>
  <sheetViews>
    <sheetView zoomScale="50" zoomScaleNormal="50" workbookViewId="0">
      <selection activeCell="L32" sqref="L32"/>
    </sheetView>
  </sheetViews>
  <sheetFormatPr defaultColWidth="14.453125" defaultRowHeight="15" customHeight="1"/>
  <cols>
    <col min="1" max="1" width="57.26953125" customWidth="1"/>
    <col min="2" max="6" width="25.7265625" customWidth="1"/>
    <col min="7" max="7" width="25.453125" customWidth="1"/>
    <col min="8" max="8" width="25.81640625" customWidth="1"/>
    <col min="9" max="9" width="2.453125" customWidth="1"/>
    <col min="10" max="10" width="25.7265625" customWidth="1"/>
    <col min="11" max="11" width="2" customWidth="1"/>
    <col min="12" max="12" width="25.7265625" customWidth="1"/>
    <col min="13" max="13" width="1.26953125" customWidth="1"/>
    <col min="14" max="14" width="25.7265625" customWidth="1"/>
    <col min="15" max="34" width="9.08984375" customWidth="1"/>
  </cols>
  <sheetData>
    <row r="1" spans="1:34" ht="22.5">
      <c r="A1" s="2"/>
      <c r="B1" s="2"/>
      <c r="C1" s="2"/>
      <c r="D1" s="4"/>
      <c r="E1" s="4"/>
      <c r="F1" s="5"/>
      <c r="G1" s="78" t="s">
        <v>2</v>
      </c>
      <c r="H1" s="78" t="str">
        <f>'Week 1'!$H$1</f>
        <v>MJ</v>
      </c>
      <c r="I1" s="4"/>
      <c r="J1" s="4"/>
      <c r="K1" s="5"/>
      <c r="L1" s="5"/>
      <c r="M1" s="10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</row>
    <row r="2" spans="1:34" ht="22.5">
      <c r="A2" s="2"/>
      <c r="B2" s="2"/>
      <c r="C2" s="2"/>
      <c r="D2" s="10"/>
      <c r="E2" s="10"/>
      <c r="F2" s="5"/>
      <c r="G2" s="78" t="s">
        <v>10</v>
      </c>
      <c r="H2" s="79">
        <f>'Week 1'!$H$2</f>
        <v>32706</v>
      </c>
      <c r="I2" s="10"/>
      <c r="J2" s="10"/>
      <c r="K2" s="5"/>
      <c r="L2" s="5"/>
      <c r="M2" s="10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</row>
    <row r="3" spans="1:34" ht="22.5">
      <c r="A3" s="2"/>
      <c r="B3" s="2"/>
      <c r="C3" s="2"/>
      <c r="D3" s="10"/>
      <c r="E3" s="10"/>
      <c r="F3" s="5"/>
      <c r="G3" s="78" t="s">
        <v>15</v>
      </c>
      <c r="H3" s="90">
        <f>INT((B10-H2)/365.25)</f>
        <v>30</v>
      </c>
      <c r="I3" s="10"/>
      <c r="J3" s="10"/>
      <c r="K3" s="5"/>
      <c r="L3" s="5"/>
      <c r="M3" s="10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</row>
    <row r="4" spans="1:34" ht="22.5">
      <c r="A4" s="2"/>
      <c r="B4" s="2"/>
      <c r="C4" s="2"/>
      <c r="D4" s="10"/>
      <c r="E4" s="10"/>
      <c r="F4" s="5"/>
      <c r="G4" s="78" t="s">
        <v>18</v>
      </c>
      <c r="H4" s="82">
        <f>'Week 1'!$H$4</f>
        <v>180</v>
      </c>
      <c r="I4" s="10"/>
      <c r="J4" s="10"/>
      <c r="K4" s="5"/>
      <c r="L4" s="5"/>
      <c r="M4" s="10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</row>
    <row r="5" spans="1:34" ht="22.5">
      <c r="A5" s="4"/>
      <c r="B5" s="10"/>
      <c r="C5" s="10"/>
      <c r="D5" s="10"/>
      <c r="E5" s="10"/>
      <c r="F5" s="10"/>
      <c r="G5" s="78" t="s">
        <v>23</v>
      </c>
      <c r="H5" s="83" t="str">
        <f>'Week 1'!$H$5</f>
        <v>BLR</v>
      </c>
      <c r="I5" s="10"/>
      <c r="J5" s="10"/>
      <c r="K5" s="10"/>
      <c r="L5" s="10"/>
      <c r="M5" s="10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</row>
    <row r="6" spans="1:34" ht="21.5">
      <c r="A6" s="4"/>
      <c r="B6" s="21"/>
      <c r="C6" s="21"/>
      <c r="D6" s="21"/>
      <c r="E6" s="21"/>
      <c r="F6" s="21"/>
      <c r="G6" s="21"/>
      <c r="H6" s="21"/>
      <c r="I6" s="10"/>
      <c r="J6" s="10"/>
      <c r="K6" s="10"/>
      <c r="L6" s="10"/>
      <c r="M6" s="10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</row>
    <row r="7" spans="1:34" ht="21.5">
      <c r="A7" s="22"/>
      <c r="B7" s="102" t="s">
        <v>166</v>
      </c>
      <c r="C7" s="102" t="s">
        <v>167</v>
      </c>
      <c r="D7" s="102" t="s">
        <v>168</v>
      </c>
      <c r="E7" s="102" t="s">
        <v>169</v>
      </c>
      <c r="F7" s="102" t="s">
        <v>170</v>
      </c>
      <c r="G7" s="102" t="s">
        <v>171</v>
      </c>
      <c r="H7" s="102" t="s">
        <v>172</v>
      </c>
      <c r="I7" s="5"/>
      <c r="J7" s="98" t="s">
        <v>33</v>
      </c>
      <c r="K7" s="5"/>
      <c r="L7" s="100" t="s">
        <v>34</v>
      </c>
      <c r="M7" s="5"/>
      <c r="N7" s="100" t="s">
        <v>35</v>
      </c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</row>
    <row r="8" spans="1:34" ht="21.5">
      <c r="A8" s="5"/>
      <c r="B8" s="103"/>
      <c r="C8" s="103"/>
      <c r="D8" s="103"/>
      <c r="E8" s="103"/>
      <c r="F8" s="103"/>
      <c r="G8" s="103"/>
      <c r="H8" s="103"/>
      <c r="I8" s="23"/>
      <c r="J8" s="99"/>
      <c r="K8" s="23"/>
      <c r="L8" s="101"/>
      <c r="M8" s="24"/>
      <c r="N8" s="101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</row>
    <row r="9" spans="1:34" ht="21.5">
      <c r="A9" s="5"/>
      <c r="B9" s="26"/>
      <c r="C9" s="26"/>
      <c r="D9" s="26"/>
      <c r="E9" s="26"/>
      <c r="F9" s="26"/>
      <c r="G9" s="26"/>
      <c r="H9" s="26"/>
      <c r="I9" s="23"/>
      <c r="J9" s="27"/>
      <c r="K9" s="23"/>
      <c r="L9" s="28"/>
      <c r="M9" s="24"/>
      <c r="N9" s="28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</row>
    <row r="10" spans="1:34" ht="22.5" customHeight="1">
      <c r="A10" s="29"/>
      <c r="B10" s="84">
        <f>'Week 6'!H10+1</f>
        <v>43964</v>
      </c>
      <c r="C10" s="84">
        <f t="shared" ref="C10:H10" si="0">B10+1</f>
        <v>43965</v>
      </c>
      <c r="D10" s="84">
        <f t="shared" si="0"/>
        <v>43966</v>
      </c>
      <c r="E10" s="84">
        <f t="shared" si="0"/>
        <v>43967</v>
      </c>
      <c r="F10" s="84">
        <f t="shared" si="0"/>
        <v>43968</v>
      </c>
      <c r="G10" s="84">
        <f t="shared" si="0"/>
        <v>43969</v>
      </c>
      <c r="H10" s="84">
        <f t="shared" si="0"/>
        <v>43970</v>
      </c>
      <c r="I10" s="31"/>
      <c r="J10" s="32"/>
      <c r="K10" s="31"/>
      <c r="L10" s="33"/>
      <c r="M10" s="34"/>
      <c r="N10" s="33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</row>
    <row r="11" spans="1:34" ht="21.5">
      <c r="A11" s="35" t="s">
        <v>42</v>
      </c>
      <c r="B11" s="36"/>
      <c r="C11" s="36"/>
      <c r="D11" s="36"/>
      <c r="E11" s="36"/>
      <c r="F11" s="36"/>
      <c r="G11" s="36"/>
      <c r="H11" s="36"/>
      <c r="I11" s="37"/>
      <c r="J11" s="38">
        <f t="shared" ref="J11:J13" si="1">IFERROR(AVERAGE(B11:H11),0)</f>
        <v>0</v>
      </c>
      <c r="K11" s="39"/>
      <c r="L11" s="36"/>
      <c r="M11" s="39"/>
      <c r="N11" s="85">
        <f t="shared" ref="N11:N13" si="2">J11-L11</f>
        <v>0</v>
      </c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</row>
    <row r="12" spans="1:34" ht="21.5">
      <c r="A12" s="35" t="s">
        <v>7</v>
      </c>
      <c r="B12" s="36"/>
      <c r="C12" s="36"/>
      <c r="D12" s="36"/>
      <c r="E12" s="36"/>
      <c r="F12" s="36"/>
      <c r="G12" s="36"/>
      <c r="H12" s="36"/>
      <c r="I12" s="37"/>
      <c r="J12" s="38">
        <f t="shared" si="1"/>
        <v>0</v>
      </c>
      <c r="K12" s="39"/>
      <c r="L12" s="36"/>
      <c r="M12" s="39"/>
      <c r="N12" s="85">
        <f t="shared" si="2"/>
        <v>0</v>
      </c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</row>
    <row r="13" spans="1:34" ht="21.5">
      <c r="A13" s="35" t="s">
        <v>46</v>
      </c>
      <c r="B13" s="36"/>
      <c r="C13" s="36"/>
      <c r="D13" s="36"/>
      <c r="E13" s="36"/>
      <c r="F13" s="36"/>
      <c r="G13" s="36"/>
      <c r="H13" s="36"/>
      <c r="I13" s="37"/>
      <c r="J13" s="38">
        <f t="shared" si="1"/>
        <v>0</v>
      </c>
      <c r="K13" s="39"/>
      <c r="L13" s="36"/>
      <c r="M13" s="39"/>
      <c r="N13" s="85">
        <f t="shared" si="2"/>
        <v>0</v>
      </c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</row>
    <row r="14" spans="1:34" ht="21">
      <c r="A14" s="5"/>
      <c r="B14" s="40"/>
      <c r="C14" s="40"/>
      <c r="D14" s="40"/>
      <c r="E14" s="40"/>
      <c r="F14" s="40"/>
      <c r="G14" s="40"/>
      <c r="H14" s="40"/>
      <c r="I14" s="39"/>
      <c r="J14" s="41"/>
      <c r="K14" s="39"/>
      <c r="L14" s="42"/>
      <c r="M14" s="39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</row>
    <row r="15" spans="1:34" ht="21.5">
      <c r="A15" s="35" t="s">
        <v>50</v>
      </c>
      <c r="B15" s="43">
        <f>(B11*4)+(B12*9)+(B13*4)</f>
        <v>0</v>
      </c>
      <c r="C15" s="43">
        <f t="shared" ref="C15:H15" si="3">(C11*4)+(C12*9)+(C13*4)</f>
        <v>0</v>
      </c>
      <c r="D15" s="43">
        <f t="shared" si="3"/>
        <v>0</v>
      </c>
      <c r="E15" s="43">
        <f t="shared" si="3"/>
        <v>0</v>
      </c>
      <c r="F15" s="43">
        <f t="shared" si="3"/>
        <v>0</v>
      </c>
      <c r="G15" s="43">
        <f t="shared" si="3"/>
        <v>0</v>
      </c>
      <c r="H15" s="43">
        <f t="shared" si="3"/>
        <v>0</v>
      </c>
      <c r="I15" s="44"/>
      <c r="J15" s="38">
        <f>(J11*4)+(J12*9)+(J13*4)</f>
        <v>0</v>
      </c>
      <c r="K15" s="39"/>
      <c r="L15" s="43">
        <f>(L11*4)+(L12*9)+(L13*4)</f>
        <v>0</v>
      </c>
      <c r="M15" s="45"/>
      <c r="N15" s="4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</row>
    <row r="16" spans="1:34" ht="21">
      <c r="A16" s="5"/>
      <c r="B16" s="40"/>
      <c r="C16" s="40"/>
      <c r="D16" s="40"/>
      <c r="E16" s="40"/>
      <c r="F16" s="40"/>
      <c r="G16" s="40"/>
      <c r="H16" s="40"/>
      <c r="I16" s="39"/>
      <c r="J16" s="41"/>
      <c r="K16" s="39"/>
      <c r="L16" s="42"/>
      <c r="M16" s="39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</row>
    <row r="17" spans="1:34" ht="21.5">
      <c r="A17" s="35" t="s">
        <v>55</v>
      </c>
      <c r="B17" s="46"/>
      <c r="C17" s="36"/>
      <c r="D17" s="46"/>
      <c r="E17" s="46"/>
      <c r="F17" s="46"/>
      <c r="G17" s="46"/>
      <c r="H17" s="46"/>
      <c r="I17" s="47"/>
      <c r="J17" s="48"/>
      <c r="K17" s="39"/>
      <c r="L17" s="39"/>
      <c r="M17" s="39"/>
      <c r="N17" s="49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</row>
    <row r="18" spans="1:34" ht="21.5">
      <c r="A18" s="5"/>
      <c r="B18" s="40"/>
      <c r="C18" s="40"/>
      <c r="D18" s="40"/>
      <c r="E18" s="40"/>
      <c r="F18" s="40"/>
      <c r="G18" s="40"/>
      <c r="H18" s="40"/>
      <c r="I18" s="39"/>
      <c r="J18" s="50"/>
      <c r="K18" s="39"/>
      <c r="L18" s="104" t="s">
        <v>133</v>
      </c>
      <c r="M18" s="105"/>
      <c r="N18" s="106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</row>
    <row r="19" spans="1:34" ht="21.5">
      <c r="A19" s="35" t="s">
        <v>59</v>
      </c>
      <c r="B19" s="46"/>
      <c r="C19" s="46"/>
      <c r="D19" s="46"/>
      <c r="E19" s="51"/>
      <c r="F19" s="51"/>
      <c r="G19" s="46"/>
      <c r="H19" s="46"/>
      <c r="I19" s="47"/>
      <c r="J19" s="52">
        <f t="shared" ref="J19:J20" si="4">IFERROR(AVERAGE(B19:H19),0)</f>
        <v>0</v>
      </c>
      <c r="K19" s="39"/>
      <c r="L19" s="88" t="s">
        <v>134</v>
      </c>
      <c r="M19" s="37"/>
      <c r="N19" s="85">
        <f>J19-'Week 6'!J19</f>
        <v>0</v>
      </c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</row>
    <row r="20" spans="1:34" ht="21.5">
      <c r="A20" s="35" t="s">
        <v>135</v>
      </c>
      <c r="B20" s="46"/>
      <c r="C20" s="46"/>
      <c r="D20" s="46"/>
      <c r="E20" s="51"/>
      <c r="F20" s="51"/>
      <c r="G20" s="46"/>
      <c r="H20" s="51"/>
      <c r="I20" s="47"/>
      <c r="J20" s="53">
        <f t="shared" si="4"/>
        <v>0</v>
      </c>
      <c r="K20" s="5"/>
      <c r="L20" s="88" t="s">
        <v>144</v>
      </c>
      <c r="M20" s="5"/>
      <c r="N20" s="85">
        <f>J19-'Week 1'!$J$19</f>
        <v>0</v>
      </c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</row>
    <row r="21" spans="1:34" ht="15.75" customHeight="1">
      <c r="A21" s="5"/>
      <c r="B21" s="40"/>
      <c r="C21" s="40"/>
      <c r="D21" s="40"/>
      <c r="E21" s="40"/>
      <c r="F21" s="40"/>
      <c r="G21" s="40"/>
      <c r="H21" s="40"/>
      <c r="I21" s="39"/>
      <c r="J21" s="48"/>
      <c r="K21" s="39"/>
      <c r="L21" s="39"/>
      <c r="M21" s="39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</row>
    <row r="22" spans="1:34" ht="15.75" customHeight="1">
      <c r="A22" s="35" t="s">
        <v>65</v>
      </c>
      <c r="B22" s="51"/>
      <c r="C22" s="51"/>
      <c r="D22" s="51"/>
      <c r="E22" s="51"/>
      <c r="F22" s="51"/>
      <c r="G22" s="51"/>
      <c r="H22" s="51"/>
      <c r="I22" s="37"/>
      <c r="J22" s="52">
        <f>IFERROR(AVERAGE(B22:H22),0)</f>
        <v>0</v>
      </c>
      <c r="K22" s="39"/>
      <c r="L22" s="39"/>
      <c r="M22" s="39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</row>
    <row r="23" spans="1:34" ht="15.75" customHeight="1">
      <c r="A23" s="22"/>
      <c r="B23" s="55"/>
      <c r="C23" s="55"/>
      <c r="D23" s="55"/>
      <c r="E23" s="55"/>
      <c r="F23" s="55"/>
      <c r="G23" s="55"/>
      <c r="H23" s="55"/>
      <c r="I23" s="39"/>
      <c r="J23" s="56"/>
      <c r="K23" s="39"/>
      <c r="L23" s="39"/>
      <c r="M23" s="39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</row>
    <row r="24" spans="1:34" ht="15.75" customHeight="1">
      <c r="A24" s="35" t="s">
        <v>136</v>
      </c>
      <c r="B24" s="51"/>
      <c r="C24" s="51"/>
      <c r="D24" s="51"/>
      <c r="E24" s="51"/>
      <c r="F24" s="51"/>
      <c r="G24" s="51"/>
      <c r="H24" s="51"/>
      <c r="I24" s="37"/>
      <c r="J24" s="52">
        <f>IFERROR(AVERAGE(B24:H24),0)</f>
        <v>0</v>
      </c>
      <c r="K24" s="39"/>
      <c r="L24" s="57"/>
      <c r="M24" s="39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</row>
    <row r="25" spans="1:34" ht="15.75" customHeight="1">
      <c r="A25" s="58" t="s">
        <v>71</v>
      </c>
      <c r="B25" s="46"/>
      <c r="C25" s="46"/>
      <c r="D25" s="46"/>
      <c r="E25" s="51"/>
      <c r="F25" s="51"/>
      <c r="G25" s="51"/>
      <c r="H25" s="51"/>
      <c r="I25" s="39"/>
      <c r="J25" s="56"/>
      <c r="K25" s="39"/>
      <c r="L25" s="39"/>
      <c r="M25" s="39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</row>
    <row r="26" spans="1:34" ht="15.75" customHeight="1">
      <c r="A26" s="5"/>
      <c r="B26" s="55"/>
      <c r="C26" s="55"/>
      <c r="D26" s="55"/>
      <c r="E26" s="55"/>
      <c r="F26" s="55"/>
      <c r="G26" s="55"/>
      <c r="H26" s="55"/>
      <c r="I26" s="59"/>
      <c r="J26" s="60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</row>
    <row r="27" spans="1:34" ht="15.75" customHeight="1">
      <c r="A27" s="58" t="s">
        <v>74</v>
      </c>
      <c r="B27" s="51"/>
      <c r="C27" s="51"/>
      <c r="D27" s="51"/>
      <c r="E27" s="51"/>
      <c r="F27" s="51"/>
      <c r="G27" s="51"/>
      <c r="H27" s="51"/>
      <c r="I27" s="22"/>
      <c r="J27" s="52">
        <f t="shared" ref="J27:J28" si="5">SUM(B27:H27)</f>
        <v>0</v>
      </c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</row>
    <row r="28" spans="1:34" ht="15.75" customHeight="1">
      <c r="A28" s="58" t="s">
        <v>77</v>
      </c>
      <c r="B28" s="51"/>
      <c r="C28" s="51"/>
      <c r="D28" s="51"/>
      <c r="E28" s="51"/>
      <c r="F28" s="51"/>
      <c r="G28" s="51"/>
      <c r="H28" s="51"/>
      <c r="I28" s="22"/>
      <c r="J28" s="61">
        <f t="shared" si="5"/>
        <v>0</v>
      </c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</row>
    <row r="29" spans="1:34" ht="15.75" customHeight="1">
      <c r="A29" s="5"/>
      <c r="B29" s="55"/>
      <c r="C29" s="55"/>
      <c r="D29" s="55"/>
      <c r="E29" s="55"/>
      <c r="F29" s="55"/>
      <c r="G29" s="55"/>
      <c r="H29" s="55"/>
      <c r="I29" s="59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</row>
    <row r="30" spans="1:34" ht="91.5" customHeight="1">
      <c r="A30" s="62" t="s">
        <v>80</v>
      </c>
      <c r="B30" s="63"/>
      <c r="C30" s="63"/>
      <c r="D30" s="63"/>
      <c r="E30" s="63"/>
      <c r="F30" s="63"/>
      <c r="G30" s="63"/>
      <c r="H30" s="63"/>
      <c r="I30" s="47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</row>
    <row r="31" spans="1:34" ht="15.75" customHeight="1">
      <c r="A31" s="22"/>
      <c r="B31" s="64"/>
      <c r="C31" s="64"/>
      <c r="D31" s="64"/>
      <c r="E31" s="64"/>
      <c r="F31" s="64"/>
      <c r="G31" s="64"/>
      <c r="H31" s="64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</row>
    <row r="32" spans="1:34" ht="91.5" customHeight="1">
      <c r="A32" s="62" t="s">
        <v>88</v>
      </c>
      <c r="B32" s="65"/>
      <c r="C32" s="54"/>
      <c r="D32" s="65"/>
      <c r="E32" s="65"/>
      <c r="F32" s="65"/>
      <c r="G32" s="65"/>
      <c r="H32" s="65"/>
      <c r="I32" s="47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</row>
    <row r="33" spans="1:34" ht="15.75" customHeight="1">
      <c r="A33" s="22"/>
      <c r="B33" s="66"/>
      <c r="C33" s="66"/>
      <c r="D33" s="66"/>
      <c r="E33" s="66"/>
      <c r="F33" s="66"/>
      <c r="G33" s="66"/>
      <c r="H33" s="66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</row>
    <row r="34" spans="1:34" ht="91.5" customHeight="1">
      <c r="A34" s="62" t="s">
        <v>91</v>
      </c>
      <c r="B34" s="65"/>
      <c r="C34" s="65"/>
      <c r="D34" s="65"/>
      <c r="E34" s="65"/>
      <c r="F34" s="65"/>
      <c r="G34" s="65"/>
      <c r="H34" s="65"/>
      <c r="I34" s="47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</row>
    <row r="35" spans="1:34" ht="15.75" customHeight="1">
      <c r="A35" s="22"/>
      <c r="B35" s="66"/>
      <c r="C35" s="66"/>
      <c r="D35" s="66"/>
      <c r="E35" s="66"/>
      <c r="F35" s="66"/>
      <c r="G35" s="66"/>
      <c r="H35" s="66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</row>
    <row r="36" spans="1:34" ht="15.75" customHeight="1">
      <c r="A36" s="67" t="s">
        <v>94</v>
      </c>
      <c r="B36" s="68"/>
      <c r="C36" s="68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</row>
    <row r="37" spans="1:34" ht="15.75" customHeight="1">
      <c r="A37" s="57"/>
      <c r="B37" s="57"/>
      <c r="C37" s="57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</row>
    <row r="38" spans="1:34" ht="15.75" customHeight="1">
      <c r="A38" s="69" t="s">
        <v>97</v>
      </c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</row>
    <row r="39" spans="1:34" ht="15.7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</row>
    <row r="40" spans="1:34" ht="15.75" customHeight="1">
      <c r="A40" s="58" t="s">
        <v>99</v>
      </c>
      <c r="B40" s="58" t="s">
        <v>100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</row>
    <row r="41" spans="1:34" ht="15.75" customHeight="1">
      <c r="A41" s="58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</row>
    <row r="42" spans="1:34" ht="15.75" customHeight="1">
      <c r="A42" s="58" t="s">
        <v>101</v>
      </c>
      <c r="B42" s="58" t="s">
        <v>102</v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</row>
    <row r="43" spans="1:34" ht="15.75" customHeight="1">
      <c r="A43" s="58"/>
      <c r="B43" s="58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</row>
    <row r="44" spans="1:34" ht="15.75" customHeight="1">
      <c r="A44" s="70" t="s">
        <v>55</v>
      </c>
      <c r="B44" s="57"/>
      <c r="C44" s="57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</row>
    <row r="45" spans="1:34" ht="15.75" customHeight="1">
      <c r="A45" s="58" t="s">
        <v>103</v>
      </c>
      <c r="B45" s="58"/>
      <c r="C45" s="58"/>
      <c r="D45" s="58"/>
      <c r="E45" s="58"/>
      <c r="F45" s="58"/>
      <c r="G45" s="58"/>
      <c r="H45" s="58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</row>
    <row r="46" spans="1:34" ht="15.75" customHeight="1">
      <c r="A46" s="58" t="s">
        <v>104</v>
      </c>
      <c r="B46" s="58"/>
      <c r="C46" s="58"/>
      <c r="D46" s="58"/>
      <c r="E46" s="58"/>
      <c r="F46" s="58"/>
      <c r="G46" s="58"/>
      <c r="H46" s="58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</row>
    <row r="47" spans="1:34" ht="15.75" customHeight="1">
      <c r="A47" s="58" t="s">
        <v>105</v>
      </c>
      <c r="B47" s="58"/>
      <c r="C47" s="58"/>
      <c r="D47" s="58"/>
      <c r="E47" s="58"/>
      <c r="F47" s="58"/>
      <c r="G47" s="58"/>
      <c r="H47" s="58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</row>
    <row r="48" spans="1:34" ht="15.75" customHeight="1">
      <c r="A48" s="58" t="s">
        <v>106</v>
      </c>
      <c r="B48" s="58"/>
      <c r="C48" s="58"/>
      <c r="D48" s="58"/>
      <c r="E48" s="58"/>
      <c r="F48" s="58"/>
      <c r="G48" s="58"/>
      <c r="H48" s="58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</row>
    <row r="49" spans="1:34" ht="15.75" customHeight="1">
      <c r="A49" s="58" t="s">
        <v>107</v>
      </c>
      <c r="B49" s="58"/>
      <c r="C49" s="58"/>
      <c r="D49" s="58"/>
      <c r="E49" s="58"/>
      <c r="F49" s="58"/>
      <c r="G49" s="58"/>
      <c r="H49" s="58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</row>
    <row r="50" spans="1:34" ht="15.75" customHeight="1">
      <c r="A50" s="58"/>
      <c r="B50" s="58"/>
      <c r="C50" s="58"/>
      <c r="D50" s="58"/>
      <c r="E50" s="58"/>
      <c r="F50" s="58"/>
      <c r="G50" s="58"/>
      <c r="H50" s="58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</row>
    <row r="51" spans="1:34" ht="15.75" customHeight="1">
      <c r="A51" s="58" t="s">
        <v>108</v>
      </c>
      <c r="B51" s="58" t="s">
        <v>109</v>
      </c>
      <c r="C51" s="58"/>
      <c r="D51" s="58"/>
      <c r="E51" s="58"/>
      <c r="F51" s="58"/>
      <c r="G51" s="58"/>
      <c r="H51" s="58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</row>
    <row r="52" spans="1:34" ht="15.75" customHeight="1">
      <c r="A52" s="58"/>
      <c r="B52" s="58"/>
      <c r="C52" s="58"/>
      <c r="D52" s="58"/>
      <c r="E52" s="58"/>
      <c r="F52" s="58"/>
      <c r="G52" s="58"/>
      <c r="H52" s="58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</row>
    <row r="53" spans="1:34" ht="15.75" customHeight="1">
      <c r="A53" s="58" t="s">
        <v>110</v>
      </c>
      <c r="B53" s="58" t="s">
        <v>111</v>
      </c>
      <c r="C53" s="58"/>
      <c r="D53" s="58"/>
      <c r="E53" s="58"/>
      <c r="F53" s="58"/>
      <c r="G53" s="58"/>
      <c r="H53" s="58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</row>
    <row r="54" spans="1:34" ht="15.75" customHeight="1">
      <c r="A54" s="58"/>
      <c r="B54" s="58"/>
      <c r="C54" s="58"/>
      <c r="D54" s="58"/>
      <c r="E54" s="58"/>
      <c r="F54" s="58"/>
      <c r="G54" s="58"/>
      <c r="H54" s="58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</row>
    <row r="55" spans="1:34" ht="15.75" customHeight="1">
      <c r="A55" s="58" t="s">
        <v>112</v>
      </c>
      <c r="B55" s="58" t="s">
        <v>113</v>
      </c>
      <c r="C55" s="58"/>
      <c r="D55" s="58"/>
      <c r="E55" s="58"/>
      <c r="F55" s="58"/>
      <c r="G55" s="58"/>
      <c r="H55" s="58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</row>
    <row r="56" spans="1:34" ht="15.75" customHeight="1">
      <c r="A56" s="22"/>
      <c r="B56" s="58"/>
      <c r="C56" s="58"/>
      <c r="D56" s="58"/>
      <c r="E56" s="58"/>
      <c r="F56" s="58"/>
      <c r="G56" s="58"/>
      <c r="H56" s="58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</row>
    <row r="57" spans="1:34" ht="15.75" customHeight="1">
      <c r="A57" s="58" t="s">
        <v>114</v>
      </c>
      <c r="B57" s="58" t="s">
        <v>115</v>
      </c>
      <c r="C57" s="58"/>
      <c r="D57" s="58"/>
      <c r="E57" s="58"/>
      <c r="F57" s="58"/>
      <c r="G57" s="58"/>
      <c r="H57" s="58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</row>
    <row r="58" spans="1:34" ht="15.75" customHeight="1">
      <c r="A58" s="58"/>
      <c r="B58" s="58"/>
      <c r="C58" s="58"/>
      <c r="D58" s="58"/>
      <c r="E58" s="58"/>
      <c r="F58" s="58"/>
      <c r="G58" s="58"/>
      <c r="H58" s="58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</row>
    <row r="59" spans="1:34" ht="15.75" customHeight="1">
      <c r="A59" s="58" t="s">
        <v>116</v>
      </c>
      <c r="B59" s="58" t="s">
        <v>117</v>
      </c>
      <c r="C59" s="58"/>
      <c r="D59" s="58"/>
      <c r="E59" s="58"/>
      <c r="F59" s="58"/>
      <c r="G59" s="58"/>
      <c r="H59" s="58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</row>
    <row r="60" spans="1:34" ht="15.75" customHeight="1">
      <c r="A60" s="5"/>
      <c r="B60" s="58"/>
      <c r="C60" s="58"/>
      <c r="D60" s="58"/>
      <c r="E60" s="58"/>
      <c r="F60" s="58"/>
      <c r="G60" s="58"/>
      <c r="H60" s="58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</row>
    <row r="61" spans="1:34" ht="15.75" customHeight="1">
      <c r="A61" s="58" t="s">
        <v>74</v>
      </c>
      <c r="B61" s="58" t="s">
        <v>118</v>
      </c>
      <c r="C61" s="58"/>
      <c r="D61" s="58"/>
      <c r="E61" s="58"/>
      <c r="F61" s="58"/>
      <c r="G61" s="58"/>
      <c r="H61" s="58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</row>
    <row r="62" spans="1:34" ht="15.75" customHeight="1">
      <c r="A62" s="58" t="s">
        <v>77</v>
      </c>
      <c r="B62" s="58" t="s">
        <v>119</v>
      </c>
      <c r="C62" s="58"/>
      <c r="D62" s="58"/>
      <c r="E62" s="58"/>
      <c r="F62" s="58"/>
      <c r="G62" s="58"/>
      <c r="H62" s="58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</row>
    <row r="63" spans="1:34" ht="15.75" customHeight="1">
      <c r="A63" s="58"/>
      <c r="B63" s="58"/>
      <c r="C63" s="58"/>
      <c r="D63" s="58"/>
      <c r="E63" s="58"/>
      <c r="F63" s="58"/>
      <c r="G63" s="58"/>
      <c r="H63" s="58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1:34" ht="15.75" customHeight="1">
      <c r="A64" s="58" t="s">
        <v>123</v>
      </c>
      <c r="B64" s="58" t="s">
        <v>124</v>
      </c>
      <c r="C64" s="58"/>
      <c r="D64" s="58"/>
      <c r="E64" s="58"/>
      <c r="F64" s="58"/>
      <c r="G64" s="58"/>
      <c r="H64" s="58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:34" ht="15.75" customHeight="1">
      <c r="A65" s="58"/>
      <c r="B65" s="58"/>
      <c r="C65" s="58"/>
      <c r="D65" s="58"/>
      <c r="E65" s="58"/>
      <c r="F65" s="58"/>
      <c r="G65" s="58"/>
      <c r="H65" s="58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</row>
    <row r="66" spans="1:34" ht="15.75" customHeight="1">
      <c r="A66" s="58" t="s">
        <v>88</v>
      </c>
      <c r="B66" s="58" t="s">
        <v>125</v>
      </c>
      <c r="C66" s="58"/>
      <c r="D66" s="58"/>
      <c r="E66" s="58"/>
      <c r="F66" s="58"/>
      <c r="G66" s="58"/>
      <c r="H66" s="58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</row>
    <row r="67" spans="1:34" ht="15.75" customHeight="1">
      <c r="A67" s="58"/>
      <c r="B67" s="58"/>
      <c r="C67" s="58"/>
      <c r="D67" s="58"/>
      <c r="E67" s="58"/>
      <c r="F67" s="58"/>
      <c r="G67" s="58"/>
      <c r="H67" s="58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</row>
    <row r="68" spans="1:34" ht="15.75" customHeight="1">
      <c r="A68" s="58"/>
      <c r="B68" s="58"/>
      <c r="C68" s="58"/>
      <c r="D68" s="58"/>
      <c r="E68" s="58"/>
      <c r="F68" s="58"/>
      <c r="G68" s="58"/>
      <c r="H68" s="58"/>
      <c r="I68" s="5"/>
      <c r="J68" s="92"/>
      <c r="K68" s="92"/>
      <c r="L68" s="92"/>
      <c r="M68" s="92"/>
      <c r="N68" s="92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</row>
    <row r="69" spans="1:34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</row>
    <row r="70" spans="1:34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</row>
    <row r="71" spans="1:34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</row>
    <row r="72" spans="1:34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</row>
    <row r="73" spans="1:34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</row>
    <row r="74" spans="1:3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</row>
    <row r="75" spans="1:34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</row>
    <row r="76" spans="1:34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</row>
    <row r="77" spans="1:34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</row>
    <row r="78" spans="1:34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</row>
    <row r="79" spans="1:34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</row>
    <row r="80" spans="1:34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</row>
    <row r="81" spans="1:34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</row>
    <row r="82" spans="1:34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</row>
    <row r="83" spans="1:34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</row>
    <row r="84" spans="1:3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</row>
    <row r="85" spans="1:34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</row>
    <row r="86" spans="1:34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</row>
    <row r="87" spans="1:34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</row>
    <row r="88" spans="1:34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</row>
    <row r="89" spans="1:34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</row>
    <row r="90" spans="1:34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</row>
    <row r="91" spans="1:34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</row>
    <row r="92" spans="1:34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</row>
    <row r="93" spans="1:34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</row>
    <row r="94" spans="1:3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</row>
    <row r="95" spans="1:34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</row>
    <row r="96" spans="1:34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</row>
    <row r="97" spans="1:34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</row>
    <row r="98" spans="1:34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</row>
    <row r="99" spans="1:34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</row>
    <row r="100" spans="1:34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</row>
    <row r="101" spans="1:34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</row>
    <row r="102" spans="1:34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</row>
    <row r="103" spans="1:34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</row>
    <row r="104" spans="1:3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</row>
    <row r="105" spans="1:34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</row>
    <row r="106" spans="1:34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</row>
    <row r="107" spans="1:34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</row>
    <row r="108" spans="1:34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</row>
    <row r="109" spans="1:34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</row>
    <row r="110" spans="1:34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</row>
    <row r="111" spans="1:34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</row>
    <row r="112" spans="1:34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</row>
    <row r="113" spans="1:34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</row>
    <row r="114" spans="1:3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</row>
    <row r="115" spans="1:34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</row>
    <row r="116" spans="1:34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</row>
    <row r="117" spans="1:34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</row>
    <row r="118" spans="1:34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</row>
    <row r="119" spans="1:34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</row>
    <row r="120" spans="1:34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</row>
    <row r="121" spans="1:34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</row>
    <row r="122" spans="1:34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</row>
    <row r="123" spans="1:34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</row>
    <row r="124" spans="1:3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</row>
    <row r="125" spans="1:34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</row>
    <row r="126" spans="1:34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</row>
    <row r="127" spans="1:34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</row>
    <row r="128" spans="1:34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</row>
    <row r="129" spans="1:34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</row>
    <row r="130" spans="1:34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</row>
    <row r="131" spans="1:34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</row>
    <row r="132" spans="1:34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</row>
    <row r="133" spans="1:34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</row>
    <row r="134" spans="1: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</row>
    <row r="135" spans="1:34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</row>
    <row r="136" spans="1:34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</row>
    <row r="137" spans="1:34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</row>
    <row r="138" spans="1:34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</row>
    <row r="139" spans="1:34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</row>
    <row r="140" spans="1:34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</row>
    <row r="141" spans="1:34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</row>
    <row r="142" spans="1:34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</row>
    <row r="143" spans="1:34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</row>
    <row r="144" spans="1:3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</row>
    <row r="145" spans="1:34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</row>
    <row r="146" spans="1:34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</row>
    <row r="147" spans="1:34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</row>
    <row r="148" spans="1:34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</row>
    <row r="149" spans="1:34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</row>
    <row r="150" spans="1:34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</row>
    <row r="151" spans="1:34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</row>
    <row r="152" spans="1:34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</row>
    <row r="153" spans="1:34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</row>
    <row r="154" spans="1:3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</row>
    <row r="155" spans="1:34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</row>
    <row r="156" spans="1:34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</row>
    <row r="157" spans="1:34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</row>
    <row r="158" spans="1:34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</row>
    <row r="159" spans="1:34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</row>
    <row r="160" spans="1:34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</row>
    <row r="161" spans="1:34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</row>
    <row r="162" spans="1:34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</row>
    <row r="163" spans="1:34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</row>
    <row r="164" spans="1:3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</row>
    <row r="165" spans="1:34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</row>
    <row r="166" spans="1:34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</row>
    <row r="167" spans="1:34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</row>
    <row r="168" spans="1:34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</row>
    <row r="169" spans="1:34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</row>
    <row r="170" spans="1:34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</row>
    <row r="171" spans="1:34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</row>
    <row r="172" spans="1:34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</row>
    <row r="173" spans="1:34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</row>
    <row r="174" spans="1:3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</row>
    <row r="175" spans="1:34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</row>
    <row r="176" spans="1:34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</row>
    <row r="177" spans="1:34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</row>
    <row r="178" spans="1:34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</row>
    <row r="179" spans="1:34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</row>
    <row r="180" spans="1:34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</row>
    <row r="181" spans="1:34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</row>
    <row r="182" spans="1:34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</row>
    <row r="183" spans="1:34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</row>
    <row r="184" spans="1:3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</row>
    <row r="185" spans="1:34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</row>
    <row r="186" spans="1:34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</row>
    <row r="187" spans="1:34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</row>
    <row r="188" spans="1:34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</row>
    <row r="189" spans="1:34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</row>
    <row r="190" spans="1:34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</row>
    <row r="191" spans="1:34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</row>
    <row r="192" spans="1:34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</row>
    <row r="193" spans="1:34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</row>
    <row r="194" spans="1:3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</row>
    <row r="195" spans="1:34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</row>
    <row r="196" spans="1:34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</row>
    <row r="197" spans="1:34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</row>
    <row r="198" spans="1:34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</row>
    <row r="199" spans="1:34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</row>
    <row r="200" spans="1:34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</row>
    <row r="201" spans="1:34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</row>
    <row r="202" spans="1:34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</row>
    <row r="203" spans="1:34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</row>
    <row r="204" spans="1:3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</row>
    <row r="205" spans="1:34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</row>
    <row r="206" spans="1:34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</row>
    <row r="207" spans="1:34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</row>
    <row r="208" spans="1:34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</row>
    <row r="209" spans="1:34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</row>
    <row r="210" spans="1:34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</row>
    <row r="211" spans="1:34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</row>
    <row r="212" spans="1:34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</row>
    <row r="213" spans="1:34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</row>
    <row r="214" spans="1:3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</row>
    <row r="215" spans="1:34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</row>
    <row r="216" spans="1:34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</row>
    <row r="217" spans="1:34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</row>
    <row r="218" spans="1:34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</row>
    <row r="219" spans="1:34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</row>
    <row r="220" spans="1:34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</row>
    <row r="221" spans="1:34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</row>
    <row r="222" spans="1:34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</row>
    <row r="223" spans="1:34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</row>
    <row r="224" spans="1:3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</row>
    <row r="225" spans="1:34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</row>
    <row r="226" spans="1:34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</row>
    <row r="227" spans="1:34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</row>
    <row r="228" spans="1:34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</row>
    <row r="229" spans="1:34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</row>
    <row r="230" spans="1:34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</row>
    <row r="231" spans="1:34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</row>
    <row r="232" spans="1:34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</row>
    <row r="233" spans="1:34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</row>
    <row r="234" spans="1: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</row>
    <row r="235" spans="1:34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</row>
    <row r="236" spans="1:34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</row>
    <row r="237" spans="1:34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</row>
    <row r="238" spans="1:34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</row>
    <row r="239" spans="1:34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</row>
    <row r="240" spans="1:34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</row>
    <row r="241" spans="1:34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</row>
    <row r="242" spans="1:34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</row>
    <row r="243" spans="1:34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</row>
    <row r="244" spans="1:3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</row>
    <row r="245" spans="1:34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</row>
    <row r="246" spans="1:34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</row>
    <row r="247" spans="1:34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</row>
    <row r="248" spans="1:34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</row>
    <row r="249" spans="1:34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</row>
    <row r="250" spans="1:34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</row>
    <row r="251" spans="1:34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</row>
    <row r="252" spans="1:34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</row>
    <row r="253" spans="1:34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</row>
    <row r="254" spans="1:3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</row>
    <row r="255" spans="1:34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</row>
    <row r="256" spans="1:34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</row>
    <row r="257" spans="1:34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</row>
    <row r="258" spans="1:34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</row>
    <row r="259" spans="1:34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</row>
    <row r="260" spans="1:34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</row>
    <row r="261" spans="1:34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</row>
    <row r="262" spans="1:34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</row>
    <row r="263" spans="1:34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</row>
    <row r="264" spans="1:3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</row>
    <row r="265" spans="1:34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</row>
    <row r="266" spans="1:34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</row>
    <row r="267" spans="1:34" ht="15.75" customHeight="1"/>
    <row r="268" spans="1:34" ht="15.75" customHeight="1"/>
    <row r="269" spans="1:34" ht="15.75" customHeight="1"/>
    <row r="270" spans="1:34" ht="15.75" customHeight="1"/>
    <row r="271" spans="1:34" ht="15.75" customHeight="1"/>
    <row r="272" spans="1:34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1">
    <mergeCell ref="J7:J8"/>
    <mergeCell ref="L7:L8"/>
    <mergeCell ref="N7:N8"/>
    <mergeCell ref="L18:N18"/>
    <mergeCell ref="B7:B8"/>
    <mergeCell ref="C7:C8"/>
    <mergeCell ref="D7:D8"/>
    <mergeCell ref="E7:E8"/>
    <mergeCell ref="F7:F8"/>
    <mergeCell ref="G7:G8"/>
    <mergeCell ref="H7:H8"/>
  </mergeCells>
  <pageMargins left="0.7" right="0.7" top="0.75" bottom="0.75" header="0" footer="0"/>
  <pageSetup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H1000"/>
  <sheetViews>
    <sheetView zoomScale="50" zoomScaleNormal="50" workbookViewId="0">
      <selection activeCell="H4" sqref="H4"/>
    </sheetView>
  </sheetViews>
  <sheetFormatPr defaultColWidth="14.453125" defaultRowHeight="15" customHeight="1"/>
  <cols>
    <col min="1" max="1" width="57.26953125" customWidth="1"/>
    <col min="2" max="6" width="25.7265625" customWidth="1"/>
    <col min="7" max="7" width="25.453125" customWidth="1"/>
    <col min="8" max="8" width="25.81640625" customWidth="1"/>
    <col min="9" max="9" width="2.453125" customWidth="1"/>
    <col min="10" max="10" width="25.7265625" customWidth="1"/>
    <col min="11" max="11" width="2" customWidth="1"/>
    <col min="12" max="12" width="25.7265625" customWidth="1"/>
    <col min="13" max="13" width="1.26953125" customWidth="1"/>
    <col min="14" max="14" width="25.7265625" customWidth="1"/>
    <col min="15" max="34" width="9.08984375" customWidth="1"/>
  </cols>
  <sheetData>
    <row r="1" spans="1:34" ht="22.5">
      <c r="A1" s="2"/>
      <c r="B1" s="2"/>
      <c r="C1" s="2"/>
      <c r="D1" s="4"/>
      <c r="E1" s="4"/>
      <c r="F1" s="5"/>
      <c r="G1" s="78" t="s">
        <v>2</v>
      </c>
      <c r="H1" s="78" t="str">
        <f>'Week 1'!$H$1</f>
        <v>MJ</v>
      </c>
      <c r="I1" s="4"/>
      <c r="J1" s="4"/>
      <c r="K1" s="5"/>
      <c r="L1" s="5"/>
      <c r="M1" s="10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</row>
    <row r="2" spans="1:34" ht="22.5">
      <c r="A2" s="2"/>
      <c r="B2" s="2"/>
      <c r="C2" s="2"/>
      <c r="D2" s="10"/>
      <c r="E2" s="10"/>
      <c r="F2" s="5"/>
      <c r="G2" s="78" t="s">
        <v>10</v>
      </c>
      <c r="H2" s="79">
        <f>'Week 1'!$H$2</f>
        <v>32706</v>
      </c>
      <c r="I2" s="10"/>
      <c r="J2" s="10"/>
      <c r="K2" s="5"/>
      <c r="L2" s="5"/>
      <c r="M2" s="10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</row>
    <row r="3" spans="1:34" ht="22.5">
      <c r="A3" s="2"/>
      <c r="B3" s="2"/>
      <c r="C3" s="2"/>
      <c r="D3" s="10"/>
      <c r="E3" s="10"/>
      <c r="F3" s="5"/>
      <c r="G3" s="78" t="s">
        <v>15</v>
      </c>
      <c r="H3" s="90">
        <f>INT((B10-H2)/365.25)</f>
        <v>30</v>
      </c>
      <c r="I3" s="10"/>
      <c r="J3" s="10"/>
      <c r="K3" s="5"/>
      <c r="L3" s="5"/>
      <c r="M3" s="10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</row>
    <row r="4" spans="1:34" ht="22.5">
      <c r="A4" s="2"/>
      <c r="B4" s="2"/>
      <c r="C4" s="2"/>
      <c r="D4" s="10"/>
      <c r="E4" s="10"/>
      <c r="F4" s="5"/>
      <c r="G4" s="78" t="s">
        <v>18</v>
      </c>
      <c r="H4" s="82">
        <f>'Week 1'!$H$4</f>
        <v>180</v>
      </c>
      <c r="I4" s="10"/>
      <c r="J4" s="10"/>
      <c r="K4" s="5"/>
      <c r="L4" s="5"/>
      <c r="M4" s="10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</row>
    <row r="5" spans="1:34" ht="22.5">
      <c r="A5" s="4"/>
      <c r="B5" s="10"/>
      <c r="C5" s="10"/>
      <c r="D5" s="10"/>
      <c r="E5" s="10"/>
      <c r="F5" s="10"/>
      <c r="G5" s="78" t="s">
        <v>23</v>
      </c>
      <c r="H5" s="83" t="str">
        <f>'Week 1'!$H$5</f>
        <v>BLR</v>
      </c>
      <c r="I5" s="10"/>
      <c r="J5" s="10"/>
      <c r="K5" s="10"/>
      <c r="L5" s="10"/>
      <c r="M5" s="10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</row>
    <row r="6" spans="1:34" ht="21.5">
      <c r="A6" s="4"/>
      <c r="B6" s="21"/>
      <c r="C6" s="21"/>
      <c r="D6" s="21"/>
      <c r="E6" s="21"/>
      <c r="F6" s="21"/>
      <c r="G6" s="21"/>
      <c r="H6" s="21"/>
      <c r="I6" s="10"/>
      <c r="J6" s="10"/>
      <c r="K6" s="10"/>
      <c r="L6" s="10"/>
      <c r="M6" s="10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</row>
    <row r="7" spans="1:34" ht="21.5">
      <c r="A7" s="22"/>
      <c r="B7" s="102" t="s">
        <v>173</v>
      </c>
      <c r="C7" s="102" t="s">
        <v>174</v>
      </c>
      <c r="D7" s="102" t="s">
        <v>175</v>
      </c>
      <c r="E7" s="102" t="s">
        <v>176</v>
      </c>
      <c r="F7" s="102" t="s">
        <v>177</v>
      </c>
      <c r="G7" s="102" t="s">
        <v>178</v>
      </c>
      <c r="H7" s="102" t="s">
        <v>179</v>
      </c>
      <c r="I7" s="5"/>
      <c r="J7" s="98" t="s">
        <v>33</v>
      </c>
      <c r="K7" s="5"/>
      <c r="L7" s="100" t="s">
        <v>34</v>
      </c>
      <c r="M7" s="5"/>
      <c r="N7" s="100" t="s">
        <v>35</v>
      </c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</row>
    <row r="8" spans="1:34" ht="21.5">
      <c r="A8" s="5"/>
      <c r="B8" s="103"/>
      <c r="C8" s="103"/>
      <c r="D8" s="103"/>
      <c r="E8" s="103"/>
      <c r="F8" s="103"/>
      <c r="G8" s="103"/>
      <c r="H8" s="103"/>
      <c r="I8" s="23"/>
      <c r="J8" s="99"/>
      <c r="K8" s="23"/>
      <c r="L8" s="101"/>
      <c r="M8" s="24"/>
      <c r="N8" s="101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</row>
    <row r="9" spans="1:34" ht="21.5">
      <c r="A9" s="5"/>
      <c r="B9" s="26"/>
      <c r="C9" s="26"/>
      <c r="D9" s="26"/>
      <c r="E9" s="26"/>
      <c r="F9" s="26"/>
      <c r="G9" s="26"/>
      <c r="H9" s="26"/>
      <c r="I9" s="23"/>
      <c r="J9" s="27"/>
      <c r="K9" s="23"/>
      <c r="L9" s="28"/>
      <c r="M9" s="24"/>
      <c r="N9" s="28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</row>
    <row r="10" spans="1:34" ht="22.5" customHeight="1">
      <c r="A10" s="29"/>
      <c r="B10" s="84">
        <f>'Week 7'!H10+1</f>
        <v>43971</v>
      </c>
      <c r="C10" s="84">
        <f t="shared" ref="C10:H10" si="0">B10+1</f>
        <v>43972</v>
      </c>
      <c r="D10" s="84">
        <f t="shared" si="0"/>
        <v>43973</v>
      </c>
      <c r="E10" s="84">
        <f t="shared" si="0"/>
        <v>43974</v>
      </c>
      <c r="F10" s="84">
        <f t="shared" si="0"/>
        <v>43975</v>
      </c>
      <c r="G10" s="84">
        <f t="shared" si="0"/>
        <v>43976</v>
      </c>
      <c r="H10" s="84">
        <f t="shared" si="0"/>
        <v>43977</v>
      </c>
      <c r="I10" s="31"/>
      <c r="J10" s="32"/>
      <c r="K10" s="31"/>
      <c r="L10" s="33"/>
      <c r="M10" s="34"/>
      <c r="N10" s="33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</row>
    <row r="11" spans="1:34" ht="21.5">
      <c r="A11" s="35" t="s">
        <v>42</v>
      </c>
      <c r="B11" s="36"/>
      <c r="C11" s="36"/>
      <c r="D11" s="36"/>
      <c r="E11" s="36"/>
      <c r="F11" s="36"/>
      <c r="G11" s="36"/>
      <c r="H11" s="36"/>
      <c r="I11" s="37"/>
      <c r="J11" s="38">
        <f t="shared" ref="J11:J13" si="1">IFERROR(AVERAGE(B11:H11),0)</f>
        <v>0</v>
      </c>
      <c r="K11" s="39"/>
      <c r="L11" s="36"/>
      <c r="M11" s="39"/>
      <c r="N11" s="85">
        <f t="shared" ref="N11:N13" si="2">J11-L11</f>
        <v>0</v>
      </c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</row>
    <row r="12" spans="1:34" ht="21.5">
      <c r="A12" s="35" t="s">
        <v>7</v>
      </c>
      <c r="B12" s="36"/>
      <c r="C12" s="36"/>
      <c r="D12" s="36"/>
      <c r="E12" s="36"/>
      <c r="F12" s="36"/>
      <c r="G12" s="36"/>
      <c r="H12" s="36"/>
      <c r="I12" s="37"/>
      <c r="J12" s="38">
        <f t="shared" si="1"/>
        <v>0</v>
      </c>
      <c r="K12" s="39"/>
      <c r="L12" s="36"/>
      <c r="M12" s="39"/>
      <c r="N12" s="85">
        <f t="shared" si="2"/>
        <v>0</v>
      </c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</row>
    <row r="13" spans="1:34" ht="21.5">
      <c r="A13" s="35" t="s">
        <v>46</v>
      </c>
      <c r="B13" s="36"/>
      <c r="C13" s="36"/>
      <c r="D13" s="36"/>
      <c r="E13" s="36"/>
      <c r="F13" s="36"/>
      <c r="G13" s="36"/>
      <c r="H13" s="36"/>
      <c r="I13" s="37"/>
      <c r="J13" s="38">
        <f t="shared" si="1"/>
        <v>0</v>
      </c>
      <c r="K13" s="39"/>
      <c r="L13" s="36"/>
      <c r="M13" s="39"/>
      <c r="N13" s="85">
        <f t="shared" si="2"/>
        <v>0</v>
      </c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</row>
    <row r="14" spans="1:34" ht="21">
      <c r="A14" s="5"/>
      <c r="B14" s="40"/>
      <c r="C14" s="40"/>
      <c r="D14" s="40"/>
      <c r="E14" s="40"/>
      <c r="F14" s="40"/>
      <c r="G14" s="40"/>
      <c r="H14" s="40"/>
      <c r="I14" s="39"/>
      <c r="J14" s="41"/>
      <c r="K14" s="39"/>
      <c r="L14" s="42"/>
      <c r="M14" s="39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</row>
    <row r="15" spans="1:34" ht="21.5">
      <c r="A15" s="35" t="s">
        <v>50</v>
      </c>
      <c r="B15" s="43">
        <f>(B11*4)+(B12*9)+(B13*4)</f>
        <v>0</v>
      </c>
      <c r="C15" s="43">
        <f t="shared" ref="C15:H15" si="3">(C11*4)+(C12*9)+(C13*4)</f>
        <v>0</v>
      </c>
      <c r="D15" s="43">
        <f t="shared" si="3"/>
        <v>0</v>
      </c>
      <c r="E15" s="43">
        <f t="shared" si="3"/>
        <v>0</v>
      </c>
      <c r="F15" s="43">
        <f t="shared" si="3"/>
        <v>0</v>
      </c>
      <c r="G15" s="43">
        <f t="shared" si="3"/>
        <v>0</v>
      </c>
      <c r="H15" s="43">
        <f t="shared" si="3"/>
        <v>0</v>
      </c>
      <c r="I15" s="44"/>
      <c r="J15" s="38">
        <f>(J11*4)+(J12*9)+(J13*4)</f>
        <v>0</v>
      </c>
      <c r="K15" s="39"/>
      <c r="L15" s="43">
        <f>(L11*4)+(L12*9)+(L13*4)</f>
        <v>0</v>
      </c>
      <c r="M15" s="45"/>
      <c r="N15" s="4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</row>
    <row r="16" spans="1:34" ht="21">
      <c r="A16" s="5"/>
      <c r="B16" s="40"/>
      <c r="C16" s="40"/>
      <c r="D16" s="40"/>
      <c r="E16" s="40"/>
      <c r="F16" s="40"/>
      <c r="G16" s="40"/>
      <c r="H16" s="40"/>
      <c r="I16" s="39"/>
      <c r="J16" s="41"/>
      <c r="K16" s="39"/>
      <c r="L16" s="42"/>
      <c r="M16" s="39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</row>
    <row r="17" spans="1:34" ht="21.5">
      <c r="A17" s="35" t="s">
        <v>55</v>
      </c>
      <c r="B17" s="51"/>
      <c r="C17" s="51"/>
      <c r="D17" s="51"/>
      <c r="E17" s="51"/>
      <c r="F17" s="51"/>
      <c r="G17" s="51"/>
      <c r="H17" s="51"/>
      <c r="I17" s="47"/>
      <c r="J17" s="48"/>
      <c r="K17" s="39"/>
      <c r="L17" s="39"/>
      <c r="M17" s="39"/>
      <c r="N17" s="49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</row>
    <row r="18" spans="1:34" ht="21.5">
      <c r="A18" s="5"/>
      <c r="B18" s="40"/>
      <c r="C18" s="40"/>
      <c r="D18" s="40"/>
      <c r="E18" s="40"/>
      <c r="F18" s="40"/>
      <c r="G18" s="40"/>
      <c r="H18" s="40"/>
      <c r="I18" s="39"/>
      <c r="J18" s="50"/>
      <c r="K18" s="39"/>
      <c r="L18" s="104" t="s">
        <v>133</v>
      </c>
      <c r="M18" s="105"/>
      <c r="N18" s="106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</row>
    <row r="19" spans="1:34" ht="21.5">
      <c r="A19" s="35" t="s">
        <v>59</v>
      </c>
      <c r="B19" s="46"/>
      <c r="C19" s="46"/>
      <c r="D19" s="46"/>
      <c r="E19" s="51"/>
      <c r="F19" s="46"/>
      <c r="G19" s="51"/>
      <c r="H19" s="46"/>
      <c r="I19" s="47"/>
      <c r="J19" s="52">
        <f t="shared" ref="J19:J20" si="4">IFERROR(AVERAGE(B19:H19),0)</f>
        <v>0</v>
      </c>
      <c r="K19" s="39"/>
      <c r="L19" s="88" t="s">
        <v>134</v>
      </c>
      <c r="M19" s="37"/>
      <c r="N19" s="85">
        <f>J19-'Week 7'!J19</f>
        <v>0</v>
      </c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</row>
    <row r="20" spans="1:34" ht="21.5">
      <c r="A20" s="35" t="s">
        <v>135</v>
      </c>
      <c r="B20" s="46"/>
      <c r="C20" s="46"/>
      <c r="D20" s="51"/>
      <c r="E20" s="51"/>
      <c r="F20" s="46"/>
      <c r="G20" s="51"/>
      <c r="H20" s="46"/>
      <c r="I20" s="47"/>
      <c r="J20" s="53">
        <f t="shared" si="4"/>
        <v>0</v>
      </c>
      <c r="K20" s="5"/>
      <c r="L20" s="88" t="s">
        <v>144</v>
      </c>
      <c r="M20" s="5"/>
      <c r="N20" s="85">
        <f>J19-'Week 1'!$J$19</f>
        <v>0</v>
      </c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</row>
    <row r="21" spans="1:34" ht="15.75" customHeight="1">
      <c r="A21" s="5"/>
      <c r="B21" s="40"/>
      <c r="C21" s="40"/>
      <c r="D21" s="40"/>
      <c r="E21" s="40"/>
      <c r="F21" s="40"/>
      <c r="G21" s="40"/>
      <c r="H21" s="40"/>
      <c r="I21" s="39"/>
      <c r="J21" s="48"/>
      <c r="K21" s="39"/>
      <c r="L21" s="39"/>
      <c r="M21" s="39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</row>
    <row r="22" spans="1:34" ht="15.75" customHeight="1">
      <c r="A22" s="35" t="s">
        <v>65</v>
      </c>
      <c r="B22" s="51"/>
      <c r="C22" s="51"/>
      <c r="D22" s="51"/>
      <c r="E22" s="51"/>
      <c r="F22" s="51"/>
      <c r="G22" s="51"/>
      <c r="H22" s="51"/>
      <c r="I22" s="37"/>
      <c r="J22" s="52">
        <f>IFERROR(AVERAGE(B22:H22),0)</f>
        <v>0</v>
      </c>
      <c r="K22" s="39"/>
      <c r="L22" s="39"/>
      <c r="M22" s="39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</row>
    <row r="23" spans="1:34" ht="15.75" customHeight="1">
      <c r="A23" s="22"/>
      <c r="B23" s="55"/>
      <c r="C23" s="55"/>
      <c r="D23" s="55"/>
      <c r="E23" s="55"/>
      <c r="F23" s="55"/>
      <c r="G23" s="55"/>
      <c r="H23" s="55"/>
      <c r="I23" s="39"/>
      <c r="J23" s="56"/>
      <c r="K23" s="39"/>
      <c r="L23" s="39"/>
      <c r="M23" s="39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</row>
    <row r="24" spans="1:34" ht="15.75" customHeight="1">
      <c r="A24" s="35" t="s">
        <v>136</v>
      </c>
      <c r="B24" s="51"/>
      <c r="C24" s="51"/>
      <c r="D24" s="51"/>
      <c r="E24" s="51"/>
      <c r="F24" s="51"/>
      <c r="G24" s="51"/>
      <c r="H24" s="51"/>
      <c r="I24" s="37"/>
      <c r="J24" s="52">
        <f>IFERROR(AVERAGE(B24:H24),0)</f>
        <v>0</v>
      </c>
      <c r="K24" s="39"/>
      <c r="L24" s="57"/>
      <c r="M24" s="39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</row>
    <row r="25" spans="1:34" ht="15.75" customHeight="1">
      <c r="A25" s="58" t="s">
        <v>71</v>
      </c>
      <c r="B25" s="51"/>
      <c r="C25" s="51"/>
      <c r="D25" s="51"/>
      <c r="E25" s="51"/>
      <c r="F25" s="51"/>
      <c r="G25" s="51"/>
      <c r="H25" s="51"/>
      <c r="I25" s="39"/>
      <c r="J25" s="56"/>
      <c r="K25" s="39"/>
      <c r="L25" s="39"/>
      <c r="M25" s="39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</row>
    <row r="26" spans="1:34" ht="15.75" customHeight="1">
      <c r="A26" s="5"/>
      <c r="B26" s="55"/>
      <c r="C26" s="55"/>
      <c r="D26" s="55"/>
      <c r="E26" s="55"/>
      <c r="F26" s="55"/>
      <c r="G26" s="55"/>
      <c r="H26" s="55"/>
      <c r="I26" s="59"/>
      <c r="J26" s="60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</row>
    <row r="27" spans="1:34" ht="15.75" customHeight="1">
      <c r="A27" s="58" t="s">
        <v>74</v>
      </c>
      <c r="B27" s="46"/>
      <c r="C27" s="46"/>
      <c r="D27" s="46"/>
      <c r="E27" s="46"/>
      <c r="F27" s="46"/>
      <c r="G27" s="46"/>
      <c r="H27" s="46"/>
      <c r="I27" s="22"/>
      <c r="J27" s="52">
        <f t="shared" ref="J27:J28" si="5">SUM(B27:H27)</f>
        <v>0</v>
      </c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</row>
    <row r="28" spans="1:34" ht="15.75" customHeight="1">
      <c r="A28" s="58" t="s">
        <v>77</v>
      </c>
      <c r="B28" s="46"/>
      <c r="C28" s="46"/>
      <c r="D28" s="46"/>
      <c r="E28" s="46"/>
      <c r="F28" s="46"/>
      <c r="G28" s="46"/>
      <c r="H28" s="46"/>
      <c r="I28" s="22"/>
      <c r="J28" s="61">
        <f t="shared" si="5"/>
        <v>0</v>
      </c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</row>
    <row r="29" spans="1:34" ht="15.75" customHeight="1">
      <c r="A29" s="5"/>
      <c r="B29" s="95"/>
      <c r="C29" s="55"/>
      <c r="D29" s="55"/>
      <c r="E29" s="55"/>
      <c r="F29" s="55"/>
      <c r="G29" s="55"/>
      <c r="H29" s="55"/>
      <c r="I29" s="59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</row>
    <row r="30" spans="1:34" ht="91.5" customHeight="1">
      <c r="A30" s="62" t="s">
        <v>80</v>
      </c>
      <c r="B30" s="63"/>
      <c r="C30" s="63"/>
      <c r="D30" s="63"/>
      <c r="E30" s="63"/>
      <c r="F30" s="63"/>
      <c r="G30" s="63"/>
      <c r="H30" s="63"/>
      <c r="I30" s="47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</row>
    <row r="31" spans="1:34" ht="15.75" customHeight="1">
      <c r="A31" s="22"/>
      <c r="B31" s="64"/>
      <c r="C31" s="64"/>
      <c r="D31" s="64"/>
      <c r="E31" s="64"/>
      <c r="F31" s="64"/>
      <c r="G31" s="64"/>
      <c r="H31" s="64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</row>
    <row r="32" spans="1:34" ht="91.5" customHeight="1">
      <c r="A32" s="62" t="s">
        <v>88</v>
      </c>
      <c r="B32" s="65"/>
      <c r="C32" s="65"/>
      <c r="D32" s="65"/>
      <c r="E32" s="65"/>
      <c r="F32" s="65"/>
      <c r="G32" s="65"/>
      <c r="H32" s="65"/>
      <c r="I32" s="47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</row>
    <row r="33" spans="1:34" ht="15.75" customHeight="1">
      <c r="A33" s="22"/>
      <c r="B33" s="66"/>
      <c r="C33" s="66"/>
      <c r="D33" s="66"/>
      <c r="E33" s="66"/>
      <c r="F33" s="66"/>
      <c r="G33" s="66"/>
      <c r="H33" s="66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</row>
    <row r="34" spans="1:34" ht="91.5" customHeight="1">
      <c r="A34" s="62" t="s">
        <v>91</v>
      </c>
      <c r="B34" s="65"/>
      <c r="C34" s="65"/>
      <c r="D34" s="65"/>
      <c r="E34" s="65"/>
      <c r="F34" s="65"/>
      <c r="G34" s="65"/>
      <c r="H34" s="65"/>
      <c r="I34" s="47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</row>
    <row r="35" spans="1:34" ht="15.75" customHeight="1">
      <c r="A35" s="22"/>
      <c r="B35" s="66"/>
      <c r="C35" s="66"/>
      <c r="D35" s="66"/>
      <c r="E35" s="66"/>
      <c r="F35" s="66"/>
      <c r="G35" s="66"/>
      <c r="H35" s="66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</row>
    <row r="36" spans="1:34" ht="15.75" customHeight="1">
      <c r="A36" s="67" t="s">
        <v>94</v>
      </c>
      <c r="B36" s="68"/>
      <c r="C36" s="68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</row>
    <row r="37" spans="1:34" ht="15.75" customHeight="1">
      <c r="A37" s="57"/>
      <c r="B37" s="57"/>
      <c r="C37" s="57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</row>
    <row r="38" spans="1:34" ht="15.75" customHeight="1">
      <c r="A38" s="69" t="s">
        <v>97</v>
      </c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</row>
    <row r="39" spans="1:34" ht="15.7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</row>
    <row r="40" spans="1:34" ht="15.75" customHeight="1">
      <c r="A40" s="58" t="s">
        <v>99</v>
      </c>
      <c r="B40" s="58" t="s">
        <v>100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</row>
    <row r="41" spans="1:34" ht="15.75" customHeight="1">
      <c r="A41" s="58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</row>
    <row r="42" spans="1:34" ht="15.75" customHeight="1">
      <c r="A42" s="58" t="s">
        <v>101</v>
      </c>
      <c r="B42" s="58" t="s">
        <v>102</v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</row>
    <row r="43" spans="1:34" ht="15.75" customHeight="1">
      <c r="A43" s="58"/>
      <c r="B43" s="58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</row>
    <row r="44" spans="1:34" ht="15.75" customHeight="1">
      <c r="A44" s="70" t="s">
        <v>55</v>
      </c>
      <c r="B44" s="57"/>
      <c r="C44" s="57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</row>
    <row r="45" spans="1:34" ht="15.75" customHeight="1">
      <c r="A45" s="58" t="s">
        <v>103</v>
      </c>
      <c r="B45" s="58"/>
      <c r="C45" s="58"/>
      <c r="D45" s="58"/>
      <c r="E45" s="58"/>
      <c r="F45" s="58"/>
      <c r="G45" s="58"/>
      <c r="H45" s="58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</row>
    <row r="46" spans="1:34" ht="15.75" customHeight="1">
      <c r="A46" s="58" t="s">
        <v>104</v>
      </c>
      <c r="B46" s="58"/>
      <c r="C46" s="58"/>
      <c r="D46" s="58"/>
      <c r="E46" s="58"/>
      <c r="F46" s="58"/>
      <c r="G46" s="58"/>
      <c r="H46" s="58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</row>
    <row r="47" spans="1:34" ht="15.75" customHeight="1">
      <c r="A47" s="58" t="s">
        <v>105</v>
      </c>
      <c r="B47" s="58"/>
      <c r="C47" s="58"/>
      <c r="D47" s="58"/>
      <c r="E47" s="58"/>
      <c r="F47" s="58"/>
      <c r="G47" s="58"/>
      <c r="H47" s="58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</row>
    <row r="48" spans="1:34" ht="15.75" customHeight="1">
      <c r="A48" s="58" t="s">
        <v>106</v>
      </c>
      <c r="B48" s="58"/>
      <c r="C48" s="58"/>
      <c r="D48" s="58"/>
      <c r="E48" s="58"/>
      <c r="F48" s="58"/>
      <c r="G48" s="58"/>
      <c r="H48" s="58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</row>
    <row r="49" spans="1:34" ht="15.75" customHeight="1">
      <c r="A49" s="58" t="s">
        <v>107</v>
      </c>
      <c r="B49" s="58"/>
      <c r="C49" s="58"/>
      <c r="D49" s="58"/>
      <c r="E49" s="58"/>
      <c r="F49" s="58"/>
      <c r="G49" s="58"/>
      <c r="H49" s="58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</row>
    <row r="50" spans="1:34" ht="15.75" customHeight="1">
      <c r="A50" s="58"/>
      <c r="B50" s="58"/>
      <c r="C50" s="58"/>
      <c r="D50" s="58"/>
      <c r="E50" s="58"/>
      <c r="F50" s="58"/>
      <c r="G50" s="58"/>
      <c r="H50" s="58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</row>
    <row r="51" spans="1:34" ht="15.75" customHeight="1">
      <c r="A51" s="58" t="s">
        <v>108</v>
      </c>
      <c r="B51" s="58" t="s">
        <v>109</v>
      </c>
      <c r="C51" s="58"/>
      <c r="D51" s="58"/>
      <c r="E51" s="58"/>
      <c r="F51" s="58"/>
      <c r="G51" s="58"/>
      <c r="H51" s="58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</row>
    <row r="52" spans="1:34" ht="15.75" customHeight="1">
      <c r="A52" s="58"/>
      <c r="B52" s="58"/>
      <c r="C52" s="58"/>
      <c r="D52" s="58"/>
      <c r="E52" s="58"/>
      <c r="F52" s="58"/>
      <c r="G52" s="58"/>
      <c r="H52" s="58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</row>
    <row r="53" spans="1:34" ht="15.75" customHeight="1">
      <c r="A53" s="58" t="s">
        <v>110</v>
      </c>
      <c r="B53" s="58" t="s">
        <v>111</v>
      </c>
      <c r="C53" s="58"/>
      <c r="D53" s="58"/>
      <c r="E53" s="58"/>
      <c r="F53" s="58"/>
      <c r="G53" s="58"/>
      <c r="H53" s="58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</row>
    <row r="54" spans="1:34" ht="15.75" customHeight="1">
      <c r="A54" s="58"/>
      <c r="B54" s="58"/>
      <c r="C54" s="58"/>
      <c r="D54" s="58"/>
      <c r="E54" s="58"/>
      <c r="F54" s="58"/>
      <c r="G54" s="58"/>
      <c r="H54" s="58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</row>
    <row r="55" spans="1:34" ht="15.75" customHeight="1">
      <c r="A55" s="58" t="s">
        <v>112</v>
      </c>
      <c r="B55" s="58" t="s">
        <v>113</v>
      </c>
      <c r="C55" s="58"/>
      <c r="D55" s="58"/>
      <c r="E55" s="58"/>
      <c r="F55" s="58"/>
      <c r="G55" s="58"/>
      <c r="H55" s="58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</row>
    <row r="56" spans="1:34" ht="15.75" customHeight="1">
      <c r="A56" s="22"/>
      <c r="B56" s="58"/>
      <c r="C56" s="58"/>
      <c r="D56" s="58"/>
      <c r="E56" s="58"/>
      <c r="F56" s="58"/>
      <c r="G56" s="58"/>
      <c r="H56" s="58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</row>
    <row r="57" spans="1:34" ht="15.75" customHeight="1">
      <c r="A57" s="58" t="s">
        <v>114</v>
      </c>
      <c r="B57" s="58" t="s">
        <v>115</v>
      </c>
      <c r="C57" s="58"/>
      <c r="D57" s="58"/>
      <c r="E57" s="58"/>
      <c r="F57" s="58"/>
      <c r="G57" s="58"/>
      <c r="H57" s="58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</row>
    <row r="58" spans="1:34" ht="15.75" customHeight="1">
      <c r="A58" s="58"/>
      <c r="B58" s="58"/>
      <c r="C58" s="58"/>
      <c r="D58" s="58"/>
      <c r="E58" s="58"/>
      <c r="F58" s="58"/>
      <c r="G58" s="58"/>
      <c r="H58" s="58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</row>
    <row r="59" spans="1:34" ht="15.75" customHeight="1">
      <c r="A59" s="58" t="s">
        <v>116</v>
      </c>
      <c r="B59" s="58" t="s">
        <v>117</v>
      </c>
      <c r="C59" s="58"/>
      <c r="D59" s="58"/>
      <c r="E59" s="58"/>
      <c r="F59" s="58"/>
      <c r="G59" s="58"/>
      <c r="H59" s="58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</row>
    <row r="60" spans="1:34" ht="15.75" customHeight="1">
      <c r="A60" s="5"/>
      <c r="B60" s="58"/>
      <c r="C60" s="58"/>
      <c r="D60" s="58"/>
      <c r="E60" s="58"/>
      <c r="F60" s="58"/>
      <c r="G60" s="58"/>
      <c r="H60" s="58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</row>
    <row r="61" spans="1:34" ht="15.75" customHeight="1">
      <c r="A61" s="58" t="s">
        <v>74</v>
      </c>
      <c r="B61" s="58" t="s">
        <v>118</v>
      </c>
      <c r="C61" s="58"/>
      <c r="D61" s="58"/>
      <c r="E61" s="58"/>
      <c r="F61" s="58"/>
      <c r="G61" s="58"/>
      <c r="H61" s="58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</row>
    <row r="62" spans="1:34" ht="15.75" customHeight="1">
      <c r="A62" s="58" t="s">
        <v>77</v>
      </c>
      <c r="B62" s="58" t="s">
        <v>119</v>
      </c>
      <c r="C62" s="58"/>
      <c r="D62" s="58"/>
      <c r="E62" s="58"/>
      <c r="F62" s="58"/>
      <c r="G62" s="58"/>
      <c r="H62" s="58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</row>
    <row r="63" spans="1:34" ht="15.75" customHeight="1">
      <c r="A63" s="58"/>
      <c r="B63" s="58"/>
      <c r="C63" s="58"/>
      <c r="D63" s="58"/>
      <c r="E63" s="58"/>
      <c r="F63" s="58"/>
      <c r="G63" s="58"/>
      <c r="H63" s="58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1:34" ht="15.75" customHeight="1">
      <c r="A64" s="58" t="s">
        <v>123</v>
      </c>
      <c r="B64" s="58" t="s">
        <v>124</v>
      </c>
      <c r="C64" s="58"/>
      <c r="D64" s="58"/>
      <c r="E64" s="58"/>
      <c r="F64" s="58"/>
      <c r="G64" s="58"/>
      <c r="H64" s="58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:34" ht="15.75" customHeight="1">
      <c r="A65" s="58"/>
      <c r="B65" s="58"/>
      <c r="C65" s="58"/>
      <c r="D65" s="58"/>
      <c r="E65" s="58"/>
      <c r="F65" s="58"/>
      <c r="G65" s="58"/>
      <c r="H65" s="58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</row>
    <row r="66" spans="1:34" ht="15.75" customHeight="1">
      <c r="A66" s="58" t="s">
        <v>88</v>
      </c>
      <c r="B66" s="58" t="s">
        <v>125</v>
      </c>
      <c r="C66" s="58"/>
      <c r="D66" s="58"/>
      <c r="E66" s="58"/>
      <c r="F66" s="58"/>
      <c r="G66" s="58"/>
      <c r="H66" s="58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</row>
    <row r="67" spans="1:34" ht="15.75" customHeight="1">
      <c r="A67" s="58"/>
      <c r="B67" s="58"/>
      <c r="C67" s="58"/>
      <c r="D67" s="58"/>
      <c r="E67" s="58"/>
      <c r="F67" s="58"/>
      <c r="G67" s="58"/>
      <c r="H67" s="58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</row>
    <row r="68" spans="1:34" ht="15.75" customHeight="1">
      <c r="A68" s="58"/>
      <c r="B68" s="58"/>
      <c r="C68" s="58"/>
      <c r="D68" s="58"/>
      <c r="E68" s="58"/>
      <c r="F68" s="58"/>
      <c r="G68" s="58"/>
      <c r="H68" s="58"/>
      <c r="I68" s="5"/>
      <c r="J68" s="92"/>
      <c r="K68" s="92"/>
      <c r="L68" s="92"/>
      <c r="M68" s="92"/>
      <c r="N68" s="92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</row>
    <row r="69" spans="1:34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</row>
    <row r="70" spans="1:34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</row>
    <row r="71" spans="1:34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</row>
    <row r="72" spans="1:34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</row>
    <row r="73" spans="1:34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</row>
    <row r="74" spans="1:3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</row>
    <row r="75" spans="1:34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</row>
    <row r="76" spans="1:34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</row>
    <row r="77" spans="1:34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</row>
    <row r="78" spans="1:34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</row>
    <row r="79" spans="1:34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</row>
    <row r="80" spans="1:34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</row>
    <row r="81" spans="1:34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</row>
    <row r="82" spans="1:34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</row>
    <row r="83" spans="1:34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</row>
    <row r="84" spans="1:3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</row>
    <row r="85" spans="1:34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</row>
    <row r="86" spans="1:34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</row>
    <row r="87" spans="1:34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</row>
    <row r="88" spans="1:34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</row>
    <row r="89" spans="1:34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</row>
    <row r="90" spans="1:34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</row>
    <row r="91" spans="1:34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</row>
    <row r="92" spans="1:34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</row>
    <row r="93" spans="1:34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</row>
    <row r="94" spans="1:3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</row>
    <row r="95" spans="1:34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</row>
    <row r="96" spans="1:34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</row>
    <row r="97" spans="1:34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</row>
    <row r="98" spans="1:34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</row>
    <row r="99" spans="1:34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</row>
    <row r="100" spans="1:34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</row>
    <row r="101" spans="1:34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</row>
    <row r="102" spans="1:34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</row>
    <row r="103" spans="1:34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</row>
    <row r="104" spans="1:3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</row>
    <row r="105" spans="1:34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</row>
    <row r="106" spans="1:34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</row>
    <row r="107" spans="1:34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</row>
    <row r="108" spans="1:34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</row>
    <row r="109" spans="1:34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</row>
    <row r="110" spans="1:34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</row>
    <row r="111" spans="1:34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</row>
    <row r="112" spans="1:34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</row>
    <row r="113" spans="1:34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</row>
    <row r="114" spans="1:3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</row>
    <row r="115" spans="1:34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</row>
    <row r="116" spans="1:34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</row>
    <row r="117" spans="1:34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</row>
    <row r="118" spans="1:34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</row>
    <row r="119" spans="1:34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</row>
    <row r="120" spans="1:34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</row>
    <row r="121" spans="1:34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</row>
    <row r="122" spans="1:34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</row>
    <row r="123" spans="1:34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</row>
    <row r="124" spans="1:3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</row>
    <row r="125" spans="1:34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</row>
    <row r="126" spans="1:34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</row>
    <row r="127" spans="1:34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</row>
    <row r="128" spans="1:34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</row>
    <row r="129" spans="1:34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</row>
    <row r="130" spans="1:34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</row>
    <row r="131" spans="1:34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</row>
    <row r="132" spans="1:34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</row>
    <row r="133" spans="1:34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</row>
    <row r="134" spans="1: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</row>
    <row r="135" spans="1:34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</row>
    <row r="136" spans="1:34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</row>
    <row r="137" spans="1:34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</row>
    <row r="138" spans="1:34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</row>
    <row r="139" spans="1:34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</row>
    <row r="140" spans="1:34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</row>
    <row r="141" spans="1:34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</row>
    <row r="142" spans="1:34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</row>
    <row r="143" spans="1:34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</row>
    <row r="144" spans="1:3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</row>
    <row r="145" spans="1:34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</row>
    <row r="146" spans="1:34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</row>
    <row r="147" spans="1:34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</row>
    <row r="148" spans="1:34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</row>
    <row r="149" spans="1:34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</row>
    <row r="150" spans="1:34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</row>
    <row r="151" spans="1:34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</row>
    <row r="152" spans="1:34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</row>
    <row r="153" spans="1:34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</row>
    <row r="154" spans="1:3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</row>
    <row r="155" spans="1:34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</row>
    <row r="156" spans="1:34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</row>
    <row r="157" spans="1:34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</row>
    <row r="158" spans="1:34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</row>
    <row r="159" spans="1:34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</row>
    <row r="160" spans="1:34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</row>
    <row r="161" spans="1:34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</row>
    <row r="162" spans="1:34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</row>
    <row r="163" spans="1:34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</row>
    <row r="164" spans="1:3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</row>
    <row r="165" spans="1:34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</row>
    <row r="166" spans="1:34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</row>
    <row r="167" spans="1:34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</row>
    <row r="168" spans="1:34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</row>
    <row r="169" spans="1:34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</row>
    <row r="170" spans="1:34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</row>
    <row r="171" spans="1:34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</row>
    <row r="172" spans="1:34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</row>
    <row r="173" spans="1:34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</row>
    <row r="174" spans="1:3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</row>
    <row r="175" spans="1:34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</row>
    <row r="176" spans="1:34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</row>
    <row r="177" spans="1:34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</row>
    <row r="178" spans="1:34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</row>
    <row r="179" spans="1:34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</row>
    <row r="180" spans="1:34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</row>
    <row r="181" spans="1:34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</row>
    <row r="182" spans="1:34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</row>
    <row r="183" spans="1:34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</row>
    <row r="184" spans="1:3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</row>
    <row r="185" spans="1:34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</row>
    <row r="186" spans="1:34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</row>
    <row r="187" spans="1:34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</row>
    <row r="188" spans="1:34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</row>
    <row r="189" spans="1:34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</row>
    <row r="190" spans="1:34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</row>
    <row r="191" spans="1:34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</row>
    <row r="192" spans="1:34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</row>
    <row r="193" spans="1:34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</row>
    <row r="194" spans="1:3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</row>
    <row r="195" spans="1:34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</row>
    <row r="196" spans="1:34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</row>
    <row r="197" spans="1:34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</row>
    <row r="198" spans="1:34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</row>
    <row r="199" spans="1:34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</row>
    <row r="200" spans="1:34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</row>
    <row r="201" spans="1:34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</row>
    <row r="202" spans="1:34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</row>
    <row r="203" spans="1:34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</row>
    <row r="204" spans="1:3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</row>
    <row r="205" spans="1:34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</row>
    <row r="206" spans="1:34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</row>
    <row r="207" spans="1:34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</row>
    <row r="208" spans="1:34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</row>
    <row r="209" spans="1:34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</row>
    <row r="210" spans="1:34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</row>
    <row r="211" spans="1:34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</row>
    <row r="212" spans="1:34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</row>
    <row r="213" spans="1:34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</row>
    <row r="214" spans="1:3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</row>
    <row r="215" spans="1:34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</row>
    <row r="216" spans="1:34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</row>
    <row r="217" spans="1:34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</row>
    <row r="218" spans="1:34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</row>
    <row r="219" spans="1:34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</row>
    <row r="220" spans="1:34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</row>
    <row r="221" spans="1:34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</row>
    <row r="222" spans="1:34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</row>
    <row r="223" spans="1:34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</row>
    <row r="224" spans="1:3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</row>
    <row r="225" spans="1:34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</row>
    <row r="226" spans="1:34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</row>
    <row r="227" spans="1:34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</row>
    <row r="228" spans="1:34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</row>
    <row r="229" spans="1:34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</row>
    <row r="230" spans="1:34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</row>
    <row r="231" spans="1:34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</row>
    <row r="232" spans="1:34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</row>
    <row r="233" spans="1:34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</row>
    <row r="234" spans="1: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</row>
    <row r="235" spans="1:34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</row>
    <row r="236" spans="1:34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</row>
    <row r="237" spans="1:34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</row>
    <row r="238" spans="1:34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</row>
    <row r="239" spans="1:34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</row>
    <row r="240" spans="1:34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</row>
    <row r="241" spans="1:34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</row>
    <row r="242" spans="1:34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</row>
    <row r="243" spans="1:34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</row>
    <row r="244" spans="1:3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</row>
    <row r="245" spans="1:34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</row>
    <row r="246" spans="1:34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</row>
    <row r="247" spans="1:34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</row>
    <row r="248" spans="1:34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</row>
    <row r="249" spans="1:34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</row>
    <row r="250" spans="1:34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</row>
    <row r="251" spans="1:34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</row>
    <row r="252" spans="1:34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</row>
    <row r="253" spans="1:34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</row>
    <row r="254" spans="1:3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</row>
    <row r="255" spans="1:34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</row>
    <row r="256" spans="1:34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</row>
    <row r="257" spans="1:34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</row>
    <row r="258" spans="1:34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</row>
    <row r="259" spans="1:34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</row>
    <row r="260" spans="1:34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</row>
    <row r="261" spans="1:34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</row>
    <row r="262" spans="1:34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</row>
    <row r="263" spans="1:34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</row>
    <row r="264" spans="1:3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</row>
    <row r="265" spans="1:34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</row>
    <row r="266" spans="1:34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</row>
    <row r="267" spans="1:34" ht="15.75" customHeight="1"/>
    <row r="268" spans="1:34" ht="15.75" customHeight="1"/>
    <row r="269" spans="1:34" ht="15.75" customHeight="1"/>
    <row r="270" spans="1:34" ht="15.75" customHeight="1"/>
    <row r="271" spans="1:34" ht="15.75" customHeight="1"/>
    <row r="272" spans="1:34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1">
    <mergeCell ref="J7:J8"/>
    <mergeCell ref="L7:L8"/>
    <mergeCell ref="N7:N8"/>
    <mergeCell ref="L18:N18"/>
    <mergeCell ref="B7:B8"/>
    <mergeCell ref="C7:C8"/>
    <mergeCell ref="D7:D8"/>
    <mergeCell ref="E7:E8"/>
    <mergeCell ref="F7:F8"/>
    <mergeCell ref="G7:G8"/>
    <mergeCell ref="H7:H8"/>
  </mergeCells>
  <pageMargins left="0.7" right="0.7" top="0.75" bottom="0.75" header="0" footer="0"/>
  <pageSetup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H1000"/>
  <sheetViews>
    <sheetView zoomScale="50" zoomScaleNormal="50" workbookViewId="0">
      <selection activeCell="H4" sqref="H4"/>
    </sheetView>
  </sheetViews>
  <sheetFormatPr defaultColWidth="14.453125" defaultRowHeight="15" customHeight="1"/>
  <cols>
    <col min="1" max="1" width="57.26953125" customWidth="1"/>
    <col min="2" max="6" width="25.7265625" customWidth="1"/>
    <col min="7" max="7" width="25.453125" customWidth="1"/>
    <col min="8" max="8" width="25.81640625" customWidth="1"/>
    <col min="9" max="9" width="2.453125" customWidth="1"/>
    <col min="10" max="10" width="25.7265625" customWidth="1"/>
    <col min="11" max="11" width="2" customWidth="1"/>
    <col min="12" max="12" width="25.7265625" customWidth="1"/>
    <col min="13" max="13" width="1.26953125" customWidth="1"/>
    <col min="14" max="14" width="25.7265625" customWidth="1"/>
    <col min="15" max="34" width="9.08984375" customWidth="1"/>
  </cols>
  <sheetData>
    <row r="1" spans="1:34" ht="22.5">
      <c r="A1" s="2"/>
      <c r="B1" s="2"/>
      <c r="C1" s="2"/>
      <c r="D1" s="4"/>
      <c r="E1" s="4"/>
      <c r="F1" s="5"/>
      <c r="G1" s="78" t="s">
        <v>2</v>
      </c>
      <c r="H1" s="78" t="str">
        <f>'Week 1'!$H$1</f>
        <v>MJ</v>
      </c>
      <c r="I1" s="4"/>
      <c r="J1" s="4"/>
      <c r="K1" s="5"/>
      <c r="L1" s="5"/>
      <c r="M1" s="10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</row>
    <row r="2" spans="1:34" ht="22.5">
      <c r="A2" s="2"/>
      <c r="B2" s="2"/>
      <c r="C2" s="2"/>
      <c r="D2" s="10"/>
      <c r="E2" s="10"/>
      <c r="F2" s="5"/>
      <c r="G2" s="78" t="s">
        <v>10</v>
      </c>
      <c r="H2" s="79">
        <f>'Week 1'!$H$2</f>
        <v>32706</v>
      </c>
      <c r="I2" s="10"/>
      <c r="J2" s="10"/>
      <c r="K2" s="5"/>
      <c r="L2" s="5"/>
      <c r="M2" s="10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</row>
    <row r="3" spans="1:34" ht="22.5">
      <c r="A3" s="2"/>
      <c r="B3" s="2"/>
      <c r="C3" s="2"/>
      <c r="D3" s="10"/>
      <c r="E3" s="10"/>
      <c r="F3" s="5"/>
      <c r="G3" s="78" t="s">
        <v>15</v>
      </c>
      <c r="H3" s="90">
        <f>INT((B10-H2)/365.25)</f>
        <v>30</v>
      </c>
      <c r="I3" s="10"/>
      <c r="J3" s="10"/>
      <c r="K3" s="5"/>
      <c r="L3" s="5"/>
      <c r="M3" s="10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</row>
    <row r="4" spans="1:34" ht="22.5">
      <c r="A4" s="2"/>
      <c r="B4" s="2"/>
      <c r="C4" s="2"/>
      <c r="D4" s="10"/>
      <c r="E4" s="10"/>
      <c r="F4" s="5"/>
      <c r="G4" s="78" t="s">
        <v>18</v>
      </c>
      <c r="H4" s="82">
        <f>'Week 1'!$H$4</f>
        <v>180</v>
      </c>
      <c r="I4" s="10"/>
      <c r="J4" s="10"/>
      <c r="K4" s="5"/>
      <c r="L4" s="5"/>
      <c r="M4" s="10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</row>
    <row r="5" spans="1:34" ht="22.5">
      <c r="A5" s="4"/>
      <c r="B5" s="10"/>
      <c r="C5" s="10"/>
      <c r="D5" s="10"/>
      <c r="E5" s="10"/>
      <c r="F5" s="10"/>
      <c r="G5" s="78" t="s">
        <v>23</v>
      </c>
      <c r="H5" s="83" t="str">
        <f>'Week 1'!$H$5</f>
        <v>BLR</v>
      </c>
      <c r="I5" s="10"/>
      <c r="J5" s="10"/>
      <c r="K5" s="10"/>
      <c r="L5" s="10"/>
      <c r="M5" s="10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</row>
    <row r="6" spans="1:34" ht="21.5">
      <c r="A6" s="4"/>
      <c r="B6" s="21"/>
      <c r="C6" s="21"/>
      <c r="D6" s="21"/>
      <c r="E6" s="21"/>
      <c r="F6" s="21"/>
      <c r="G6" s="21"/>
      <c r="H6" s="21"/>
      <c r="I6" s="10"/>
      <c r="J6" s="10"/>
      <c r="K6" s="10"/>
      <c r="L6" s="10"/>
      <c r="M6" s="10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</row>
    <row r="7" spans="1:34" ht="21.5">
      <c r="A7" s="22"/>
      <c r="B7" s="102" t="s">
        <v>180</v>
      </c>
      <c r="C7" s="102" t="s">
        <v>181</v>
      </c>
      <c r="D7" s="102" t="s">
        <v>182</v>
      </c>
      <c r="E7" s="102" t="s">
        <v>183</v>
      </c>
      <c r="F7" s="102" t="s">
        <v>184</v>
      </c>
      <c r="G7" s="102" t="s">
        <v>185</v>
      </c>
      <c r="H7" s="102" t="s">
        <v>186</v>
      </c>
      <c r="I7" s="5"/>
      <c r="J7" s="98" t="s">
        <v>33</v>
      </c>
      <c r="K7" s="5"/>
      <c r="L7" s="100" t="s">
        <v>34</v>
      </c>
      <c r="M7" s="5"/>
      <c r="N7" s="100" t="s">
        <v>35</v>
      </c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</row>
    <row r="8" spans="1:34" ht="21.5">
      <c r="A8" s="5"/>
      <c r="B8" s="103"/>
      <c r="C8" s="103"/>
      <c r="D8" s="103"/>
      <c r="E8" s="103"/>
      <c r="F8" s="103"/>
      <c r="G8" s="103"/>
      <c r="H8" s="103"/>
      <c r="I8" s="23"/>
      <c r="J8" s="99"/>
      <c r="K8" s="23"/>
      <c r="L8" s="101"/>
      <c r="M8" s="24"/>
      <c r="N8" s="101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</row>
    <row r="9" spans="1:34" ht="21.5">
      <c r="A9" s="5"/>
      <c r="B9" s="26"/>
      <c r="C9" s="26"/>
      <c r="D9" s="26"/>
      <c r="E9" s="26"/>
      <c r="F9" s="26"/>
      <c r="G9" s="26"/>
      <c r="H9" s="26"/>
      <c r="I9" s="23"/>
      <c r="J9" s="27"/>
      <c r="K9" s="23"/>
      <c r="L9" s="28"/>
      <c r="M9" s="24"/>
      <c r="N9" s="28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</row>
    <row r="10" spans="1:34" ht="22.5" customHeight="1">
      <c r="A10" s="29"/>
      <c r="B10" s="84">
        <f>'Week 8'!H10+1</f>
        <v>43978</v>
      </c>
      <c r="C10" s="84">
        <f t="shared" ref="C10:H10" si="0">B10+1</f>
        <v>43979</v>
      </c>
      <c r="D10" s="84">
        <f t="shared" si="0"/>
        <v>43980</v>
      </c>
      <c r="E10" s="84">
        <f t="shared" si="0"/>
        <v>43981</v>
      </c>
      <c r="F10" s="84">
        <f t="shared" si="0"/>
        <v>43982</v>
      </c>
      <c r="G10" s="84">
        <f t="shared" si="0"/>
        <v>43983</v>
      </c>
      <c r="H10" s="84">
        <f t="shared" si="0"/>
        <v>43984</v>
      </c>
      <c r="I10" s="31"/>
      <c r="J10" s="32"/>
      <c r="K10" s="31"/>
      <c r="L10" s="33"/>
      <c r="M10" s="34"/>
      <c r="N10" s="33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</row>
    <row r="11" spans="1:34" ht="21.5">
      <c r="A11" s="35" t="s">
        <v>42</v>
      </c>
      <c r="B11" s="36"/>
      <c r="C11" s="36"/>
      <c r="D11" s="36"/>
      <c r="E11" s="36"/>
      <c r="F11" s="36"/>
      <c r="G11" s="36"/>
      <c r="H11" s="54"/>
      <c r="I11" s="37"/>
      <c r="J11" s="38">
        <f t="shared" ref="J11:J13" si="1">IFERROR(AVERAGE(B11:H11),0)</f>
        <v>0</v>
      </c>
      <c r="K11" s="39"/>
      <c r="L11" s="36"/>
      <c r="M11" s="39"/>
      <c r="N11" s="85">
        <f t="shared" ref="N11:N13" si="2">J11-L11</f>
        <v>0</v>
      </c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</row>
    <row r="12" spans="1:34" ht="21.5">
      <c r="A12" s="35" t="s">
        <v>7</v>
      </c>
      <c r="B12" s="36"/>
      <c r="C12" s="36"/>
      <c r="D12" s="36"/>
      <c r="E12" s="36"/>
      <c r="F12" s="36"/>
      <c r="G12" s="36"/>
      <c r="H12" s="54"/>
      <c r="I12" s="37"/>
      <c r="J12" s="38">
        <f t="shared" si="1"/>
        <v>0</v>
      </c>
      <c r="K12" s="39"/>
      <c r="L12" s="36"/>
      <c r="M12" s="39"/>
      <c r="N12" s="85">
        <f t="shared" si="2"/>
        <v>0</v>
      </c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</row>
    <row r="13" spans="1:34" ht="21.5">
      <c r="A13" s="35" t="s">
        <v>46</v>
      </c>
      <c r="B13" s="36"/>
      <c r="C13" s="36"/>
      <c r="D13" s="36"/>
      <c r="E13" s="36"/>
      <c r="F13" s="36"/>
      <c r="G13" s="36"/>
      <c r="H13" s="54"/>
      <c r="I13" s="37"/>
      <c r="J13" s="38">
        <f t="shared" si="1"/>
        <v>0</v>
      </c>
      <c r="K13" s="39"/>
      <c r="L13" s="36"/>
      <c r="M13" s="39"/>
      <c r="N13" s="85">
        <f t="shared" si="2"/>
        <v>0</v>
      </c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</row>
    <row r="14" spans="1:34" ht="21">
      <c r="A14" s="5"/>
      <c r="B14" s="40"/>
      <c r="C14" s="40"/>
      <c r="D14" s="40"/>
      <c r="E14" s="40"/>
      <c r="F14" s="40"/>
      <c r="G14" s="40"/>
      <c r="H14" s="40"/>
      <c r="I14" s="39"/>
      <c r="J14" s="41"/>
      <c r="K14" s="39"/>
      <c r="L14" s="42"/>
      <c r="M14" s="39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</row>
    <row r="15" spans="1:34" ht="21.5">
      <c r="A15" s="35" t="s">
        <v>50</v>
      </c>
      <c r="B15" s="43">
        <f t="shared" ref="B15:H15" si="3">(B11*4)+(B12*9)+(B13*4)</f>
        <v>0</v>
      </c>
      <c r="C15" s="43">
        <f t="shared" si="3"/>
        <v>0</v>
      </c>
      <c r="D15" s="43">
        <f t="shared" si="3"/>
        <v>0</v>
      </c>
      <c r="E15" s="43">
        <f t="shared" si="3"/>
        <v>0</v>
      </c>
      <c r="F15" s="43">
        <f t="shared" si="3"/>
        <v>0</v>
      </c>
      <c r="G15" s="43">
        <f t="shared" si="3"/>
        <v>0</v>
      </c>
      <c r="H15" s="43">
        <f t="shared" si="3"/>
        <v>0</v>
      </c>
      <c r="I15" s="44"/>
      <c r="J15" s="38">
        <f>(J11*4)+(J12*9)+(J13*4)</f>
        <v>0</v>
      </c>
      <c r="K15" s="39"/>
      <c r="L15" s="43">
        <f>(L11*4)+(L12*9)+(L13*4)</f>
        <v>0</v>
      </c>
      <c r="M15" s="45"/>
      <c r="N15" s="4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</row>
    <row r="16" spans="1:34" ht="21">
      <c r="A16" s="5"/>
      <c r="B16" s="40"/>
      <c r="C16" s="40"/>
      <c r="D16" s="40"/>
      <c r="E16" s="40"/>
      <c r="F16" s="40"/>
      <c r="G16" s="40"/>
      <c r="H16" s="40"/>
      <c r="I16" s="39"/>
      <c r="J16" s="41"/>
      <c r="K16" s="39"/>
      <c r="L16" s="42"/>
      <c r="M16" s="39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</row>
    <row r="17" spans="1:34" ht="21.5">
      <c r="A17" s="35" t="s">
        <v>55</v>
      </c>
      <c r="B17" s="51"/>
      <c r="C17" s="51"/>
      <c r="D17" s="51"/>
      <c r="E17" s="51"/>
      <c r="F17" s="51"/>
      <c r="G17" s="51"/>
      <c r="H17" s="51"/>
      <c r="I17" s="47"/>
      <c r="J17" s="48"/>
      <c r="K17" s="39"/>
      <c r="L17" s="39"/>
      <c r="M17" s="39"/>
      <c r="N17" s="49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</row>
    <row r="18" spans="1:34" ht="21.5">
      <c r="A18" s="5"/>
      <c r="B18" s="40"/>
      <c r="C18" s="40"/>
      <c r="D18" s="40"/>
      <c r="E18" s="40"/>
      <c r="F18" s="40"/>
      <c r="G18" s="40"/>
      <c r="H18" s="40"/>
      <c r="I18" s="39"/>
      <c r="J18" s="50"/>
      <c r="K18" s="39"/>
      <c r="L18" s="104" t="s">
        <v>133</v>
      </c>
      <c r="M18" s="105"/>
      <c r="N18" s="106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</row>
    <row r="19" spans="1:34" ht="21.5">
      <c r="A19" s="35" t="s">
        <v>59</v>
      </c>
      <c r="B19" s="46"/>
      <c r="C19" s="51"/>
      <c r="D19" s="51"/>
      <c r="E19" s="46"/>
      <c r="F19" s="51"/>
      <c r="G19" s="46"/>
      <c r="H19" s="46"/>
      <c r="I19" s="47"/>
      <c r="J19" s="52">
        <f t="shared" ref="J19:J20" si="4">IFERROR(AVERAGE(B19:H19),0)</f>
        <v>0</v>
      </c>
      <c r="K19" s="39"/>
      <c r="L19" s="88" t="s">
        <v>134</v>
      </c>
      <c r="M19" s="37"/>
      <c r="N19" s="85">
        <f>J19-'Week 8'!J19</f>
        <v>0</v>
      </c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</row>
    <row r="20" spans="1:34" ht="21.5">
      <c r="A20" s="35" t="s">
        <v>135</v>
      </c>
      <c r="B20" s="46"/>
      <c r="C20" s="51"/>
      <c r="D20" s="51"/>
      <c r="E20" s="46"/>
      <c r="F20" s="51"/>
      <c r="G20" s="46"/>
      <c r="H20" s="46"/>
      <c r="I20" s="47"/>
      <c r="J20" s="53">
        <f t="shared" si="4"/>
        <v>0</v>
      </c>
      <c r="K20" s="5"/>
      <c r="L20" s="88" t="s">
        <v>144</v>
      </c>
      <c r="M20" s="5"/>
      <c r="N20" s="85">
        <f>J19-'Week 1'!$J$19</f>
        <v>0</v>
      </c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</row>
    <row r="21" spans="1:34" ht="15.75" customHeight="1">
      <c r="A21" s="5"/>
      <c r="B21" s="40"/>
      <c r="C21" s="40"/>
      <c r="D21" s="40"/>
      <c r="E21" s="40"/>
      <c r="F21" s="40"/>
      <c r="G21" s="40"/>
      <c r="H21" s="40"/>
      <c r="I21" s="39"/>
      <c r="J21" s="48"/>
      <c r="K21" s="39"/>
      <c r="L21" s="39"/>
      <c r="M21" s="39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</row>
    <row r="22" spans="1:34" ht="15.75" customHeight="1">
      <c r="A22" s="35" t="s">
        <v>65</v>
      </c>
      <c r="B22" s="51"/>
      <c r="C22" s="51"/>
      <c r="D22" s="51"/>
      <c r="E22" s="51"/>
      <c r="F22" s="51"/>
      <c r="G22" s="51"/>
      <c r="H22" s="51"/>
      <c r="I22" s="37"/>
      <c r="J22" s="52">
        <f>IFERROR(AVERAGE(B22:H22),0)</f>
        <v>0</v>
      </c>
      <c r="K22" s="39"/>
      <c r="L22" s="39"/>
      <c r="M22" s="39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</row>
    <row r="23" spans="1:34" ht="15.75" customHeight="1">
      <c r="A23" s="22"/>
      <c r="B23" s="55"/>
      <c r="C23" s="55"/>
      <c r="D23" s="55"/>
      <c r="E23" s="55"/>
      <c r="F23" s="55"/>
      <c r="G23" s="55"/>
      <c r="H23" s="55"/>
      <c r="I23" s="39"/>
      <c r="J23" s="56"/>
      <c r="K23" s="39"/>
      <c r="L23" s="39"/>
      <c r="M23" s="39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</row>
    <row r="24" spans="1:34" ht="15.75" customHeight="1">
      <c r="A24" s="35" t="s">
        <v>136</v>
      </c>
      <c r="B24" s="51"/>
      <c r="C24" s="51"/>
      <c r="D24" s="51"/>
      <c r="E24" s="51"/>
      <c r="F24" s="51"/>
      <c r="G24" s="51"/>
      <c r="H24" s="51"/>
      <c r="I24" s="37"/>
      <c r="J24" s="52">
        <f>IFERROR(AVERAGE(B24:H24),0)</f>
        <v>0</v>
      </c>
      <c r="K24" s="39"/>
      <c r="L24" s="57"/>
      <c r="M24" s="39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</row>
    <row r="25" spans="1:34" ht="15.75" customHeight="1">
      <c r="A25" s="58" t="s">
        <v>71</v>
      </c>
      <c r="B25" s="51"/>
      <c r="C25" s="51"/>
      <c r="D25" s="51"/>
      <c r="E25" s="51"/>
      <c r="F25" s="51"/>
      <c r="G25" s="51"/>
      <c r="H25" s="51"/>
      <c r="I25" s="39"/>
      <c r="J25" s="56"/>
      <c r="K25" s="39"/>
      <c r="L25" s="39"/>
      <c r="M25" s="39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</row>
    <row r="26" spans="1:34" ht="15.75" customHeight="1">
      <c r="A26" s="5"/>
      <c r="B26" s="55"/>
      <c r="C26" s="55"/>
      <c r="D26" s="55"/>
      <c r="E26" s="55"/>
      <c r="F26" s="55"/>
      <c r="G26" s="55"/>
      <c r="H26" s="55"/>
      <c r="I26" s="59"/>
      <c r="J26" s="60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</row>
    <row r="27" spans="1:34" ht="15.75" customHeight="1">
      <c r="A27" s="58" t="s">
        <v>74</v>
      </c>
      <c r="B27" s="51"/>
      <c r="C27" s="51"/>
      <c r="D27" s="51"/>
      <c r="E27" s="51"/>
      <c r="F27" s="51"/>
      <c r="G27" s="51"/>
      <c r="H27" s="51"/>
      <c r="I27" s="22"/>
      <c r="J27" s="52">
        <f t="shared" ref="J27:J28" si="5">SUM(B27:H27)</f>
        <v>0</v>
      </c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</row>
    <row r="28" spans="1:34" ht="15.75" customHeight="1">
      <c r="A28" s="58" t="s">
        <v>77</v>
      </c>
      <c r="B28" s="51"/>
      <c r="C28" s="51"/>
      <c r="D28" s="51"/>
      <c r="E28" s="51"/>
      <c r="F28" s="51"/>
      <c r="G28" s="51"/>
      <c r="H28" s="51"/>
      <c r="I28" s="22"/>
      <c r="J28" s="61">
        <f t="shared" si="5"/>
        <v>0</v>
      </c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</row>
    <row r="29" spans="1:34" ht="15.75" customHeight="1">
      <c r="A29" s="5"/>
      <c r="B29" s="55"/>
      <c r="C29" s="55"/>
      <c r="D29" s="55"/>
      <c r="E29" s="55"/>
      <c r="F29" s="55"/>
      <c r="G29" s="55"/>
      <c r="H29" s="55"/>
      <c r="I29" s="59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</row>
    <row r="30" spans="1:34" ht="91.5" customHeight="1">
      <c r="A30" s="62" t="s">
        <v>80</v>
      </c>
      <c r="B30" s="65"/>
      <c r="C30" s="65"/>
      <c r="D30" s="65"/>
      <c r="E30" s="65"/>
      <c r="F30" s="65"/>
      <c r="G30" s="65"/>
      <c r="H30" s="65"/>
      <c r="I30" s="47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</row>
    <row r="31" spans="1:34" ht="15.75" customHeight="1">
      <c r="A31" s="22"/>
      <c r="B31" s="64"/>
      <c r="C31" s="64"/>
      <c r="D31" s="64"/>
      <c r="E31" s="64"/>
      <c r="F31" s="64"/>
      <c r="G31" s="64"/>
      <c r="H31" s="64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</row>
    <row r="32" spans="1:34" ht="91.5" customHeight="1">
      <c r="A32" s="62" t="s">
        <v>88</v>
      </c>
      <c r="B32" s="65"/>
      <c r="C32" s="65"/>
      <c r="D32" s="65"/>
      <c r="E32" s="65"/>
      <c r="F32" s="65"/>
      <c r="G32" s="65"/>
      <c r="H32" s="65"/>
      <c r="I32" s="47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</row>
    <row r="33" spans="1:34" ht="15.75" customHeight="1">
      <c r="A33" s="22"/>
      <c r="B33" s="66"/>
      <c r="C33" s="66"/>
      <c r="D33" s="66"/>
      <c r="E33" s="66"/>
      <c r="F33" s="66"/>
      <c r="G33" s="66"/>
      <c r="H33" s="66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</row>
    <row r="34" spans="1:34" ht="91.5" customHeight="1">
      <c r="A34" s="62" t="s">
        <v>91</v>
      </c>
      <c r="B34" s="65"/>
      <c r="C34" s="65"/>
      <c r="D34" s="65"/>
      <c r="E34" s="65"/>
      <c r="F34" s="65"/>
      <c r="G34" s="65"/>
      <c r="H34" s="65"/>
      <c r="I34" s="47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</row>
    <row r="35" spans="1:34" ht="15.75" customHeight="1">
      <c r="A35" s="22"/>
      <c r="B35" s="66"/>
      <c r="C35" s="66"/>
      <c r="D35" s="66"/>
      <c r="E35" s="66"/>
      <c r="F35" s="66"/>
      <c r="G35" s="66"/>
      <c r="H35" s="66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</row>
    <row r="36" spans="1:34" ht="15.75" customHeight="1">
      <c r="A36" s="67" t="s">
        <v>94</v>
      </c>
      <c r="B36" s="68"/>
      <c r="C36" s="68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</row>
    <row r="37" spans="1:34" ht="15.75" customHeight="1">
      <c r="A37" s="57"/>
      <c r="B37" s="57"/>
      <c r="C37" s="57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</row>
    <row r="38" spans="1:34" ht="15.75" customHeight="1">
      <c r="A38" s="69" t="s">
        <v>97</v>
      </c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</row>
    <row r="39" spans="1:34" ht="15.7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</row>
    <row r="40" spans="1:34" ht="15.75" customHeight="1">
      <c r="A40" s="58" t="s">
        <v>99</v>
      </c>
      <c r="B40" s="58" t="s">
        <v>100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</row>
    <row r="41" spans="1:34" ht="15.75" customHeight="1">
      <c r="A41" s="58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</row>
    <row r="42" spans="1:34" ht="15.75" customHeight="1">
      <c r="A42" s="58" t="s">
        <v>101</v>
      </c>
      <c r="B42" s="58" t="s">
        <v>102</v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</row>
    <row r="43" spans="1:34" ht="15.75" customHeight="1">
      <c r="A43" s="58"/>
      <c r="B43" s="58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</row>
    <row r="44" spans="1:34" ht="15.75" customHeight="1">
      <c r="A44" s="70" t="s">
        <v>55</v>
      </c>
      <c r="B44" s="57"/>
      <c r="C44" s="57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</row>
    <row r="45" spans="1:34" ht="15.75" customHeight="1">
      <c r="A45" s="58" t="s">
        <v>103</v>
      </c>
      <c r="B45" s="58"/>
      <c r="C45" s="58"/>
      <c r="D45" s="58"/>
      <c r="E45" s="58"/>
      <c r="F45" s="58"/>
      <c r="G45" s="58"/>
      <c r="H45" s="58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</row>
    <row r="46" spans="1:34" ht="15.75" customHeight="1">
      <c r="A46" s="58" t="s">
        <v>104</v>
      </c>
      <c r="B46" s="58"/>
      <c r="C46" s="58"/>
      <c r="D46" s="58"/>
      <c r="E46" s="58"/>
      <c r="F46" s="58"/>
      <c r="G46" s="58"/>
      <c r="H46" s="58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</row>
    <row r="47" spans="1:34" ht="15.75" customHeight="1">
      <c r="A47" s="58" t="s">
        <v>105</v>
      </c>
      <c r="B47" s="58"/>
      <c r="C47" s="58"/>
      <c r="D47" s="58"/>
      <c r="E47" s="58"/>
      <c r="F47" s="58"/>
      <c r="G47" s="58"/>
      <c r="H47" s="58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</row>
    <row r="48" spans="1:34" ht="15.75" customHeight="1">
      <c r="A48" s="58" t="s">
        <v>106</v>
      </c>
      <c r="B48" s="58"/>
      <c r="C48" s="58"/>
      <c r="D48" s="58"/>
      <c r="E48" s="58"/>
      <c r="F48" s="58"/>
      <c r="G48" s="58"/>
      <c r="H48" s="58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</row>
    <row r="49" spans="1:34" ht="15.75" customHeight="1">
      <c r="A49" s="58" t="s">
        <v>107</v>
      </c>
      <c r="B49" s="58"/>
      <c r="C49" s="58"/>
      <c r="D49" s="58"/>
      <c r="E49" s="58"/>
      <c r="F49" s="58"/>
      <c r="G49" s="58"/>
      <c r="H49" s="58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</row>
    <row r="50" spans="1:34" ht="15.75" customHeight="1">
      <c r="A50" s="58"/>
      <c r="B50" s="58"/>
      <c r="C50" s="58"/>
      <c r="D50" s="58"/>
      <c r="E50" s="58"/>
      <c r="F50" s="58"/>
      <c r="G50" s="58"/>
      <c r="H50" s="58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</row>
    <row r="51" spans="1:34" ht="15.75" customHeight="1">
      <c r="A51" s="58" t="s">
        <v>108</v>
      </c>
      <c r="B51" s="58" t="s">
        <v>109</v>
      </c>
      <c r="C51" s="58"/>
      <c r="D51" s="58"/>
      <c r="E51" s="58"/>
      <c r="F51" s="58"/>
      <c r="G51" s="58"/>
      <c r="H51" s="58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</row>
    <row r="52" spans="1:34" ht="15.75" customHeight="1">
      <c r="A52" s="58"/>
      <c r="B52" s="58"/>
      <c r="C52" s="58"/>
      <c r="D52" s="58"/>
      <c r="E52" s="58"/>
      <c r="F52" s="58"/>
      <c r="G52" s="58"/>
      <c r="H52" s="58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</row>
    <row r="53" spans="1:34" ht="15.75" customHeight="1">
      <c r="A53" s="58" t="s">
        <v>110</v>
      </c>
      <c r="B53" s="58" t="s">
        <v>111</v>
      </c>
      <c r="C53" s="58"/>
      <c r="D53" s="58"/>
      <c r="E53" s="58"/>
      <c r="F53" s="58"/>
      <c r="G53" s="58"/>
      <c r="H53" s="58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</row>
    <row r="54" spans="1:34" ht="15.75" customHeight="1">
      <c r="A54" s="58"/>
      <c r="B54" s="58"/>
      <c r="C54" s="58"/>
      <c r="D54" s="58"/>
      <c r="E54" s="58"/>
      <c r="F54" s="58"/>
      <c r="G54" s="58"/>
      <c r="H54" s="58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</row>
    <row r="55" spans="1:34" ht="15.75" customHeight="1">
      <c r="A55" s="58" t="s">
        <v>112</v>
      </c>
      <c r="B55" s="58" t="s">
        <v>113</v>
      </c>
      <c r="C55" s="58"/>
      <c r="D55" s="58"/>
      <c r="E55" s="58"/>
      <c r="F55" s="58"/>
      <c r="G55" s="58"/>
      <c r="H55" s="58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</row>
    <row r="56" spans="1:34" ht="15.75" customHeight="1">
      <c r="A56" s="22"/>
      <c r="B56" s="58"/>
      <c r="C56" s="58"/>
      <c r="D56" s="58"/>
      <c r="E56" s="58"/>
      <c r="F56" s="58"/>
      <c r="G56" s="58"/>
      <c r="H56" s="58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</row>
    <row r="57" spans="1:34" ht="15.75" customHeight="1">
      <c r="A57" s="58" t="s">
        <v>114</v>
      </c>
      <c r="B57" s="58" t="s">
        <v>115</v>
      </c>
      <c r="C57" s="58"/>
      <c r="D57" s="58"/>
      <c r="E57" s="58"/>
      <c r="F57" s="58"/>
      <c r="G57" s="58"/>
      <c r="H57" s="58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</row>
    <row r="58" spans="1:34" ht="15.75" customHeight="1">
      <c r="A58" s="58"/>
      <c r="B58" s="58"/>
      <c r="C58" s="58"/>
      <c r="D58" s="58"/>
      <c r="E58" s="58"/>
      <c r="F58" s="58"/>
      <c r="G58" s="58"/>
      <c r="H58" s="58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</row>
    <row r="59" spans="1:34" ht="15.75" customHeight="1">
      <c r="A59" s="58" t="s">
        <v>116</v>
      </c>
      <c r="B59" s="58" t="s">
        <v>117</v>
      </c>
      <c r="C59" s="58"/>
      <c r="D59" s="58"/>
      <c r="E59" s="58"/>
      <c r="F59" s="58"/>
      <c r="G59" s="58"/>
      <c r="H59" s="58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</row>
    <row r="60" spans="1:34" ht="15.75" customHeight="1">
      <c r="A60" s="5"/>
      <c r="B60" s="58"/>
      <c r="C60" s="58"/>
      <c r="D60" s="58"/>
      <c r="E60" s="58"/>
      <c r="F60" s="58"/>
      <c r="G60" s="58"/>
      <c r="H60" s="58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</row>
    <row r="61" spans="1:34" ht="15.75" customHeight="1">
      <c r="A61" s="58" t="s">
        <v>74</v>
      </c>
      <c r="B61" s="58" t="s">
        <v>118</v>
      </c>
      <c r="C61" s="58"/>
      <c r="D61" s="58"/>
      <c r="E61" s="58"/>
      <c r="F61" s="58"/>
      <c r="G61" s="58"/>
      <c r="H61" s="58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</row>
    <row r="62" spans="1:34" ht="15.75" customHeight="1">
      <c r="A62" s="58" t="s">
        <v>77</v>
      </c>
      <c r="B62" s="58" t="s">
        <v>119</v>
      </c>
      <c r="C62" s="58"/>
      <c r="D62" s="58"/>
      <c r="E62" s="58"/>
      <c r="F62" s="58"/>
      <c r="G62" s="58"/>
      <c r="H62" s="58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</row>
    <row r="63" spans="1:34" ht="15.75" customHeight="1">
      <c r="A63" s="58"/>
      <c r="B63" s="58"/>
      <c r="C63" s="58"/>
      <c r="D63" s="58"/>
      <c r="E63" s="58"/>
      <c r="F63" s="58"/>
      <c r="G63" s="58"/>
      <c r="H63" s="58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1:34" ht="15.75" customHeight="1">
      <c r="A64" s="58" t="s">
        <v>123</v>
      </c>
      <c r="B64" s="58" t="s">
        <v>124</v>
      </c>
      <c r="C64" s="58"/>
      <c r="D64" s="58"/>
      <c r="E64" s="58"/>
      <c r="F64" s="58"/>
      <c r="G64" s="58"/>
      <c r="H64" s="58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:34" ht="15.75" customHeight="1">
      <c r="A65" s="58"/>
      <c r="B65" s="58"/>
      <c r="C65" s="58"/>
      <c r="D65" s="58"/>
      <c r="E65" s="58"/>
      <c r="F65" s="58"/>
      <c r="G65" s="58"/>
      <c r="H65" s="58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</row>
    <row r="66" spans="1:34" ht="15.75" customHeight="1">
      <c r="A66" s="58" t="s">
        <v>88</v>
      </c>
      <c r="B66" s="58" t="s">
        <v>125</v>
      </c>
      <c r="C66" s="58"/>
      <c r="D66" s="58"/>
      <c r="E66" s="58"/>
      <c r="F66" s="58"/>
      <c r="G66" s="58"/>
      <c r="H66" s="58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</row>
    <row r="67" spans="1:34" ht="15.75" customHeight="1">
      <c r="A67" s="58"/>
      <c r="B67" s="58"/>
      <c r="C67" s="58"/>
      <c r="D67" s="58"/>
      <c r="E67" s="58"/>
      <c r="F67" s="58"/>
      <c r="G67" s="58"/>
      <c r="H67" s="58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</row>
    <row r="68" spans="1:34" ht="15.75" customHeight="1">
      <c r="A68" s="58"/>
      <c r="B68" s="58"/>
      <c r="C68" s="58"/>
      <c r="D68" s="58"/>
      <c r="E68" s="58"/>
      <c r="F68" s="58"/>
      <c r="G68" s="58"/>
      <c r="H68" s="58"/>
      <c r="I68" s="5"/>
      <c r="J68" s="92"/>
      <c r="K68" s="92"/>
      <c r="L68" s="92"/>
      <c r="M68" s="92"/>
      <c r="N68" s="92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</row>
    <row r="69" spans="1:34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</row>
    <row r="70" spans="1:34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</row>
    <row r="71" spans="1:34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</row>
    <row r="72" spans="1:34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</row>
    <row r="73" spans="1:34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</row>
    <row r="74" spans="1:3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</row>
    <row r="75" spans="1:34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</row>
    <row r="76" spans="1:34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</row>
    <row r="77" spans="1:34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</row>
    <row r="78" spans="1:34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</row>
    <row r="79" spans="1:34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</row>
    <row r="80" spans="1:34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</row>
    <row r="81" spans="1:34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</row>
    <row r="82" spans="1:34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</row>
    <row r="83" spans="1:34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</row>
    <row r="84" spans="1:3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</row>
    <row r="85" spans="1:34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</row>
    <row r="86" spans="1:34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</row>
    <row r="87" spans="1:34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</row>
    <row r="88" spans="1:34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</row>
    <row r="89" spans="1:34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</row>
    <row r="90" spans="1:34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</row>
    <row r="91" spans="1:34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</row>
    <row r="92" spans="1:34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</row>
    <row r="93" spans="1:34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</row>
    <row r="94" spans="1:3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</row>
    <row r="95" spans="1:34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</row>
    <row r="96" spans="1:34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</row>
    <row r="97" spans="1:34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</row>
    <row r="98" spans="1:34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</row>
    <row r="99" spans="1:34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</row>
    <row r="100" spans="1:34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</row>
    <row r="101" spans="1:34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</row>
    <row r="102" spans="1:34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</row>
    <row r="103" spans="1:34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</row>
    <row r="104" spans="1:3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</row>
    <row r="105" spans="1:34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</row>
    <row r="106" spans="1:34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</row>
    <row r="107" spans="1:34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</row>
    <row r="108" spans="1:34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</row>
    <row r="109" spans="1:34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</row>
    <row r="110" spans="1:34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</row>
    <row r="111" spans="1:34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</row>
    <row r="112" spans="1:34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</row>
    <row r="113" spans="1:34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</row>
    <row r="114" spans="1:3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</row>
    <row r="115" spans="1:34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</row>
    <row r="116" spans="1:34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</row>
    <row r="117" spans="1:34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</row>
    <row r="118" spans="1:34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</row>
    <row r="119" spans="1:34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</row>
    <row r="120" spans="1:34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</row>
    <row r="121" spans="1:34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</row>
    <row r="122" spans="1:34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</row>
    <row r="123" spans="1:34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</row>
    <row r="124" spans="1:3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</row>
    <row r="125" spans="1:34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</row>
    <row r="126" spans="1:34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</row>
    <row r="127" spans="1:34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</row>
    <row r="128" spans="1:34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</row>
    <row r="129" spans="1:34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</row>
    <row r="130" spans="1:34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</row>
    <row r="131" spans="1:34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</row>
    <row r="132" spans="1:34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</row>
    <row r="133" spans="1:34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</row>
    <row r="134" spans="1: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</row>
    <row r="135" spans="1:34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</row>
    <row r="136" spans="1:34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</row>
    <row r="137" spans="1:34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</row>
    <row r="138" spans="1:34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</row>
    <row r="139" spans="1:34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</row>
    <row r="140" spans="1:34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</row>
    <row r="141" spans="1:34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</row>
    <row r="142" spans="1:34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</row>
    <row r="143" spans="1:34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</row>
    <row r="144" spans="1:3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</row>
    <row r="145" spans="1:34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</row>
    <row r="146" spans="1:34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</row>
    <row r="147" spans="1:34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</row>
    <row r="148" spans="1:34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</row>
    <row r="149" spans="1:34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</row>
    <row r="150" spans="1:34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</row>
    <row r="151" spans="1:34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</row>
    <row r="152" spans="1:34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</row>
    <row r="153" spans="1:34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</row>
    <row r="154" spans="1:3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</row>
    <row r="155" spans="1:34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</row>
    <row r="156" spans="1:34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</row>
    <row r="157" spans="1:34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</row>
    <row r="158" spans="1:34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</row>
    <row r="159" spans="1:34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</row>
    <row r="160" spans="1:34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</row>
    <row r="161" spans="1:34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</row>
    <row r="162" spans="1:34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</row>
    <row r="163" spans="1:34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</row>
    <row r="164" spans="1:3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</row>
    <row r="165" spans="1:34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</row>
    <row r="166" spans="1:34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</row>
    <row r="167" spans="1:34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</row>
    <row r="168" spans="1:34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</row>
    <row r="169" spans="1:34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</row>
    <row r="170" spans="1:34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</row>
    <row r="171" spans="1:34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</row>
    <row r="172" spans="1:34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</row>
    <row r="173" spans="1:34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</row>
    <row r="174" spans="1:3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</row>
    <row r="175" spans="1:34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</row>
    <row r="176" spans="1:34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</row>
    <row r="177" spans="1:34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</row>
    <row r="178" spans="1:34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</row>
    <row r="179" spans="1:34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</row>
    <row r="180" spans="1:34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</row>
    <row r="181" spans="1:34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</row>
    <row r="182" spans="1:34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</row>
    <row r="183" spans="1:34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</row>
    <row r="184" spans="1:3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</row>
    <row r="185" spans="1:34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</row>
    <row r="186" spans="1:34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</row>
    <row r="187" spans="1:34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</row>
    <row r="188" spans="1:34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</row>
    <row r="189" spans="1:34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</row>
    <row r="190" spans="1:34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</row>
    <row r="191" spans="1:34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</row>
    <row r="192" spans="1:34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</row>
    <row r="193" spans="1:34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</row>
    <row r="194" spans="1:3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</row>
    <row r="195" spans="1:34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</row>
    <row r="196" spans="1:34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</row>
    <row r="197" spans="1:34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</row>
    <row r="198" spans="1:34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</row>
    <row r="199" spans="1:34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</row>
    <row r="200" spans="1:34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</row>
    <row r="201" spans="1:34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</row>
    <row r="202" spans="1:34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</row>
    <row r="203" spans="1:34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</row>
    <row r="204" spans="1:3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</row>
    <row r="205" spans="1:34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</row>
    <row r="206" spans="1:34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</row>
    <row r="207" spans="1:34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</row>
    <row r="208" spans="1:34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</row>
    <row r="209" spans="1:34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</row>
    <row r="210" spans="1:34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</row>
    <row r="211" spans="1:34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</row>
    <row r="212" spans="1:34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</row>
    <row r="213" spans="1:34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</row>
    <row r="214" spans="1:3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</row>
    <row r="215" spans="1:34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</row>
    <row r="216" spans="1:34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</row>
    <row r="217" spans="1:34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</row>
    <row r="218" spans="1:34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</row>
    <row r="219" spans="1:34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</row>
    <row r="220" spans="1:34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</row>
    <row r="221" spans="1:34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</row>
    <row r="222" spans="1:34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</row>
    <row r="223" spans="1:34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</row>
    <row r="224" spans="1:3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</row>
    <row r="225" spans="1:34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</row>
    <row r="226" spans="1:34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</row>
    <row r="227" spans="1:34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</row>
    <row r="228" spans="1:34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</row>
    <row r="229" spans="1:34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</row>
    <row r="230" spans="1:34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</row>
    <row r="231" spans="1:34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</row>
    <row r="232" spans="1:34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</row>
    <row r="233" spans="1:34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</row>
    <row r="234" spans="1: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</row>
    <row r="235" spans="1:34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</row>
    <row r="236" spans="1:34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</row>
    <row r="237" spans="1:34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</row>
    <row r="238" spans="1:34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</row>
    <row r="239" spans="1:34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</row>
    <row r="240" spans="1:34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</row>
    <row r="241" spans="1:34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</row>
    <row r="242" spans="1:34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</row>
    <row r="243" spans="1:34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</row>
    <row r="244" spans="1:3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</row>
    <row r="245" spans="1:34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</row>
    <row r="246" spans="1:34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</row>
    <row r="247" spans="1:34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</row>
    <row r="248" spans="1:34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</row>
    <row r="249" spans="1:34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</row>
    <row r="250" spans="1:34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</row>
    <row r="251" spans="1:34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</row>
    <row r="252" spans="1:34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</row>
    <row r="253" spans="1:34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</row>
    <row r="254" spans="1:3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</row>
    <row r="255" spans="1:34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</row>
    <row r="256" spans="1:34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</row>
    <row r="257" spans="1:34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</row>
    <row r="258" spans="1:34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</row>
    <row r="259" spans="1:34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</row>
    <row r="260" spans="1:34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</row>
    <row r="261" spans="1:34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</row>
    <row r="262" spans="1:34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</row>
    <row r="263" spans="1:34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</row>
    <row r="264" spans="1:3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</row>
    <row r="265" spans="1:34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</row>
    <row r="266" spans="1:34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</row>
    <row r="267" spans="1:34" ht="15.75" customHeight="1"/>
    <row r="268" spans="1:34" ht="15.75" customHeight="1"/>
    <row r="269" spans="1:34" ht="15.75" customHeight="1"/>
    <row r="270" spans="1:34" ht="15.75" customHeight="1"/>
    <row r="271" spans="1:34" ht="15.75" customHeight="1"/>
    <row r="272" spans="1:34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1">
    <mergeCell ref="J7:J8"/>
    <mergeCell ref="L7:L8"/>
    <mergeCell ref="N7:N8"/>
    <mergeCell ref="L18:N18"/>
    <mergeCell ref="B7:B8"/>
    <mergeCell ref="C7:C8"/>
    <mergeCell ref="D7:D8"/>
    <mergeCell ref="E7:E8"/>
    <mergeCell ref="F7:F8"/>
    <mergeCell ref="G7:G8"/>
    <mergeCell ref="H7:H8"/>
  </mergeCells>
  <pageMargins left="0.7" right="0.7" top="0.75" bottom="0.75" header="0" footer="0"/>
  <pageSetup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H1000"/>
  <sheetViews>
    <sheetView zoomScale="50" zoomScaleNormal="50" workbookViewId="0">
      <selection activeCell="J4" sqref="J4"/>
    </sheetView>
  </sheetViews>
  <sheetFormatPr defaultColWidth="14.453125" defaultRowHeight="15" customHeight="1"/>
  <cols>
    <col min="1" max="1" width="57.26953125" customWidth="1"/>
    <col min="2" max="6" width="25.7265625" customWidth="1"/>
    <col min="7" max="7" width="25.453125" customWidth="1"/>
    <col min="8" max="8" width="25.81640625" customWidth="1"/>
    <col min="9" max="9" width="2.453125" customWidth="1"/>
    <col min="10" max="10" width="25.7265625" customWidth="1"/>
    <col min="11" max="11" width="2" customWidth="1"/>
    <col min="12" max="12" width="25.7265625" customWidth="1"/>
    <col min="13" max="13" width="1.26953125" customWidth="1"/>
    <col min="14" max="14" width="25.7265625" customWidth="1"/>
    <col min="15" max="34" width="9.08984375" customWidth="1"/>
  </cols>
  <sheetData>
    <row r="1" spans="1:34" ht="22.5">
      <c r="A1" s="2"/>
      <c r="B1" s="2"/>
      <c r="C1" s="2"/>
      <c r="D1" s="4"/>
      <c r="E1" s="4"/>
      <c r="F1" s="5"/>
      <c r="G1" s="78" t="s">
        <v>2</v>
      </c>
      <c r="H1" s="78" t="str">
        <f>'Week 1'!$H$1</f>
        <v>MJ</v>
      </c>
      <c r="I1" s="4"/>
      <c r="J1" s="4"/>
      <c r="K1" s="5"/>
      <c r="L1" s="5"/>
      <c r="M1" s="10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</row>
    <row r="2" spans="1:34" ht="22.5">
      <c r="A2" s="2"/>
      <c r="B2" s="2"/>
      <c r="C2" s="2"/>
      <c r="D2" s="10"/>
      <c r="E2" s="10"/>
      <c r="F2" s="5"/>
      <c r="G2" s="78" t="s">
        <v>10</v>
      </c>
      <c r="H2" s="79">
        <f>'Week 1'!$H$2</f>
        <v>32706</v>
      </c>
      <c r="I2" s="10"/>
      <c r="J2" s="10"/>
      <c r="K2" s="5"/>
      <c r="L2" s="5"/>
      <c r="M2" s="10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</row>
    <row r="3" spans="1:34" ht="22.5">
      <c r="A3" s="2"/>
      <c r="B3" s="2"/>
      <c r="C3" s="2"/>
      <c r="D3" s="10"/>
      <c r="E3" s="10"/>
      <c r="F3" s="5"/>
      <c r="G3" s="78" t="s">
        <v>15</v>
      </c>
      <c r="H3" s="90">
        <f>INT((B10-H2)/365.25)</f>
        <v>30</v>
      </c>
      <c r="I3" s="10"/>
      <c r="J3" s="10"/>
      <c r="K3" s="5"/>
      <c r="L3" s="5"/>
      <c r="M3" s="10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</row>
    <row r="4" spans="1:34" ht="22.5">
      <c r="A4" s="2"/>
      <c r="B4" s="2"/>
      <c r="C4" s="2"/>
      <c r="D4" s="10"/>
      <c r="E4" s="10"/>
      <c r="F4" s="5"/>
      <c r="G4" s="78" t="s">
        <v>18</v>
      </c>
      <c r="H4" s="82">
        <f>'Week 1'!$H$4</f>
        <v>180</v>
      </c>
      <c r="I4" s="10"/>
      <c r="J4" s="10"/>
      <c r="K4" s="5"/>
      <c r="L4" s="5"/>
      <c r="M4" s="10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</row>
    <row r="5" spans="1:34" ht="22.5">
      <c r="A5" s="4"/>
      <c r="B5" s="10"/>
      <c r="C5" s="10"/>
      <c r="D5" s="10"/>
      <c r="E5" s="10"/>
      <c r="F5" s="10"/>
      <c r="G5" s="78" t="s">
        <v>23</v>
      </c>
      <c r="H5" s="83" t="str">
        <f>'Week 1'!$H$5</f>
        <v>BLR</v>
      </c>
      <c r="I5" s="10"/>
      <c r="J5" s="10"/>
      <c r="K5" s="10"/>
      <c r="L5" s="10"/>
      <c r="M5" s="10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</row>
    <row r="6" spans="1:34" ht="21.5">
      <c r="A6" s="4"/>
      <c r="B6" s="21"/>
      <c r="C6" s="21"/>
      <c r="D6" s="21"/>
      <c r="E6" s="21"/>
      <c r="F6" s="21"/>
      <c r="G6" s="21"/>
      <c r="H6" s="21"/>
      <c r="I6" s="10"/>
      <c r="J6" s="10"/>
      <c r="K6" s="10"/>
      <c r="L6" s="10"/>
      <c r="M6" s="10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</row>
    <row r="7" spans="1:34" ht="21.5">
      <c r="A7" s="22"/>
      <c r="B7" s="102" t="s">
        <v>187</v>
      </c>
      <c r="C7" s="102" t="s">
        <v>188</v>
      </c>
      <c r="D7" s="102" t="s">
        <v>189</v>
      </c>
      <c r="E7" s="102" t="s">
        <v>190</v>
      </c>
      <c r="F7" s="102" t="s">
        <v>191</v>
      </c>
      <c r="G7" s="102" t="s">
        <v>192</v>
      </c>
      <c r="H7" s="102" t="s">
        <v>193</v>
      </c>
      <c r="I7" s="5"/>
      <c r="J7" s="98" t="s">
        <v>33</v>
      </c>
      <c r="K7" s="5"/>
      <c r="L7" s="100" t="s">
        <v>34</v>
      </c>
      <c r="M7" s="5"/>
      <c r="N7" s="100" t="s">
        <v>35</v>
      </c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</row>
    <row r="8" spans="1:34" ht="21.5">
      <c r="A8" s="5"/>
      <c r="B8" s="103"/>
      <c r="C8" s="103"/>
      <c r="D8" s="103"/>
      <c r="E8" s="103"/>
      <c r="F8" s="103"/>
      <c r="G8" s="103"/>
      <c r="H8" s="103"/>
      <c r="I8" s="23"/>
      <c r="J8" s="99"/>
      <c r="K8" s="23"/>
      <c r="L8" s="101"/>
      <c r="M8" s="24"/>
      <c r="N8" s="101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</row>
    <row r="9" spans="1:34" ht="21.5">
      <c r="A9" s="5"/>
      <c r="B9" s="26"/>
      <c r="C9" s="26"/>
      <c r="D9" s="26"/>
      <c r="E9" s="26"/>
      <c r="F9" s="26"/>
      <c r="G9" s="26"/>
      <c r="H9" s="26"/>
      <c r="I9" s="23"/>
      <c r="J9" s="27"/>
      <c r="K9" s="23"/>
      <c r="L9" s="28"/>
      <c r="M9" s="24"/>
      <c r="N9" s="28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</row>
    <row r="10" spans="1:34" ht="22.5" customHeight="1">
      <c r="A10" s="29"/>
      <c r="B10" s="84">
        <f>'Week 9'!H10+1</f>
        <v>43985</v>
      </c>
      <c r="C10" s="84">
        <f t="shared" ref="C10:H10" si="0">B10+1</f>
        <v>43986</v>
      </c>
      <c r="D10" s="84">
        <f t="shared" si="0"/>
        <v>43987</v>
      </c>
      <c r="E10" s="84">
        <f t="shared" si="0"/>
        <v>43988</v>
      </c>
      <c r="F10" s="84">
        <f t="shared" si="0"/>
        <v>43989</v>
      </c>
      <c r="G10" s="84">
        <f t="shared" si="0"/>
        <v>43990</v>
      </c>
      <c r="H10" s="84">
        <f t="shared" si="0"/>
        <v>43991</v>
      </c>
      <c r="I10" s="31"/>
      <c r="J10" s="32"/>
      <c r="K10" s="31"/>
      <c r="L10" s="33"/>
      <c r="M10" s="34"/>
      <c r="N10" s="33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</row>
    <row r="11" spans="1:34" ht="21.5">
      <c r="A11" s="35" t="s">
        <v>42</v>
      </c>
      <c r="B11" s="54"/>
      <c r="C11" s="54"/>
      <c r="D11" s="54"/>
      <c r="E11" s="54"/>
      <c r="F11" s="54"/>
      <c r="G11" s="54"/>
      <c r="H11" s="54"/>
      <c r="I11" s="37"/>
      <c r="J11" s="38">
        <f t="shared" ref="J11:J13" si="1">IFERROR(AVERAGE(B11:H11),0)</f>
        <v>0</v>
      </c>
      <c r="K11" s="39"/>
      <c r="L11" s="54"/>
      <c r="M11" s="39"/>
      <c r="N11" s="85">
        <f t="shared" ref="N11:N13" si="2">J11-L11</f>
        <v>0</v>
      </c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</row>
    <row r="12" spans="1:34" ht="21.5">
      <c r="A12" s="35" t="s">
        <v>7</v>
      </c>
      <c r="B12" s="54"/>
      <c r="C12" s="54"/>
      <c r="D12" s="54"/>
      <c r="E12" s="54"/>
      <c r="F12" s="54"/>
      <c r="G12" s="54"/>
      <c r="H12" s="54"/>
      <c r="I12" s="37"/>
      <c r="J12" s="38">
        <f t="shared" si="1"/>
        <v>0</v>
      </c>
      <c r="K12" s="39"/>
      <c r="L12" s="54"/>
      <c r="M12" s="39"/>
      <c r="N12" s="85">
        <f t="shared" si="2"/>
        <v>0</v>
      </c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</row>
    <row r="13" spans="1:34" ht="21.5">
      <c r="A13" s="35" t="s">
        <v>46</v>
      </c>
      <c r="B13" s="54"/>
      <c r="C13" s="54"/>
      <c r="D13" s="54"/>
      <c r="E13" s="54"/>
      <c r="F13" s="54"/>
      <c r="G13" s="54"/>
      <c r="H13" s="54"/>
      <c r="I13" s="37"/>
      <c r="J13" s="38">
        <f t="shared" si="1"/>
        <v>0</v>
      </c>
      <c r="K13" s="39"/>
      <c r="L13" s="54"/>
      <c r="M13" s="39"/>
      <c r="N13" s="85">
        <f t="shared" si="2"/>
        <v>0</v>
      </c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</row>
    <row r="14" spans="1:34" ht="21">
      <c r="A14" s="5"/>
      <c r="B14" s="40"/>
      <c r="C14" s="40"/>
      <c r="D14" s="40"/>
      <c r="E14" s="40"/>
      <c r="F14" s="40"/>
      <c r="G14" s="40"/>
      <c r="H14" s="40"/>
      <c r="I14" s="39"/>
      <c r="J14" s="41"/>
      <c r="K14" s="39"/>
      <c r="L14" s="42"/>
      <c r="M14" s="39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</row>
    <row r="15" spans="1:34" ht="21.5">
      <c r="A15" s="35" t="s">
        <v>50</v>
      </c>
      <c r="B15" s="43">
        <f t="shared" ref="B15:H15" si="3">(B11*4)+(B12*9)+(B13*4)</f>
        <v>0</v>
      </c>
      <c r="C15" s="43">
        <f t="shared" si="3"/>
        <v>0</v>
      </c>
      <c r="D15" s="43">
        <f t="shared" si="3"/>
        <v>0</v>
      </c>
      <c r="E15" s="43">
        <f t="shared" si="3"/>
        <v>0</v>
      </c>
      <c r="F15" s="43">
        <f t="shared" si="3"/>
        <v>0</v>
      </c>
      <c r="G15" s="43">
        <f t="shared" si="3"/>
        <v>0</v>
      </c>
      <c r="H15" s="43">
        <f t="shared" si="3"/>
        <v>0</v>
      </c>
      <c r="I15" s="44"/>
      <c r="J15" s="38">
        <f>(J11*4)+(J12*9)+(J13*4)</f>
        <v>0</v>
      </c>
      <c r="K15" s="39"/>
      <c r="L15" s="43">
        <f>(L11*4)+(L12*9)+(L13*4)</f>
        <v>0</v>
      </c>
      <c r="M15" s="45"/>
      <c r="N15" s="4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</row>
    <row r="16" spans="1:34" ht="21">
      <c r="A16" s="5"/>
      <c r="B16" s="40"/>
      <c r="C16" s="40"/>
      <c r="D16" s="40"/>
      <c r="E16" s="40"/>
      <c r="F16" s="40"/>
      <c r="G16" s="40"/>
      <c r="H16" s="40"/>
      <c r="I16" s="39"/>
      <c r="J16" s="41"/>
      <c r="K16" s="39"/>
      <c r="L16" s="42"/>
      <c r="M16" s="39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</row>
    <row r="17" spans="1:34" ht="21.5">
      <c r="A17" s="35" t="s">
        <v>55</v>
      </c>
      <c r="B17" s="51"/>
      <c r="C17" s="51"/>
      <c r="D17" s="51"/>
      <c r="E17" s="51"/>
      <c r="F17" s="51"/>
      <c r="G17" s="51"/>
      <c r="H17" s="51"/>
      <c r="I17" s="47"/>
      <c r="J17" s="48"/>
      <c r="K17" s="39"/>
      <c r="L17" s="39"/>
      <c r="M17" s="39"/>
      <c r="N17" s="49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</row>
    <row r="18" spans="1:34" ht="21.5">
      <c r="A18" s="5"/>
      <c r="B18" s="40"/>
      <c r="C18" s="40"/>
      <c r="D18" s="40"/>
      <c r="E18" s="40"/>
      <c r="F18" s="40"/>
      <c r="G18" s="40"/>
      <c r="H18" s="40"/>
      <c r="I18" s="39"/>
      <c r="J18" s="50"/>
      <c r="K18" s="39"/>
      <c r="L18" s="104" t="s">
        <v>133</v>
      </c>
      <c r="M18" s="105"/>
      <c r="N18" s="106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</row>
    <row r="19" spans="1:34" ht="21.5">
      <c r="A19" s="35" t="s">
        <v>59</v>
      </c>
      <c r="B19" s="51"/>
      <c r="C19" s="51"/>
      <c r="D19" s="51"/>
      <c r="E19" s="51"/>
      <c r="F19" s="51"/>
      <c r="G19" s="51"/>
      <c r="H19" s="51"/>
      <c r="I19" s="47"/>
      <c r="J19" s="52">
        <f t="shared" ref="J19:J20" si="4">IFERROR(AVERAGE(B19:H19),0)</f>
        <v>0</v>
      </c>
      <c r="K19" s="39"/>
      <c r="L19" s="88" t="s">
        <v>134</v>
      </c>
      <c r="M19" s="37"/>
      <c r="N19" s="85">
        <f>J19-'Week 9'!J19</f>
        <v>0</v>
      </c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</row>
    <row r="20" spans="1:34" ht="21.5">
      <c r="A20" s="35" t="s">
        <v>135</v>
      </c>
      <c r="B20" s="51"/>
      <c r="C20" s="51"/>
      <c r="D20" s="51"/>
      <c r="E20" s="51"/>
      <c r="F20" s="51"/>
      <c r="G20" s="51"/>
      <c r="H20" s="51"/>
      <c r="I20" s="47"/>
      <c r="J20" s="53">
        <f t="shared" si="4"/>
        <v>0</v>
      </c>
      <c r="K20" s="5"/>
      <c r="L20" s="88" t="s">
        <v>144</v>
      </c>
      <c r="M20" s="5"/>
      <c r="N20" s="85">
        <f>J19-'Week 1'!$J$19</f>
        <v>0</v>
      </c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</row>
    <row r="21" spans="1:34" ht="15.75" customHeight="1">
      <c r="A21" s="5"/>
      <c r="B21" s="40"/>
      <c r="C21" s="40"/>
      <c r="D21" s="40"/>
      <c r="E21" s="40"/>
      <c r="F21" s="40"/>
      <c r="G21" s="40"/>
      <c r="H21" s="40"/>
      <c r="I21" s="39"/>
      <c r="J21" s="48"/>
      <c r="K21" s="39"/>
      <c r="L21" s="39"/>
      <c r="M21" s="39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</row>
    <row r="22" spans="1:34" ht="15.75" customHeight="1">
      <c r="A22" s="35" t="s">
        <v>65</v>
      </c>
      <c r="B22" s="51"/>
      <c r="C22" s="51"/>
      <c r="D22" s="51"/>
      <c r="E22" s="51"/>
      <c r="F22" s="51"/>
      <c r="G22" s="51"/>
      <c r="H22" s="51"/>
      <c r="I22" s="37"/>
      <c r="J22" s="52">
        <f>IFERROR(AVERAGE(B22:H22),0)</f>
        <v>0</v>
      </c>
      <c r="K22" s="39"/>
      <c r="L22" s="39"/>
      <c r="M22" s="39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</row>
    <row r="23" spans="1:34" ht="15.75" customHeight="1">
      <c r="A23" s="22"/>
      <c r="B23" s="55"/>
      <c r="C23" s="55"/>
      <c r="D23" s="55"/>
      <c r="E23" s="55"/>
      <c r="F23" s="55"/>
      <c r="G23" s="55"/>
      <c r="H23" s="55"/>
      <c r="I23" s="39"/>
      <c r="J23" s="56"/>
      <c r="K23" s="39"/>
      <c r="L23" s="39"/>
      <c r="M23" s="39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</row>
    <row r="24" spans="1:34" ht="15.75" customHeight="1">
      <c r="A24" s="35" t="s">
        <v>136</v>
      </c>
      <c r="B24" s="51"/>
      <c r="C24" s="51"/>
      <c r="D24" s="51"/>
      <c r="E24" s="51"/>
      <c r="F24" s="51"/>
      <c r="G24" s="51"/>
      <c r="H24" s="51"/>
      <c r="I24" s="37"/>
      <c r="J24" s="52">
        <f>IFERROR(AVERAGE(B24:H24),0)</f>
        <v>0</v>
      </c>
      <c r="K24" s="39"/>
      <c r="L24" s="57"/>
      <c r="M24" s="39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</row>
    <row r="25" spans="1:34" ht="15.75" customHeight="1">
      <c r="A25" s="58" t="s">
        <v>71</v>
      </c>
      <c r="B25" s="51"/>
      <c r="C25" s="51"/>
      <c r="D25" s="51"/>
      <c r="E25" s="51"/>
      <c r="F25" s="51"/>
      <c r="G25" s="51"/>
      <c r="H25" s="51"/>
      <c r="I25" s="39"/>
      <c r="J25" s="56"/>
      <c r="K25" s="39"/>
      <c r="L25" s="39"/>
      <c r="M25" s="39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</row>
    <row r="26" spans="1:34" ht="15.75" customHeight="1">
      <c r="A26" s="5"/>
      <c r="B26" s="55"/>
      <c r="C26" s="55"/>
      <c r="D26" s="55"/>
      <c r="E26" s="55"/>
      <c r="F26" s="55"/>
      <c r="G26" s="55"/>
      <c r="H26" s="55"/>
      <c r="I26" s="59"/>
      <c r="J26" s="60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</row>
    <row r="27" spans="1:34" ht="15.75" customHeight="1">
      <c r="A27" s="58" t="s">
        <v>74</v>
      </c>
      <c r="B27" s="51"/>
      <c r="C27" s="51"/>
      <c r="D27" s="51"/>
      <c r="E27" s="51"/>
      <c r="F27" s="51"/>
      <c r="G27" s="51"/>
      <c r="H27" s="51"/>
      <c r="I27" s="22"/>
      <c r="J27" s="52">
        <f t="shared" ref="J27:J28" si="5">SUM(B27:H27)</f>
        <v>0</v>
      </c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</row>
    <row r="28" spans="1:34" ht="15.75" customHeight="1">
      <c r="A28" s="58" t="s">
        <v>77</v>
      </c>
      <c r="B28" s="51"/>
      <c r="C28" s="51"/>
      <c r="D28" s="51"/>
      <c r="E28" s="51"/>
      <c r="F28" s="51"/>
      <c r="G28" s="51"/>
      <c r="H28" s="51"/>
      <c r="I28" s="22"/>
      <c r="J28" s="61">
        <f t="shared" si="5"/>
        <v>0</v>
      </c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</row>
    <row r="29" spans="1:34" ht="15.75" customHeight="1">
      <c r="A29" s="5"/>
      <c r="B29" s="55"/>
      <c r="C29" s="55"/>
      <c r="D29" s="55"/>
      <c r="E29" s="55"/>
      <c r="F29" s="55"/>
      <c r="G29" s="55"/>
      <c r="H29" s="55"/>
      <c r="I29" s="59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</row>
    <row r="30" spans="1:34" ht="91.5" customHeight="1">
      <c r="A30" s="62" t="s">
        <v>80</v>
      </c>
      <c r="B30" s="65"/>
      <c r="C30" s="65"/>
      <c r="D30" s="65"/>
      <c r="E30" s="65"/>
      <c r="F30" s="65"/>
      <c r="G30" s="65"/>
      <c r="H30" s="65"/>
      <c r="I30" s="47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</row>
    <row r="31" spans="1:34" ht="15.75" customHeight="1">
      <c r="A31" s="22"/>
      <c r="B31" s="64"/>
      <c r="C31" s="64"/>
      <c r="D31" s="64"/>
      <c r="E31" s="64"/>
      <c r="F31" s="64"/>
      <c r="G31" s="64"/>
      <c r="H31" s="64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</row>
    <row r="32" spans="1:34" ht="91.5" customHeight="1">
      <c r="A32" s="62" t="s">
        <v>88</v>
      </c>
      <c r="B32" s="65"/>
      <c r="C32" s="65"/>
      <c r="D32" s="65"/>
      <c r="E32" s="65"/>
      <c r="F32" s="65"/>
      <c r="G32" s="65"/>
      <c r="H32" s="65"/>
      <c r="I32" s="47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</row>
    <row r="33" spans="1:34" ht="15.75" customHeight="1">
      <c r="A33" s="22"/>
      <c r="B33" s="66"/>
      <c r="C33" s="66"/>
      <c r="D33" s="66"/>
      <c r="E33" s="66"/>
      <c r="F33" s="66"/>
      <c r="G33" s="66"/>
      <c r="H33" s="66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</row>
    <row r="34" spans="1:34" ht="91.5" customHeight="1">
      <c r="A34" s="62" t="s">
        <v>91</v>
      </c>
      <c r="B34" s="65"/>
      <c r="C34" s="65"/>
      <c r="D34" s="65"/>
      <c r="E34" s="65"/>
      <c r="F34" s="65"/>
      <c r="G34" s="65"/>
      <c r="H34" s="65"/>
      <c r="I34" s="47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</row>
    <row r="35" spans="1:34" ht="15.75" customHeight="1">
      <c r="A35" s="22"/>
      <c r="B35" s="66"/>
      <c r="C35" s="66"/>
      <c r="D35" s="66"/>
      <c r="E35" s="66"/>
      <c r="F35" s="66"/>
      <c r="G35" s="66"/>
      <c r="H35" s="66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</row>
    <row r="36" spans="1:34" ht="15.75" customHeight="1">
      <c r="A36" s="67" t="s">
        <v>94</v>
      </c>
      <c r="B36" s="68"/>
      <c r="C36" s="68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</row>
    <row r="37" spans="1:34" ht="15.75" customHeight="1">
      <c r="A37" s="57"/>
      <c r="B37" s="57"/>
      <c r="C37" s="57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</row>
    <row r="38" spans="1:34" ht="15.75" customHeight="1">
      <c r="A38" s="69" t="s">
        <v>97</v>
      </c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</row>
    <row r="39" spans="1:34" ht="15.7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</row>
    <row r="40" spans="1:34" ht="15.75" customHeight="1">
      <c r="A40" s="58" t="s">
        <v>99</v>
      </c>
      <c r="B40" s="58" t="s">
        <v>100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</row>
    <row r="41" spans="1:34" ht="15.75" customHeight="1">
      <c r="A41" s="58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</row>
    <row r="42" spans="1:34" ht="15.75" customHeight="1">
      <c r="A42" s="58" t="s">
        <v>101</v>
      </c>
      <c r="B42" s="58" t="s">
        <v>102</v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</row>
    <row r="43" spans="1:34" ht="15.75" customHeight="1">
      <c r="A43" s="58"/>
      <c r="B43" s="58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</row>
    <row r="44" spans="1:34" ht="15.75" customHeight="1">
      <c r="A44" s="70" t="s">
        <v>55</v>
      </c>
      <c r="B44" s="57"/>
      <c r="C44" s="57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</row>
    <row r="45" spans="1:34" ht="15.75" customHeight="1">
      <c r="A45" s="58" t="s">
        <v>103</v>
      </c>
      <c r="B45" s="58"/>
      <c r="C45" s="58"/>
      <c r="D45" s="58"/>
      <c r="E45" s="58"/>
      <c r="F45" s="58"/>
      <c r="G45" s="58"/>
      <c r="H45" s="58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</row>
    <row r="46" spans="1:34" ht="15.75" customHeight="1">
      <c r="A46" s="58" t="s">
        <v>104</v>
      </c>
      <c r="B46" s="58"/>
      <c r="C46" s="58"/>
      <c r="D46" s="58"/>
      <c r="E46" s="58"/>
      <c r="F46" s="58"/>
      <c r="G46" s="58"/>
      <c r="H46" s="58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</row>
    <row r="47" spans="1:34" ht="15.75" customHeight="1">
      <c r="A47" s="58" t="s">
        <v>105</v>
      </c>
      <c r="B47" s="58"/>
      <c r="C47" s="58"/>
      <c r="D47" s="58"/>
      <c r="E47" s="58"/>
      <c r="F47" s="58"/>
      <c r="G47" s="58"/>
      <c r="H47" s="58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</row>
    <row r="48" spans="1:34" ht="15.75" customHeight="1">
      <c r="A48" s="58" t="s">
        <v>106</v>
      </c>
      <c r="B48" s="58"/>
      <c r="C48" s="58"/>
      <c r="D48" s="58"/>
      <c r="E48" s="58"/>
      <c r="F48" s="58"/>
      <c r="G48" s="58"/>
      <c r="H48" s="58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</row>
    <row r="49" spans="1:34" ht="15.75" customHeight="1">
      <c r="A49" s="58" t="s">
        <v>107</v>
      </c>
      <c r="B49" s="58"/>
      <c r="C49" s="58"/>
      <c r="D49" s="58"/>
      <c r="E49" s="58"/>
      <c r="F49" s="58"/>
      <c r="G49" s="58"/>
      <c r="H49" s="58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</row>
    <row r="50" spans="1:34" ht="15.75" customHeight="1">
      <c r="A50" s="58"/>
      <c r="B50" s="58"/>
      <c r="C50" s="58"/>
      <c r="D50" s="58"/>
      <c r="E50" s="58"/>
      <c r="F50" s="58"/>
      <c r="G50" s="58"/>
      <c r="H50" s="58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</row>
    <row r="51" spans="1:34" ht="15.75" customHeight="1">
      <c r="A51" s="58" t="s">
        <v>108</v>
      </c>
      <c r="B51" s="58" t="s">
        <v>109</v>
      </c>
      <c r="C51" s="58"/>
      <c r="D51" s="58"/>
      <c r="E51" s="58"/>
      <c r="F51" s="58"/>
      <c r="G51" s="58"/>
      <c r="H51" s="58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</row>
    <row r="52" spans="1:34" ht="15.75" customHeight="1">
      <c r="A52" s="58"/>
      <c r="B52" s="58"/>
      <c r="C52" s="58"/>
      <c r="D52" s="58"/>
      <c r="E52" s="58"/>
      <c r="F52" s="58"/>
      <c r="G52" s="58"/>
      <c r="H52" s="58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</row>
    <row r="53" spans="1:34" ht="15.75" customHeight="1">
      <c r="A53" s="58" t="s">
        <v>110</v>
      </c>
      <c r="B53" s="58" t="s">
        <v>111</v>
      </c>
      <c r="C53" s="58"/>
      <c r="D53" s="58"/>
      <c r="E53" s="58"/>
      <c r="F53" s="58"/>
      <c r="G53" s="58"/>
      <c r="H53" s="58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</row>
    <row r="54" spans="1:34" ht="15.75" customHeight="1">
      <c r="A54" s="58"/>
      <c r="B54" s="58"/>
      <c r="C54" s="58"/>
      <c r="D54" s="58"/>
      <c r="E54" s="58"/>
      <c r="F54" s="58"/>
      <c r="G54" s="58"/>
      <c r="H54" s="58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</row>
    <row r="55" spans="1:34" ht="15.75" customHeight="1">
      <c r="A55" s="58" t="s">
        <v>112</v>
      </c>
      <c r="B55" s="58" t="s">
        <v>113</v>
      </c>
      <c r="C55" s="58"/>
      <c r="D55" s="58"/>
      <c r="E55" s="58"/>
      <c r="F55" s="58"/>
      <c r="G55" s="58"/>
      <c r="H55" s="58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</row>
    <row r="56" spans="1:34" ht="15.75" customHeight="1">
      <c r="A56" s="22"/>
      <c r="B56" s="58"/>
      <c r="C56" s="58"/>
      <c r="D56" s="58"/>
      <c r="E56" s="58"/>
      <c r="F56" s="58"/>
      <c r="G56" s="58"/>
      <c r="H56" s="58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</row>
    <row r="57" spans="1:34" ht="15.75" customHeight="1">
      <c r="A57" s="58" t="s">
        <v>114</v>
      </c>
      <c r="B57" s="58" t="s">
        <v>115</v>
      </c>
      <c r="C57" s="58"/>
      <c r="D57" s="58"/>
      <c r="E57" s="58"/>
      <c r="F57" s="58"/>
      <c r="G57" s="58"/>
      <c r="H57" s="58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</row>
    <row r="58" spans="1:34" ht="15.75" customHeight="1">
      <c r="A58" s="58"/>
      <c r="B58" s="58"/>
      <c r="C58" s="58"/>
      <c r="D58" s="58"/>
      <c r="E58" s="58"/>
      <c r="F58" s="58"/>
      <c r="G58" s="58"/>
      <c r="H58" s="58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</row>
    <row r="59" spans="1:34" ht="15.75" customHeight="1">
      <c r="A59" s="58" t="s">
        <v>116</v>
      </c>
      <c r="B59" s="58" t="s">
        <v>117</v>
      </c>
      <c r="C59" s="58"/>
      <c r="D59" s="58"/>
      <c r="E59" s="58"/>
      <c r="F59" s="58"/>
      <c r="G59" s="58"/>
      <c r="H59" s="58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</row>
    <row r="60" spans="1:34" ht="15.75" customHeight="1">
      <c r="A60" s="5"/>
      <c r="B60" s="58"/>
      <c r="C60" s="58"/>
      <c r="D60" s="58"/>
      <c r="E60" s="58"/>
      <c r="F60" s="58"/>
      <c r="G60" s="58"/>
      <c r="H60" s="58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</row>
    <row r="61" spans="1:34" ht="15.75" customHeight="1">
      <c r="A61" s="58" t="s">
        <v>74</v>
      </c>
      <c r="B61" s="58" t="s">
        <v>118</v>
      </c>
      <c r="C61" s="58"/>
      <c r="D61" s="58"/>
      <c r="E61" s="58"/>
      <c r="F61" s="58"/>
      <c r="G61" s="58"/>
      <c r="H61" s="58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</row>
    <row r="62" spans="1:34" ht="15.75" customHeight="1">
      <c r="A62" s="58" t="s">
        <v>77</v>
      </c>
      <c r="B62" s="58" t="s">
        <v>119</v>
      </c>
      <c r="C62" s="58"/>
      <c r="D62" s="58"/>
      <c r="E62" s="58"/>
      <c r="F62" s="58"/>
      <c r="G62" s="58"/>
      <c r="H62" s="58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</row>
    <row r="63" spans="1:34" ht="15.75" customHeight="1">
      <c r="A63" s="58"/>
      <c r="B63" s="58"/>
      <c r="C63" s="58"/>
      <c r="D63" s="58"/>
      <c r="E63" s="58"/>
      <c r="F63" s="58"/>
      <c r="G63" s="58"/>
      <c r="H63" s="58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1:34" ht="15.75" customHeight="1">
      <c r="A64" s="58" t="s">
        <v>123</v>
      </c>
      <c r="B64" s="58" t="s">
        <v>124</v>
      </c>
      <c r="C64" s="58"/>
      <c r="D64" s="58"/>
      <c r="E64" s="58"/>
      <c r="F64" s="58"/>
      <c r="G64" s="58"/>
      <c r="H64" s="58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:34" ht="15.75" customHeight="1">
      <c r="A65" s="58"/>
      <c r="B65" s="58"/>
      <c r="C65" s="58"/>
      <c r="D65" s="58"/>
      <c r="E65" s="58"/>
      <c r="F65" s="58"/>
      <c r="G65" s="58"/>
      <c r="H65" s="58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</row>
    <row r="66" spans="1:34" ht="15.75" customHeight="1">
      <c r="A66" s="58" t="s">
        <v>88</v>
      </c>
      <c r="B66" s="58" t="s">
        <v>125</v>
      </c>
      <c r="C66" s="58"/>
      <c r="D66" s="58"/>
      <c r="E66" s="58"/>
      <c r="F66" s="58"/>
      <c r="G66" s="58"/>
      <c r="H66" s="58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</row>
    <row r="67" spans="1:34" ht="15.75" customHeight="1">
      <c r="A67" s="58"/>
      <c r="B67" s="58"/>
      <c r="C67" s="58"/>
      <c r="D67" s="58"/>
      <c r="E67" s="58"/>
      <c r="F67" s="58"/>
      <c r="G67" s="58"/>
      <c r="H67" s="58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</row>
    <row r="68" spans="1:34" ht="15.75" customHeight="1">
      <c r="A68" s="58"/>
      <c r="B68" s="58"/>
      <c r="C68" s="58"/>
      <c r="D68" s="58"/>
      <c r="E68" s="58"/>
      <c r="F68" s="58"/>
      <c r="G68" s="58"/>
      <c r="H68" s="58"/>
      <c r="I68" s="5"/>
      <c r="J68" s="92"/>
      <c r="K68" s="92"/>
      <c r="L68" s="92"/>
      <c r="M68" s="92"/>
      <c r="N68" s="92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</row>
    <row r="69" spans="1:34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</row>
    <row r="70" spans="1:34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</row>
    <row r="71" spans="1:34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</row>
    <row r="72" spans="1:34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</row>
    <row r="73" spans="1:34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</row>
    <row r="74" spans="1:3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</row>
    <row r="75" spans="1:34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</row>
    <row r="76" spans="1:34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</row>
    <row r="77" spans="1:34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</row>
    <row r="78" spans="1:34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</row>
    <row r="79" spans="1:34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</row>
    <row r="80" spans="1:34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</row>
    <row r="81" spans="1:34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</row>
    <row r="82" spans="1:34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</row>
    <row r="83" spans="1:34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</row>
    <row r="84" spans="1:3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</row>
    <row r="85" spans="1:34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</row>
    <row r="86" spans="1:34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</row>
    <row r="87" spans="1:34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</row>
    <row r="88" spans="1:34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</row>
    <row r="89" spans="1:34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</row>
    <row r="90" spans="1:34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</row>
    <row r="91" spans="1:34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</row>
    <row r="92" spans="1:34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</row>
    <row r="93" spans="1:34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</row>
    <row r="94" spans="1:3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</row>
    <row r="95" spans="1:34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</row>
    <row r="96" spans="1:34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</row>
    <row r="97" spans="1:34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</row>
    <row r="98" spans="1:34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</row>
    <row r="99" spans="1:34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</row>
    <row r="100" spans="1:34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</row>
    <row r="101" spans="1:34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</row>
    <row r="102" spans="1:34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</row>
    <row r="103" spans="1:34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</row>
    <row r="104" spans="1:3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</row>
    <row r="105" spans="1:34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</row>
    <row r="106" spans="1:34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</row>
    <row r="107" spans="1:34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</row>
    <row r="108" spans="1:34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</row>
    <row r="109" spans="1:34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</row>
    <row r="110" spans="1:34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</row>
    <row r="111" spans="1:34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</row>
    <row r="112" spans="1:34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</row>
    <row r="113" spans="1:34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</row>
    <row r="114" spans="1:3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</row>
    <row r="115" spans="1:34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</row>
    <row r="116" spans="1:34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</row>
    <row r="117" spans="1:34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</row>
    <row r="118" spans="1:34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</row>
    <row r="119" spans="1:34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</row>
    <row r="120" spans="1:34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</row>
    <row r="121" spans="1:34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</row>
    <row r="122" spans="1:34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</row>
    <row r="123" spans="1:34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</row>
    <row r="124" spans="1:3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</row>
    <row r="125" spans="1:34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</row>
    <row r="126" spans="1:34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</row>
    <row r="127" spans="1:34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</row>
    <row r="128" spans="1:34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</row>
    <row r="129" spans="1:34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</row>
    <row r="130" spans="1:34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</row>
    <row r="131" spans="1:34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</row>
    <row r="132" spans="1:34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</row>
    <row r="133" spans="1:34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</row>
    <row r="134" spans="1: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</row>
    <row r="135" spans="1:34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</row>
    <row r="136" spans="1:34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</row>
    <row r="137" spans="1:34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</row>
    <row r="138" spans="1:34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</row>
    <row r="139" spans="1:34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</row>
    <row r="140" spans="1:34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</row>
    <row r="141" spans="1:34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</row>
    <row r="142" spans="1:34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</row>
    <row r="143" spans="1:34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</row>
    <row r="144" spans="1:3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</row>
    <row r="145" spans="1:34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</row>
    <row r="146" spans="1:34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</row>
    <row r="147" spans="1:34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</row>
    <row r="148" spans="1:34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</row>
    <row r="149" spans="1:34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</row>
    <row r="150" spans="1:34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</row>
    <row r="151" spans="1:34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</row>
    <row r="152" spans="1:34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</row>
    <row r="153" spans="1:34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</row>
    <row r="154" spans="1:3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</row>
    <row r="155" spans="1:34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</row>
    <row r="156" spans="1:34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</row>
    <row r="157" spans="1:34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</row>
    <row r="158" spans="1:34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</row>
    <row r="159" spans="1:34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</row>
    <row r="160" spans="1:34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</row>
    <row r="161" spans="1:34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</row>
    <row r="162" spans="1:34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</row>
    <row r="163" spans="1:34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</row>
    <row r="164" spans="1:3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</row>
    <row r="165" spans="1:34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</row>
    <row r="166" spans="1:34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</row>
    <row r="167" spans="1:34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</row>
    <row r="168" spans="1:34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</row>
    <row r="169" spans="1:34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</row>
    <row r="170" spans="1:34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</row>
    <row r="171" spans="1:34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</row>
    <row r="172" spans="1:34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</row>
    <row r="173" spans="1:34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</row>
    <row r="174" spans="1:3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</row>
    <row r="175" spans="1:34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</row>
    <row r="176" spans="1:34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</row>
    <row r="177" spans="1:34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</row>
    <row r="178" spans="1:34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</row>
    <row r="179" spans="1:34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</row>
    <row r="180" spans="1:34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</row>
    <row r="181" spans="1:34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</row>
    <row r="182" spans="1:34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</row>
    <row r="183" spans="1:34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</row>
    <row r="184" spans="1:3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</row>
    <row r="185" spans="1:34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</row>
    <row r="186" spans="1:34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</row>
    <row r="187" spans="1:34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</row>
    <row r="188" spans="1:34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</row>
    <row r="189" spans="1:34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</row>
    <row r="190" spans="1:34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</row>
    <row r="191" spans="1:34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</row>
    <row r="192" spans="1:34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</row>
    <row r="193" spans="1:34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</row>
    <row r="194" spans="1:3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</row>
    <row r="195" spans="1:34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</row>
    <row r="196" spans="1:34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</row>
    <row r="197" spans="1:34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</row>
    <row r="198" spans="1:34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</row>
    <row r="199" spans="1:34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</row>
    <row r="200" spans="1:34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</row>
    <row r="201" spans="1:34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</row>
    <row r="202" spans="1:34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</row>
    <row r="203" spans="1:34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</row>
    <row r="204" spans="1:3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</row>
    <row r="205" spans="1:34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</row>
    <row r="206" spans="1:34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</row>
    <row r="207" spans="1:34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</row>
    <row r="208" spans="1:34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</row>
    <row r="209" spans="1:34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</row>
    <row r="210" spans="1:34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</row>
    <row r="211" spans="1:34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</row>
    <row r="212" spans="1:34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</row>
    <row r="213" spans="1:34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</row>
    <row r="214" spans="1:3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</row>
    <row r="215" spans="1:34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</row>
    <row r="216" spans="1:34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</row>
    <row r="217" spans="1:34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</row>
    <row r="218" spans="1:34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</row>
    <row r="219" spans="1:34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</row>
    <row r="220" spans="1:34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</row>
    <row r="221" spans="1:34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</row>
    <row r="222" spans="1:34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</row>
    <row r="223" spans="1:34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</row>
    <row r="224" spans="1:3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</row>
    <row r="225" spans="1:34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</row>
    <row r="226" spans="1:34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</row>
    <row r="227" spans="1:34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</row>
    <row r="228" spans="1:34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</row>
    <row r="229" spans="1:34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</row>
    <row r="230" spans="1:34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</row>
    <row r="231" spans="1:34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</row>
    <row r="232" spans="1:34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</row>
    <row r="233" spans="1:34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</row>
    <row r="234" spans="1: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</row>
    <row r="235" spans="1:34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</row>
    <row r="236" spans="1:34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</row>
    <row r="237" spans="1:34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</row>
    <row r="238" spans="1:34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</row>
    <row r="239" spans="1:34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</row>
    <row r="240" spans="1:34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</row>
    <row r="241" spans="1:34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</row>
    <row r="242" spans="1:34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</row>
    <row r="243" spans="1:34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</row>
    <row r="244" spans="1:3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</row>
    <row r="245" spans="1:34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</row>
    <row r="246" spans="1:34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</row>
    <row r="247" spans="1:34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</row>
    <row r="248" spans="1:34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</row>
    <row r="249" spans="1:34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</row>
    <row r="250" spans="1:34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</row>
    <row r="251" spans="1:34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</row>
    <row r="252" spans="1:34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</row>
    <row r="253" spans="1:34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</row>
    <row r="254" spans="1:3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</row>
    <row r="255" spans="1:34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</row>
    <row r="256" spans="1:34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</row>
    <row r="257" spans="1:34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</row>
    <row r="258" spans="1:34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</row>
    <row r="259" spans="1:34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</row>
    <row r="260" spans="1:34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</row>
    <row r="261" spans="1:34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</row>
    <row r="262" spans="1:34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</row>
    <row r="263" spans="1:34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</row>
    <row r="264" spans="1:3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</row>
    <row r="265" spans="1:34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</row>
    <row r="266" spans="1:34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</row>
    <row r="267" spans="1:34" ht="15.75" customHeight="1"/>
    <row r="268" spans="1:34" ht="15.75" customHeight="1"/>
    <row r="269" spans="1:34" ht="15.75" customHeight="1"/>
    <row r="270" spans="1:34" ht="15.75" customHeight="1"/>
    <row r="271" spans="1:34" ht="15.75" customHeight="1"/>
    <row r="272" spans="1:34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1">
    <mergeCell ref="J7:J8"/>
    <mergeCell ref="L7:L8"/>
    <mergeCell ref="N7:N8"/>
    <mergeCell ref="L18:N18"/>
    <mergeCell ref="B7:B8"/>
    <mergeCell ref="C7:C8"/>
    <mergeCell ref="D7:D8"/>
    <mergeCell ref="E7:E8"/>
    <mergeCell ref="F7:F8"/>
    <mergeCell ref="G7:G8"/>
    <mergeCell ref="H7:H8"/>
  </mergeCells>
  <pageMargins left="0.7" right="0.7" top="0.75" bottom="0.75" header="0" footer="0"/>
  <pageSetup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H1000"/>
  <sheetViews>
    <sheetView zoomScale="50" zoomScaleNormal="50" workbookViewId="0">
      <selection activeCell="H5" sqref="H5"/>
    </sheetView>
  </sheetViews>
  <sheetFormatPr defaultColWidth="14.453125" defaultRowHeight="15" customHeight="1"/>
  <cols>
    <col min="1" max="1" width="57.26953125" customWidth="1"/>
    <col min="2" max="6" width="25.7265625" customWidth="1"/>
    <col min="7" max="7" width="25.453125" customWidth="1"/>
    <col min="8" max="8" width="25.81640625" customWidth="1"/>
    <col min="9" max="9" width="2.453125" customWidth="1"/>
    <col min="10" max="10" width="25.7265625" customWidth="1"/>
    <col min="11" max="11" width="2" customWidth="1"/>
    <col min="12" max="12" width="25.7265625" customWidth="1"/>
    <col min="13" max="13" width="1.26953125" customWidth="1"/>
    <col min="14" max="14" width="25.7265625" customWidth="1"/>
    <col min="15" max="34" width="9.08984375" customWidth="1"/>
  </cols>
  <sheetData>
    <row r="1" spans="1:34" ht="22.5">
      <c r="A1" s="2"/>
      <c r="B1" s="2"/>
      <c r="C1" s="2"/>
      <c r="D1" s="4"/>
      <c r="E1" s="4"/>
      <c r="F1" s="5"/>
      <c r="G1" s="78" t="s">
        <v>2</v>
      </c>
      <c r="H1" s="83" t="str">
        <f>'Week 1'!$H$1</f>
        <v>MJ</v>
      </c>
      <c r="I1" s="4"/>
      <c r="J1" s="4"/>
      <c r="K1" s="5"/>
      <c r="L1" s="5"/>
      <c r="M1" s="10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</row>
    <row r="2" spans="1:34" ht="22.5">
      <c r="A2" s="2"/>
      <c r="B2" s="2"/>
      <c r="C2" s="2"/>
      <c r="D2" s="10"/>
      <c r="E2" s="10"/>
      <c r="F2" s="5"/>
      <c r="G2" s="78" t="s">
        <v>10</v>
      </c>
      <c r="H2" s="79">
        <f>'Week 1'!$H$2</f>
        <v>32706</v>
      </c>
      <c r="I2" s="10"/>
      <c r="J2" s="10"/>
      <c r="K2" s="5"/>
      <c r="L2" s="5"/>
      <c r="M2" s="10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</row>
    <row r="3" spans="1:34" ht="22.5">
      <c r="A3" s="2"/>
      <c r="B3" s="2"/>
      <c r="C3" s="2"/>
      <c r="D3" s="10"/>
      <c r="E3" s="10"/>
      <c r="F3" s="5"/>
      <c r="G3" s="78" t="s">
        <v>15</v>
      </c>
      <c r="H3" s="90">
        <f>INT((B10-H2)/365.25)</f>
        <v>30</v>
      </c>
      <c r="I3" s="10"/>
      <c r="J3" s="10"/>
      <c r="K3" s="5"/>
      <c r="L3" s="5"/>
      <c r="M3" s="10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</row>
    <row r="4" spans="1:34" ht="22.5">
      <c r="A4" s="2"/>
      <c r="B4" s="2"/>
      <c r="C4" s="2"/>
      <c r="D4" s="10"/>
      <c r="E4" s="10"/>
      <c r="F4" s="5"/>
      <c r="G4" s="78" t="s">
        <v>18</v>
      </c>
      <c r="H4" s="82">
        <f>'Week 1'!$H$4</f>
        <v>180</v>
      </c>
      <c r="I4" s="10"/>
      <c r="J4" s="10"/>
      <c r="K4" s="5"/>
      <c r="L4" s="5"/>
      <c r="M4" s="10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</row>
    <row r="5" spans="1:34" ht="22.5">
      <c r="A5" s="4"/>
      <c r="B5" s="10"/>
      <c r="C5" s="10"/>
      <c r="D5" s="10"/>
      <c r="E5" s="10"/>
      <c r="F5" s="10"/>
      <c r="G5" s="78" t="s">
        <v>23</v>
      </c>
      <c r="H5" s="83" t="str">
        <f>'Week 1'!$H$5</f>
        <v>BLR</v>
      </c>
      <c r="I5" s="10"/>
      <c r="J5" s="10"/>
      <c r="K5" s="10"/>
      <c r="L5" s="10"/>
      <c r="M5" s="10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</row>
    <row r="6" spans="1:34" ht="21.5">
      <c r="A6" s="4"/>
      <c r="B6" s="21"/>
      <c r="C6" s="21"/>
      <c r="D6" s="21"/>
      <c r="E6" s="21"/>
      <c r="F6" s="21"/>
      <c r="G6" s="21"/>
      <c r="H6" s="21"/>
      <c r="I6" s="10"/>
      <c r="J6" s="10"/>
      <c r="K6" s="10"/>
      <c r="L6" s="10"/>
      <c r="M6" s="10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</row>
    <row r="7" spans="1:34" ht="21.5">
      <c r="A7" s="22"/>
      <c r="B7" s="102" t="s">
        <v>194</v>
      </c>
      <c r="C7" s="102" t="s">
        <v>195</v>
      </c>
      <c r="D7" s="102" t="s">
        <v>196</v>
      </c>
      <c r="E7" s="102" t="s">
        <v>197</v>
      </c>
      <c r="F7" s="102" t="s">
        <v>198</v>
      </c>
      <c r="G7" s="102" t="s">
        <v>199</v>
      </c>
      <c r="H7" s="102" t="s">
        <v>200</v>
      </c>
      <c r="I7" s="5"/>
      <c r="J7" s="98" t="s">
        <v>33</v>
      </c>
      <c r="K7" s="5"/>
      <c r="L7" s="100" t="s">
        <v>34</v>
      </c>
      <c r="M7" s="5"/>
      <c r="N7" s="100" t="s">
        <v>35</v>
      </c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</row>
    <row r="8" spans="1:34" ht="21.5">
      <c r="A8" s="5"/>
      <c r="B8" s="103"/>
      <c r="C8" s="103"/>
      <c r="D8" s="103"/>
      <c r="E8" s="103"/>
      <c r="F8" s="103"/>
      <c r="G8" s="103"/>
      <c r="H8" s="103"/>
      <c r="I8" s="23"/>
      <c r="J8" s="99"/>
      <c r="K8" s="23"/>
      <c r="L8" s="101"/>
      <c r="M8" s="24"/>
      <c r="N8" s="101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</row>
    <row r="9" spans="1:34" ht="21.5">
      <c r="A9" s="5"/>
      <c r="B9" s="26"/>
      <c r="C9" s="26"/>
      <c r="D9" s="26"/>
      <c r="E9" s="26"/>
      <c r="F9" s="26"/>
      <c r="G9" s="26"/>
      <c r="H9" s="26"/>
      <c r="I9" s="23"/>
      <c r="J9" s="27"/>
      <c r="K9" s="23"/>
      <c r="L9" s="28"/>
      <c r="M9" s="24"/>
      <c r="N9" s="28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</row>
    <row r="10" spans="1:34" ht="22.5" customHeight="1">
      <c r="A10" s="29"/>
      <c r="B10" s="84">
        <f>'Week 10'!H10+1</f>
        <v>43992</v>
      </c>
      <c r="C10" s="84">
        <f t="shared" ref="C10:H10" si="0">B10+1</f>
        <v>43993</v>
      </c>
      <c r="D10" s="84">
        <f t="shared" si="0"/>
        <v>43994</v>
      </c>
      <c r="E10" s="84">
        <f t="shared" si="0"/>
        <v>43995</v>
      </c>
      <c r="F10" s="84">
        <f t="shared" si="0"/>
        <v>43996</v>
      </c>
      <c r="G10" s="84">
        <f t="shared" si="0"/>
        <v>43997</v>
      </c>
      <c r="H10" s="84">
        <f t="shared" si="0"/>
        <v>43998</v>
      </c>
      <c r="I10" s="31"/>
      <c r="J10" s="32"/>
      <c r="K10" s="31"/>
      <c r="L10" s="33"/>
      <c r="M10" s="34"/>
      <c r="N10" s="33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</row>
    <row r="11" spans="1:34" ht="21.5">
      <c r="A11" s="35" t="s">
        <v>42</v>
      </c>
      <c r="B11" s="54"/>
      <c r="C11" s="54"/>
      <c r="D11" s="54"/>
      <c r="E11" s="54"/>
      <c r="F11" s="54"/>
      <c r="G11" s="54"/>
      <c r="H11" s="54"/>
      <c r="I11" s="37"/>
      <c r="J11" s="38">
        <f t="shared" ref="J11:J13" si="1">IFERROR(AVERAGE(B11:H11),0)</f>
        <v>0</v>
      </c>
      <c r="K11" s="39"/>
      <c r="L11" s="54"/>
      <c r="M11" s="39"/>
      <c r="N11" s="85">
        <f t="shared" ref="N11:N13" si="2">J11-L11</f>
        <v>0</v>
      </c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</row>
    <row r="12" spans="1:34" ht="21.5">
      <c r="A12" s="35" t="s">
        <v>7</v>
      </c>
      <c r="B12" s="54"/>
      <c r="C12" s="54"/>
      <c r="D12" s="54"/>
      <c r="E12" s="54"/>
      <c r="F12" s="54"/>
      <c r="G12" s="54"/>
      <c r="H12" s="54"/>
      <c r="I12" s="37"/>
      <c r="J12" s="38">
        <f t="shared" si="1"/>
        <v>0</v>
      </c>
      <c r="K12" s="39"/>
      <c r="L12" s="54"/>
      <c r="M12" s="39"/>
      <c r="N12" s="85">
        <f t="shared" si="2"/>
        <v>0</v>
      </c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</row>
    <row r="13" spans="1:34" ht="21.5">
      <c r="A13" s="35" t="s">
        <v>46</v>
      </c>
      <c r="B13" s="54"/>
      <c r="C13" s="54"/>
      <c r="D13" s="54"/>
      <c r="E13" s="54"/>
      <c r="F13" s="54"/>
      <c r="G13" s="54"/>
      <c r="H13" s="54"/>
      <c r="I13" s="37"/>
      <c r="J13" s="38">
        <f t="shared" si="1"/>
        <v>0</v>
      </c>
      <c r="K13" s="39"/>
      <c r="L13" s="54"/>
      <c r="M13" s="39"/>
      <c r="N13" s="85">
        <f t="shared" si="2"/>
        <v>0</v>
      </c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</row>
    <row r="14" spans="1:34" ht="21">
      <c r="A14" s="5"/>
      <c r="B14" s="40"/>
      <c r="C14" s="40"/>
      <c r="D14" s="40"/>
      <c r="E14" s="40"/>
      <c r="F14" s="40"/>
      <c r="G14" s="40"/>
      <c r="H14" s="40"/>
      <c r="I14" s="39"/>
      <c r="J14" s="41"/>
      <c r="K14" s="39"/>
      <c r="L14" s="42"/>
      <c r="M14" s="39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</row>
    <row r="15" spans="1:34" ht="21.5">
      <c r="A15" s="35" t="s">
        <v>50</v>
      </c>
      <c r="B15" s="43">
        <f t="shared" ref="B15:H15" si="3">(B11*4)+(B12*9)+(B13*4)</f>
        <v>0</v>
      </c>
      <c r="C15" s="43">
        <f t="shared" si="3"/>
        <v>0</v>
      </c>
      <c r="D15" s="43">
        <f t="shared" si="3"/>
        <v>0</v>
      </c>
      <c r="E15" s="43">
        <f t="shared" si="3"/>
        <v>0</v>
      </c>
      <c r="F15" s="43">
        <f t="shared" si="3"/>
        <v>0</v>
      </c>
      <c r="G15" s="43">
        <f t="shared" si="3"/>
        <v>0</v>
      </c>
      <c r="H15" s="43">
        <f t="shared" si="3"/>
        <v>0</v>
      </c>
      <c r="I15" s="44"/>
      <c r="J15" s="38">
        <f>(J11*4)+(J12*9)+(J13*4)</f>
        <v>0</v>
      </c>
      <c r="K15" s="39"/>
      <c r="L15" s="43">
        <f>(L11*4)+(L12*9)+(L13*4)</f>
        <v>0</v>
      </c>
      <c r="M15" s="45"/>
      <c r="N15" s="4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</row>
    <row r="16" spans="1:34" ht="21">
      <c r="A16" s="5"/>
      <c r="B16" s="40"/>
      <c r="C16" s="40"/>
      <c r="D16" s="40"/>
      <c r="E16" s="40"/>
      <c r="F16" s="40"/>
      <c r="G16" s="40"/>
      <c r="H16" s="40"/>
      <c r="I16" s="39"/>
      <c r="J16" s="41"/>
      <c r="K16" s="39"/>
      <c r="L16" s="42"/>
      <c r="M16" s="39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</row>
    <row r="17" spans="1:34" ht="21.5">
      <c r="A17" s="35" t="s">
        <v>55</v>
      </c>
      <c r="B17" s="51"/>
      <c r="C17" s="51"/>
      <c r="D17" s="51"/>
      <c r="E17" s="51"/>
      <c r="F17" s="51"/>
      <c r="G17" s="51"/>
      <c r="H17" s="51"/>
      <c r="I17" s="47"/>
      <c r="J17" s="48"/>
      <c r="K17" s="39"/>
      <c r="L17" s="39"/>
      <c r="M17" s="39"/>
      <c r="N17" s="49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</row>
    <row r="18" spans="1:34" ht="21.5">
      <c r="A18" s="5"/>
      <c r="B18" s="40"/>
      <c r="C18" s="40"/>
      <c r="D18" s="40"/>
      <c r="E18" s="40"/>
      <c r="F18" s="40"/>
      <c r="G18" s="40"/>
      <c r="H18" s="40"/>
      <c r="I18" s="39"/>
      <c r="J18" s="50"/>
      <c r="K18" s="39"/>
      <c r="L18" s="104" t="s">
        <v>133</v>
      </c>
      <c r="M18" s="105"/>
      <c r="N18" s="106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</row>
    <row r="19" spans="1:34" ht="21.5">
      <c r="A19" s="35" t="s">
        <v>59</v>
      </c>
      <c r="B19" s="51"/>
      <c r="C19" s="51"/>
      <c r="D19" s="51"/>
      <c r="E19" s="51"/>
      <c r="F19" s="51"/>
      <c r="G19" s="51"/>
      <c r="H19" s="51"/>
      <c r="I19" s="47"/>
      <c r="J19" s="52">
        <f t="shared" ref="J19:J20" si="4">IFERROR(AVERAGE(B19:H19),0)</f>
        <v>0</v>
      </c>
      <c r="K19" s="39"/>
      <c r="L19" s="88" t="s">
        <v>134</v>
      </c>
      <c r="M19" s="37"/>
      <c r="N19" s="85">
        <f>J19-'Week 10'!J19</f>
        <v>0</v>
      </c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</row>
    <row r="20" spans="1:34" ht="21.5">
      <c r="A20" s="35" t="s">
        <v>135</v>
      </c>
      <c r="B20" s="51"/>
      <c r="C20" s="51"/>
      <c r="D20" s="51"/>
      <c r="E20" s="51"/>
      <c r="F20" s="51"/>
      <c r="G20" s="51"/>
      <c r="H20" s="51"/>
      <c r="I20" s="47"/>
      <c r="J20" s="53">
        <f t="shared" si="4"/>
        <v>0</v>
      </c>
      <c r="K20" s="5"/>
      <c r="L20" s="88" t="s">
        <v>144</v>
      </c>
      <c r="M20" s="5"/>
      <c r="N20" s="85">
        <f>J19-'Week 1'!$J$19</f>
        <v>0</v>
      </c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</row>
    <row r="21" spans="1:34" ht="15.75" customHeight="1">
      <c r="A21" s="5"/>
      <c r="B21" s="40"/>
      <c r="C21" s="40"/>
      <c r="D21" s="40"/>
      <c r="E21" s="40"/>
      <c r="F21" s="40"/>
      <c r="G21" s="40"/>
      <c r="H21" s="40"/>
      <c r="I21" s="39"/>
      <c r="J21" s="48"/>
      <c r="K21" s="39"/>
      <c r="L21" s="39"/>
      <c r="M21" s="39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</row>
    <row r="22" spans="1:34" ht="15.75" customHeight="1">
      <c r="A22" s="35" t="s">
        <v>65</v>
      </c>
      <c r="B22" s="51"/>
      <c r="C22" s="51"/>
      <c r="D22" s="51"/>
      <c r="E22" s="51"/>
      <c r="F22" s="51"/>
      <c r="G22" s="51"/>
      <c r="H22" s="51"/>
      <c r="I22" s="37"/>
      <c r="J22" s="52">
        <f>IFERROR(AVERAGE(B22:H22),0)</f>
        <v>0</v>
      </c>
      <c r="K22" s="39"/>
      <c r="L22" s="39"/>
      <c r="M22" s="39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</row>
    <row r="23" spans="1:34" ht="15.75" customHeight="1">
      <c r="A23" s="22"/>
      <c r="B23" s="55"/>
      <c r="C23" s="55"/>
      <c r="D23" s="55"/>
      <c r="E23" s="55"/>
      <c r="F23" s="55"/>
      <c r="G23" s="55"/>
      <c r="H23" s="55"/>
      <c r="I23" s="39"/>
      <c r="J23" s="56"/>
      <c r="K23" s="39"/>
      <c r="L23" s="39"/>
      <c r="M23" s="39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</row>
    <row r="24" spans="1:34" ht="15.75" customHeight="1">
      <c r="A24" s="35" t="s">
        <v>136</v>
      </c>
      <c r="B24" s="51"/>
      <c r="C24" s="51"/>
      <c r="D24" s="51"/>
      <c r="E24" s="51"/>
      <c r="F24" s="51"/>
      <c r="G24" s="51"/>
      <c r="H24" s="51"/>
      <c r="I24" s="37"/>
      <c r="J24" s="52">
        <f>IFERROR(AVERAGE(B24:H24),0)</f>
        <v>0</v>
      </c>
      <c r="K24" s="39"/>
      <c r="L24" s="57"/>
      <c r="M24" s="39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</row>
    <row r="25" spans="1:34" ht="15.75" customHeight="1">
      <c r="A25" s="58" t="s">
        <v>71</v>
      </c>
      <c r="B25" s="51"/>
      <c r="C25" s="51"/>
      <c r="D25" s="51"/>
      <c r="E25" s="51"/>
      <c r="F25" s="51"/>
      <c r="G25" s="51"/>
      <c r="H25" s="51"/>
      <c r="I25" s="39"/>
      <c r="J25" s="56"/>
      <c r="K25" s="39"/>
      <c r="L25" s="39"/>
      <c r="M25" s="39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</row>
    <row r="26" spans="1:34" ht="15.75" customHeight="1">
      <c r="A26" s="5"/>
      <c r="B26" s="55"/>
      <c r="C26" s="55"/>
      <c r="D26" s="55"/>
      <c r="E26" s="55"/>
      <c r="F26" s="55"/>
      <c r="G26" s="55"/>
      <c r="H26" s="55"/>
      <c r="I26" s="59"/>
      <c r="J26" s="60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</row>
    <row r="27" spans="1:34" ht="15.75" customHeight="1">
      <c r="A27" s="58" t="s">
        <v>74</v>
      </c>
      <c r="B27" s="51"/>
      <c r="C27" s="51"/>
      <c r="D27" s="51"/>
      <c r="E27" s="51"/>
      <c r="F27" s="51"/>
      <c r="G27" s="51"/>
      <c r="H27" s="51"/>
      <c r="I27" s="22"/>
      <c r="J27" s="52">
        <f t="shared" ref="J27:J28" si="5">SUM(B27:H27)</f>
        <v>0</v>
      </c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</row>
    <row r="28" spans="1:34" ht="15.75" customHeight="1">
      <c r="A28" s="58" t="s">
        <v>77</v>
      </c>
      <c r="B28" s="51"/>
      <c r="C28" s="51"/>
      <c r="D28" s="51"/>
      <c r="E28" s="51"/>
      <c r="F28" s="51"/>
      <c r="G28" s="51"/>
      <c r="H28" s="51"/>
      <c r="I28" s="22"/>
      <c r="J28" s="61">
        <f t="shared" si="5"/>
        <v>0</v>
      </c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</row>
    <row r="29" spans="1:34" ht="15.75" customHeight="1">
      <c r="A29" s="5"/>
      <c r="B29" s="55"/>
      <c r="C29" s="55"/>
      <c r="D29" s="55"/>
      <c r="E29" s="55"/>
      <c r="F29" s="55"/>
      <c r="G29" s="55"/>
      <c r="H29" s="55"/>
      <c r="I29" s="59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</row>
    <row r="30" spans="1:34" ht="91.5" customHeight="1">
      <c r="A30" s="62" t="s">
        <v>80</v>
      </c>
      <c r="B30" s="65"/>
      <c r="C30" s="65"/>
      <c r="D30" s="65"/>
      <c r="E30" s="65"/>
      <c r="F30" s="65"/>
      <c r="G30" s="65"/>
      <c r="H30" s="65"/>
      <c r="I30" s="47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</row>
    <row r="31" spans="1:34" ht="15.75" customHeight="1">
      <c r="A31" s="22"/>
      <c r="B31" s="64"/>
      <c r="C31" s="64"/>
      <c r="D31" s="64"/>
      <c r="E31" s="64"/>
      <c r="F31" s="64"/>
      <c r="G31" s="64"/>
      <c r="H31" s="64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</row>
    <row r="32" spans="1:34" ht="91.5" customHeight="1">
      <c r="A32" s="62" t="s">
        <v>88</v>
      </c>
      <c r="B32" s="65"/>
      <c r="C32" s="65"/>
      <c r="D32" s="65"/>
      <c r="E32" s="65"/>
      <c r="F32" s="65"/>
      <c r="G32" s="65"/>
      <c r="H32" s="65"/>
      <c r="I32" s="47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</row>
    <row r="33" spans="1:34" ht="15.75" customHeight="1">
      <c r="A33" s="22"/>
      <c r="B33" s="66"/>
      <c r="C33" s="66"/>
      <c r="D33" s="66"/>
      <c r="E33" s="66"/>
      <c r="F33" s="66"/>
      <c r="G33" s="66"/>
      <c r="H33" s="66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</row>
    <row r="34" spans="1:34" ht="91.5" customHeight="1">
      <c r="A34" s="62" t="s">
        <v>91</v>
      </c>
      <c r="B34" s="65"/>
      <c r="C34" s="65"/>
      <c r="D34" s="65"/>
      <c r="E34" s="65"/>
      <c r="F34" s="65"/>
      <c r="G34" s="65"/>
      <c r="H34" s="65"/>
      <c r="I34" s="47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</row>
    <row r="35" spans="1:34" ht="15.75" customHeight="1">
      <c r="A35" s="22"/>
      <c r="B35" s="66"/>
      <c r="C35" s="66"/>
      <c r="D35" s="66"/>
      <c r="E35" s="66"/>
      <c r="F35" s="66"/>
      <c r="G35" s="66"/>
      <c r="H35" s="66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</row>
    <row r="36" spans="1:34" ht="15.75" customHeight="1">
      <c r="A36" s="67" t="s">
        <v>94</v>
      </c>
      <c r="B36" s="68"/>
      <c r="C36" s="68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</row>
    <row r="37" spans="1:34" ht="15.75" customHeight="1">
      <c r="A37" s="57"/>
      <c r="B37" s="57"/>
      <c r="C37" s="57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</row>
    <row r="38" spans="1:34" ht="15.75" customHeight="1">
      <c r="A38" s="69" t="s">
        <v>97</v>
      </c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</row>
    <row r="39" spans="1:34" ht="15.7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</row>
    <row r="40" spans="1:34" ht="15.75" customHeight="1">
      <c r="A40" s="58" t="s">
        <v>99</v>
      </c>
      <c r="B40" s="58" t="s">
        <v>100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</row>
    <row r="41" spans="1:34" ht="15.75" customHeight="1">
      <c r="A41" s="58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</row>
    <row r="42" spans="1:34" ht="15.75" customHeight="1">
      <c r="A42" s="58" t="s">
        <v>101</v>
      </c>
      <c r="B42" s="58" t="s">
        <v>102</v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</row>
    <row r="43" spans="1:34" ht="15.75" customHeight="1">
      <c r="A43" s="58"/>
      <c r="B43" s="58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</row>
    <row r="44" spans="1:34" ht="15.75" customHeight="1">
      <c r="A44" s="70" t="s">
        <v>55</v>
      </c>
      <c r="B44" s="57"/>
      <c r="C44" s="57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</row>
    <row r="45" spans="1:34" ht="15.75" customHeight="1">
      <c r="A45" s="58" t="s">
        <v>103</v>
      </c>
      <c r="B45" s="58"/>
      <c r="C45" s="58"/>
      <c r="D45" s="58"/>
      <c r="E45" s="58"/>
      <c r="F45" s="58"/>
      <c r="G45" s="58"/>
      <c r="H45" s="58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</row>
    <row r="46" spans="1:34" ht="15.75" customHeight="1">
      <c r="A46" s="58" t="s">
        <v>104</v>
      </c>
      <c r="B46" s="58"/>
      <c r="C46" s="58"/>
      <c r="D46" s="58"/>
      <c r="E46" s="58"/>
      <c r="F46" s="58"/>
      <c r="G46" s="58"/>
      <c r="H46" s="58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</row>
    <row r="47" spans="1:34" ht="15.75" customHeight="1">
      <c r="A47" s="58" t="s">
        <v>105</v>
      </c>
      <c r="B47" s="58"/>
      <c r="C47" s="58"/>
      <c r="D47" s="58"/>
      <c r="E47" s="58"/>
      <c r="F47" s="58"/>
      <c r="G47" s="58"/>
      <c r="H47" s="58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</row>
    <row r="48" spans="1:34" ht="15.75" customHeight="1">
      <c r="A48" s="58" t="s">
        <v>106</v>
      </c>
      <c r="B48" s="58"/>
      <c r="C48" s="58"/>
      <c r="D48" s="58"/>
      <c r="E48" s="58"/>
      <c r="F48" s="58"/>
      <c r="G48" s="58"/>
      <c r="H48" s="58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</row>
    <row r="49" spans="1:34" ht="15.75" customHeight="1">
      <c r="A49" s="58" t="s">
        <v>107</v>
      </c>
      <c r="B49" s="58"/>
      <c r="C49" s="58"/>
      <c r="D49" s="58"/>
      <c r="E49" s="58"/>
      <c r="F49" s="58"/>
      <c r="G49" s="58"/>
      <c r="H49" s="58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</row>
    <row r="50" spans="1:34" ht="15.75" customHeight="1">
      <c r="A50" s="58"/>
      <c r="B50" s="58"/>
      <c r="C50" s="58"/>
      <c r="D50" s="58"/>
      <c r="E50" s="58"/>
      <c r="F50" s="58"/>
      <c r="G50" s="58"/>
      <c r="H50" s="58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</row>
    <row r="51" spans="1:34" ht="15.75" customHeight="1">
      <c r="A51" s="58" t="s">
        <v>108</v>
      </c>
      <c r="B51" s="58" t="s">
        <v>109</v>
      </c>
      <c r="C51" s="58"/>
      <c r="D51" s="58"/>
      <c r="E51" s="58"/>
      <c r="F51" s="58"/>
      <c r="G51" s="58"/>
      <c r="H51" s="58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</row>
    <row r="52" spans="1:34" ht="15.75" customHeight="1">
      <c r="A52" s="58"/>
      <c r="B52" s="58"/>
      <c r="C52" s="58"/>
      <c r="D52" s="58"/>
      <c r="E52" s="58"/>
      <c r="F52" s="58"/>
      <c r="G52" s="58"/>
      <c r="H52" s="58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</row>
    <row r="53" spans="1:34" ht="15.75" customHeight="1">
      <c r="A53" s="58" t="s">
        <v>110</v>
      </c>
      <c r="B53" s="58" t="s">
        <v>111</v>
      </c>
      <c r="C53" s="58"/>
      <c r="D53" s="58"/>
      <c r="E53" s="58"/>
      <c r="F53" s="58"/>
      <c r="G53" s="58"/>
      <c r="H53" s="58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</row>
    <row r="54" spans="1:34" ht="15.75" customHeight="1">
      <c r="A54" s="58"/>
      <c r="B54" s="58"/>
      <c r="C54" s="58"/>
      <c r="D54" s="58"/>
      <c r="E54" s="58"/>
      <c r="F54" s="58"/>
      <c r="G54" s="58"/>
      <c r="H54" s="58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</row>
    <row r="55" spans="1:34" ht="15.75" customHeight="1">
      <c r="A55" s="58" t="s">
        <v>112</v>
      </c>
      <c r="B55" s="58" t="s">
        <v>113</v>
      </c>
      <c r="C55" s="58"/>
      <c r="D55" s="58"/>
      <c r="E55" s="58"/>
      <c r="F55" s="58"/>
      <c r="G55" s="58"/>
      <c r="H55" s="58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</row>
    <row r="56" spans="1:34" ht="15.75" customHeight="1">
      <c r="A56" s="22"/>
      <c r="B56" s="58"/>
      <c r="C56" s="58"/>
      <c r="D56" s="58"/>
      <c r="E56" s="58"/>
      <c r="F56" s="58"/>
      <c r="G56" s="58"/>
      <c r="H56" s="58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</row>
    <row r="57" spans="1:34" ht="15.75" customHeight="1">
      <c r="A57" s="58" t="s">
        <v>114</v>
      </c>
      <c r="B57" s="58" t="s">
        <v>115</v>
      </c>
      <c r="C57" s="58"/>
      <c r="D57" s="58"/>
      <c r="E57" s="58"/>
      <c r="F57" s="58"/>
      <c r="G57" s="58"/>
      <c r="H57" s="58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</row>
    <row r="58" spans="1:34" ht="15.75" customHeight="1">
      <c r="A58" s="58"/>
      <c r="B58" s="58"/>
      <c r="C58" s="58"/>
      <c r="D58" s="58"/>
      <c r="E58" s="58"/>
      <c r="F58" s="58"/>
      <c r="G58" s="58"/>
      <c r="H58" s="58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</row>
    <row r="59" spans="1:34" ht="15.75" customHeight="1">
      <c r="A59" s="58" t="s">
        <v>116</v>
      </c>
      <c r="B59" s="58" t="s">
        <v>117</v>
      </c>
      <c r="C59" s="58"/>
      <c r="D59" s="58"/>
      <c r="E59" s="58"/>
      <c r="F59" s="58"/>
      <c r="G59" s="58"/>
      <c r="H59" s="58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</row>
    <row r="60" spans="1:34" ht="15.75" customHeight="1">
      <c r="A60" s="5"/>
      <c r="B60" s="58"/>
      <c r="C60" s="58"/>
      <c r="D60" s="58"/>
      <c r="E60" s="58"/>
      <c r="F60" s="58"/>
      <c r="G60" s="58"/>
      <c r="H60" s="58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</row>
    <row r="61" spans="1:34" ht="15.75" customHeight="1">
      <c r="A61" s="58" t="s">
        <v>74</v>
      </c>
      <c r="B61" s="58" t="s">
        <v>118</v>
      </c>
      <c r="C61" s="58"/>
      <c r="D61" s="58"/>
      <c r="E61" s="58"/>
      <c r="F61" s="58"/>
      <c r="G61" s="58"/>
      <c r="H61" s="58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</row>
    <row r="62" spans="1:34" ht="15.75" customHeight="1">
      <c r="A62" s="58" t="s">
        <v>77</v>
      </c>
      <c r="B62" s="58" t="s">
        <v>119</v>
      </c>
      <c r="C62" s="58"/>
      <c r="D62" s="58"/>
      <c r="E62" s="58"/>
      <c r="F62" s="58"/>
      <c r="G62" s="58"/>
      <c r="H62" s="58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</row>
    <row r="63" spans="1:34" ht="15.75" customHeight="1">
      <c r="A63" s="58"/>
      <c r="B63" s="58"/>
      <c r="C63" s="58"/>
      <c r="D63" s="58"/>
      <c r="E63" s="58"/>
      <c r="F63" s="58"/>
      <c r="G63" s="58"/>
      <c r="H63" s="58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1:34" ht="15.75" customHeight="1">
      <c r="A64" s="58" t="s">
        <v>123</v>
      </c>
      <c r="B64" s="58" t="s">
        <v>124</v>
      </c>
      <c r="C64" s="58"/>
      <c r="D64" s="58"/>
      <c r="E64" s="58"/>
      <c r="F64" s="58"/>
      <c r="G64" s="58"/>
      <c r="H64" s="58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:34" ht="15.75" customHeight="1">
      <c r="A65" s="58"/>
      <c r="B65" s="58"/>
      <c r="C65" s="58"/>
      <c r="D65" s="58"/>
      <c r="E65" s="58"/>
      <c r="F65" s="58"/>
      <c r="G65" s="58"/>
      <c r="H65" s="58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</row>
    <row r="66" spans="1:34" ht="15.75" customHeight="1">
      <c r="A66" s="58" t="s">
        <v>88</v>
      </c>
      <c r="B66" s="58" t="s">
        <v>125</v>
      </c>
      <c r="C66" s="58"/>
      <c r="D66" s="58"/>
      <c r="E66" s="58"/>
      <c r="F66" s="58"/>
      <c r="G66" s="58"/>
      <c r="H66" s="58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</row>
    <row r="67" spans="1:34" ht="15.75" customHeight="1">
      <c r="A67" s="58"/>
      <c r="B67" s="58"/>
      <c r="C67" s="58"/>
      <c r="D67" s="58"/>
      <c r="E67" s="58"/>
      <c r="F67" s="58"/>
      <c r="G67" s="58"/>
      <c r="H67" s="58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</row>
    <row r="68" spans="1:34" ht="15.75" customHeight="1">
      <c r="A68" s="58"/>
      <c r="B68" s="58"/>
      <c r="C68" s="58"/>
      <c r="D68" s="58"/>
      <c r="E68" s="58"/>
      <c r="F68" s="58"/>
      <c r="G68" s="58"/>
      <c r="H68" s="58"/>
      <c r="I68" s="5"/>
      <c r="J68" s="92"/>
      <c r="K68" s="92"/>
      <c r="L68" s="92"/>
      <c r="M68" s="92"/>
      <c r="N68" s="92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</row>
    <row r="69" spans="1:34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</row>
    <row r="70" spans="1:34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</row>
    <row r="71" spans="1:34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</row>
    <row r="72" spans="1:34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</row>
    <row r="73" spans="1:34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</row>
    <row r="74" spans="1:3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</row>
    <row r="75" spans="1:34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</row>
    <row r="76" spans="1:34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</row>
    <row r="77" spans="1:34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</row>
    <row r="78" spans="1:34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</row>
    <row r="79" spans="1:34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</row>
    <row r="80" spans="1:34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</row>
    <row r="81" spans="1:34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</row>
    <row r="82" spans="1:34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</row>
    <row r="83" spans="1:34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</row>
    <row r="84" spans="1:3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</row>
    <row r="85" spans="1:34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</row>
    <row r="86" spans="1:34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</row>
    <row r="87" spans="1:34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</row>
    <row r="88" spans="1:34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</row>
    <row r="89" spans="1:34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</row>
    <row r="90" spans="1:34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</row>
    <row r="91" spans="1:34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</row>
    <row r="92" spans="1:34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</row>
    <row r="93" spans="1:34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</row>
    <row r="94" spans="1:3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</row>
    <row r="95" spans="1:34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</row>
    <row r="96" spans="1:34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</row>
    <row r="97" spans="1:34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</row>
    <row r="98" spans="1:34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</row>
    <row r="99" spans="1:34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</row>
    <row r="100" spans="1:34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</row>
    <row r="101" spans="1:34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</row>
    <row r="102" spans="1:34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</row>
    <row r="103" spans="1:34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</row>
    <row r="104" spans="1:3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</row>
    <row r="105" spans="1:34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</row>
    <row r="106" spans="1:34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</row>
    <row r="107" spans="1:34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</row>
    <row r="108" spans="1:34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</row>
    <row r="109" spans="1:34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</row>
    <row r="110" spans="1:34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</row>
    <row r="111" spans="1:34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</row>
    <row r="112" spans="1:34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</row>
    <row r="113" spans="1:34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</row>
    <row r="114" spans="1:3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</row>
    <row r="115" spans="1:34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</row>
    <row r="116" spans="1:34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</row>
    <row r="117" spans="1:34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</row>
    <row r="118" spans="1:34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</row>
    <row r="119" spans="1:34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</row>
    <row r="120" spans="1:34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</row>
    <row r="121" spans="1:34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</row>
    <row r="122" spans="1:34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</row>
    <row r="123" spans="1:34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</row>
    <row r="124" spans="1:3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</row>
    <row r="125" spans="1:34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</row>
    <row r="126" spans="1:34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</row>
    <row r="127" spans="1:34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</row>
    <row r="128" spans="1:34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</row>
    <row r="129" spans="1:34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</row>
    <row r="130" spans="1:34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</row>
    <row r="131" spans="1:34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</row>
    <row r="132" spans="1:34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</row>
    <row r="133" spans="1:34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</row>
    <row r="134" spans="1: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</row>
    <row r="135" spans="1:34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</row>
    <row r="136" spans="1:34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</row>
    <row r="137" spans="1:34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</row>
    <row r="138" spans="1:34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</row>
    <row r="139" spans="1:34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</row>
    <row r="140" spans="1:34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</row>
    <row r="141" spans="1:34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</row>
    <row r="142" spans="1:34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</row>
    <row r="143" spans="1:34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</row>
    <row r="144" spans="1:3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</row>
    <row r="145" spans="1:34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</row>
    <row r="146" spans="1:34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</row>
    <row r="147" spans="1:34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</row>
    <row r="148" spans="1:34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</row>
    <row r="149" spans="1:34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</row>
    <row r="150" spans="1:34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</row>
    <row r="151" spans="1:34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</row>
    <row r="152" spans="1:34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</row>
    <row r="153" spans="1:34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</row>
    <row r="154" spans="1:3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</row>
    <row r="155" spans="1:34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</row>
    <row r="156" spans="1:34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</row>
    <row r="157" spans="1:34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</row>
    <row r="158" spans="1:34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</row>
    <row r="159" spans="1:34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</row>
    <row r="160" spans="1:34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</row>
    <row r="161" spans="1:34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</row>
    <row r="162" spans="1:34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</row>
    <row r="163" spans="1:34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</row>
    <row r="164" spans="1:3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</row>
    <row r="165" spans="1:34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</row>
    <row r="166" spans="1:34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</row>
    <row r="167" spans="1:34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</row>
    <row r="168" spans="1:34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</row>
    <row r="169" spans="1:34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</row>
    <row r="170" spans="1:34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</row>
    <row r="171" spans="1:34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</row>
    <row r="172" spans="1:34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</row>
    <row r="173" spans="1:34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</row>
    <row r="174" spans="1:3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</row>
    <row r="175" spans="1:34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</row>
    <row r="176" spans="1:34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</row>
    <row r="177" spans="1:34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</row>
    <row r="178" spans="1:34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</row>
    <row r="179" spans="1:34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</row>
    <row r="180" spans="1:34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</row>
    <row r="181" spans="1:34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</row>
    <row r="182" spans="1:34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</row>
    <row r="183" spans="1:34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</row>
    <row r="184" spans="1:3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</row>
    <row r="185" spans="1:34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</row>
    <row r="186" spans="1:34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</row>
    <row r="187" spans="1:34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</row>
    <row r="188" spans="1:34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</row>
    <row r="189" spans="1:34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</row>
    <row r="190" spans="1:34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</row>
    <row r="191" spans="1:34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</row>
    <row r="192" spans="1:34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</row>
    <row r="193" spans="1:34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</row>
    <row r="194" spans="1:3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</row>
    <row r="195" spans="1:34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</row>
    <row r="196" spans="1:34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</row>
    <row r="197" spans="1:34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</row>
    <row r="198" spans="1:34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</row>
    <row r="199" spans="1:34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</row>
    <row r="200" spans="1:34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</row>
    <row r="201" spans="1:34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</row>
    <row r="202" spans="1:34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</row>
    <row r="203" spans="1:34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</row>
    <row r="204" spans="1:3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</row>
    <row r="205" spans="1:34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</row>
    <row r="206" spans="1:34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</row>
    <row r="207" spans="1:34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</row>
    <row r="208" spans="1:34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</row>
    <row r="209" spans="1:34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</row>
    <row r="210" spans="1:34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</row>
    <row r="211" spans="1:34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</row>
    <row r="212" spans="1:34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</row>
    <row r="213" spans="1:34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</row>
    <row r="214" spans="1:3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</row>
    <row r="215" spans="1:34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</row>
    <row r="216" spans="1:34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</row>
    <row r="217" spans="1:34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</row>
    <row r="218" spans="1:34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</row>
    <row r="219" spans="1:34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</row>
    <row r="220" spans="1:34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</row>
    <row r="221" spans="1:34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</row>
    <row r="222" spans="1:34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</row>
    <row r="223" spans="1:34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</row>
    <row r="224" spans="1:3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</row>
    <row r="225" spans="1:34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</row>
    <row r="226" spans="1:34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</row>
    <row r="227" spans="1:34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</row>
    <row r="228" spans="1:34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</row>
    <row r="229" spans="1:34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</row>
    <row r="230" spans="1:34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</row>
    <row r="231" spans="1:34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</row>
    <row r="232" spans="1:34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</row>
    <row r="233" spans="1:34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</row>
    <row r="234" spans="1: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</row>
    <row r="235" spans="1:34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</row>
    <row r="236" spans="1:34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</row>
    <row r="237" spans="1:34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</row>
    <row r="238" spans="1:34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</row>
    <row r="239" spans="1:34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</row>
    <row r="240" spans="1:34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</row>
    <row r="241" spans="1:34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</row>
    <row r="242" spans="1:34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</row>
    <row r="243" spans="1:34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</row>
    <row r="244" spans="1:3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</row>
    <row r="245" spans="1:34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</row>
    <row r="246" spans="1:34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</row>
    <row r="247" spans="1:34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</row>
    <row r="248" spans="1:34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</row>
    <row r="249" spans="1:34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</row>
    <row r="250" spans="1:34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</row>
    <row r="251" spans="1:34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</row>
    <row r="252" spans="1:34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</row>
    <row r="253" spans="1:34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</row>
    <row r="254" spans="1:3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</row>
    <row r="255" spans="1:34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</row>
    <row r="256" spans="1:34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</row>
    <row r="257" spans="1:34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</row>
    <row r="258" spans="1:34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</row>
    <row r="259" spans="1:34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</row>
    <row r="260" spans="1:34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</row>
    <row r="261" spans="1:34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</row>
    <row r="262" spans="1:34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</row>
    <row r="263" spans="1:34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</row>
    <row r="264" spans="1:3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</row>
    <row r="265" spans="1:34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</row>
    <row r="266" spans="1:34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</row>
    <row r="267" spans="1:34" ht="15.75" customHeight="1"/>
    <row r="268" spans="1:34" ht="15.75" customHeight="1"/>
    <row r="269" spans="1:34" ht="15.75" customHeight="1"/>
    <row r="270" spans="1:34" ht="15.75" customHeight="1"/>
    <row r="271" spans="1:34" ht="15.75" customHeight="1"/>
    <row r="272" spans="1:34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1">
    <mergeCell ref="J7:J8"/>
    <mergeCell ref="L7:L8"/>
    <mergeCell ref="N7:N8"/>
    <mergeCell ref="L18:N18"/>
    <mergeCell ref="B7:B8"/>
    <mergeCell ref="C7:C8"/>
    <mergeCell ref="D7:D8"/>
    <mergeCell ref="E7:E8"/>
    <mergeCell ref="F7:F8"/>
    <mergeCell ref="G7:G8"/>
    <mergeCell ref="H7:H8"/>
  </mergeCells>
  <pageMargins left="0.7" right="0.7" top="0.75" bottom="0.75" header="0" footer="0"/>
  <pageSetup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H1000"/>
  <sheetViews>
    <sheetView zoomScale="50" zoomScaleNormal="50" workbookViewId="0">
      <selection activeCell="H2" sqref="H2"/>
    </sheetView>
  </sheetViews>
  <sheetFormatPr defaultColWidth="14.453125" defaultRowHeight="15" customHeight="1"/>
  <cols>
    <col min="1" max="1" width="57.26953125" customWidth="1"/>
    <col min="2" max="6" width="25.7265625" customWidth="1"/>
    <col min="7" max="7" width="25.453125" customWidth="1"/>
    <col min="8" max="8" width="25.81640625" customWidth="1"/>
    <col min="9" max="9" width="2.453125" customWidth="1"/>
    <col min="10" max="10" width="25.7265625" customWidth="1"/>
    <col min="11" max="11" width="2" customWidth="1"/>
    <col min="12" max="12" width="25.7265625" customWidth="1"/>
    <col min="13" max="13" width="1.26953125" customWidth="1"/>
    <col min="14" max="14" width="25.7265625" customWidth="1"/>
    <col min="15" max="34" width="9.08984375" customWidth="1"/>
  </cols>
  <sheetData>
    <row r="1" spans="1:34" ht="22.5">
      <c r="A1" s="2"/>
      <c r="B1" s="2"/>
      <c r="C1" s="2"/>
      <c r="D1" s="4"/>
      <c r="E1" s="4"/>
      <c r="F1" s="5"/>
      <c r="G1" s="78" t="s">
        <v>2</v>
      </c>
      <c r="H1" s="78" t="str">
        <f>'Week 1'!$H$1</f>
        <v>MJ</v>
      </c>
      <c r="I1" s="4"/>
      <c r="J1" s="4"/>
      <c r="K1" s="5"/>
      <c r="L1" s="5"/>
      <c r="M1" s="10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</row>
    <row r="2" spans="1:34" ht="22.5">
      <c r="A2" s="2"/>
      <c r="B2" s="2"/>
      <c r="C2" s="2"/>
      <c r="D2" s="10"/>
      <c r="E2" s="10"/>
      <c r="F2" s="5"/>
      <c r="G2" s="78" t="s">
        <v>10</v>
      </c>
      <c r="H2" s="79">
        <f>'Week 1'!$H$2</f>
        <v>32706</v>
      </c>
      <c r="I2" s="10"/>
      <c r="J2" s="10"/>
      <c r="K2" s="5"/>
      <c r="L2" s="5"/>
      <c r="M2" s="10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</row>
    <row r="3" spans="1:34" ht="22.5">
      <c r="A3" s="2"/>
      <c r="B3" s="2"/>
      <c r="C3" s="2"/>
      <c r="D3" s="10"/>
      <c r="E3" s="10"/>
      <c r="F3" s="5"/>
      <c r="G3" s="78" t="s">
        <v>15</v>
      </c>
      <c r="H3" s="90">
        <f>INT((B10-H2)/365.25)</f>
        <v>30</v>
      </c>
      <c r="I3" s="10"/>
      <c r="J3" s="10"/>
      <c r="K3" s="5"/>
      <c r="L3" s="5"/>
      <c r="M3" s="10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</row>
    <row r="4" spans="1:34" ht="22.5">
      <c r="A4" s="2"/>
      <c r="B4" s="2"/>
      <c r="C4" s="2"/>
      <c r="D4" s="10"/>
      <c r="E4" s="10"/>
      <c r="F4" s="5"/>
      <c r="G4" s="78" t="s">
        <v>18</v>
      </c>
      <c r="H4" s="82">
        <f>'Week 1'!$H$4</f>
        <v>180</v>
      </c>
      <c r="I4" s="10"/>
      <c r="J4" s="10"/>
      <c r="K4" s="5"/>
      <c r="L4" s="5"/>
      <c r="M4" s="10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</row>
    <row r="5" spans="1:34" ht="22.5">
      <c r="A5" s="4"/>
      <c r="B5" s="10"/>
      <c r="C5" s="10"/>
      <c r="D5" s="10"/>
      <c r="E5" s="10"/>
      <c r="F5" s="10"/>
      <c r="G5" s="78" t="s">
        <v>23</v>
      </c>
      <c r="H5" s="83" t="str">
        <f>'Week 1'!$H$5</f>
        <v>BLR</v>
      </c>
      <c r="I5" s="10"/>
      <c r="J5" s="10"/>
      <c r="K5" s="10"/>
      <c r="L5" s="10"/>
      <c r="M5" s="10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</row>
    <row r="6" spans="1:34" ht="21.5">
      <c r="A6" s="4"/>
      <c r="B6" s="21"/>
      <c r="C6" s="21"/>
      <c r="D6" s="21"/>
      <c r="E6" s="21"/>
      <c r="F6" s="21"/>
      <c r="G6" s="21"/>
      <c r="H6" s="21"/>
      <c r="I6" s="10"/>
      <c r="J6" s="10"/>
      <c r="K6" s="10"/>
      <c r="L6" s="10"/>
      <c r="M6" s="10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</row>
    <row r="7" spans="1:34" ht="21.5">
      <c r="A7" s="22"/>
      <c r="B7" s="102" t="s">
        <v>201</v>
      </c>
      <c r="C7" s="102" t="s">
        <v>202</v>
      </c>
      <c r="D7" s="102" t="s">
        <v>203</v>
      </c>
      <c r="E7" s="102" t="s">
        <v>204</v>
      </c>
      <c r="F7" s="102" t="s">
        <v>205</v>
      </c>
      <c r="G7" s="102" t="s">
        <v>206</v>
      </c>
      <c r="H7" s="102" t="s">
        <v>207</v>
      </c>
      <c r="I7" s="5"/>
      <c r="J7" s="98" t="s">
        <v>33</v>
      </c>
      <c r="K7" s="5"/>
      <c r="L7" s="100" t="s">
        <v>34</v>
      </c>
      <c r="M7" s="5"/>
      <c r="N7" s="100" t="s">
        <v>35</v>
      </c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</row>
    <row r="8" spans="1:34" ht="21.5">
      <c r="A8" s="5"/>
      <c r="B8" s="103"/>
      <c r="C8" s="103"/>
      <c r="D8" s="103"/>
      <c r="E8" s="103"/>
      <c r="F8" s="103"/>
      <c r="G8" s="103"/>
      <c r="H8" s="103"/>
      <c r="I8" s="23"/>
      <c r="J8" s="99"/>
      <c r="K8" s="23"/>
      <c r="L8" s="101"/>
      <c r="M8" s="24"/>
      <c r="N8" s="101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</row>
    <row r="9" spans="1:34" ht="21.5">
      <c r="A9" s="5"/>
      <c r="B9" s="26"/>
      <c r="C9" s="26"/>
      <c r="D9" s="26"/>
      <c r="E9" s="26"/>
      <c r="F9" s="26"/>
      <c r="G9" s="26"/>
      <c r="H9" s="26"/>
      <c r="I9" s="23"/>
      <c r="J9" s="27"/>
      <c r="K9" s="23"/>
      <c r="L9" s="28"/>
      <c r="M9" s="24"/>
      <c r="N9" s="28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</row>
    <row r="10" spans="1:34" ht="22.5" customHeight="1">
      <c r="A10" s="29"/>
      <c r="B10" s="84">
        <f>'Week 11'!H10+1</f>
        <v>43999</v>
      </c>
      <c r="C10" s="84">
        <f t="shared" ref="C10:H10" si="0">B10+1</f>
        <v>44000</v>
      </c>
      <c r="D10" s="84">
        <f t="shared" si="0"/>
        <v>44001</v>
      </c>
      <c r="E10" s="84">
        <f t="shared" si="0"/>
        <v>44002</v>
      </c>
      <c r="F10" s="84">
        <f t="shared" si="0"/>
        <v>44003</v>
      </c>
      <c r="G10" s="84">
        <f t="shared" si="0"/>
        <v>44004</v>
      </c>
      <c r="H10" s="84">
        <f t="shared" si="0"/>
        <v>44005</v>
      </c>
      <c r="I10" s="31"/>
      <c r="J10" s="32"/>
      <c r="K10" s="31"/>
      <c r="L10" s="33"/>
      <c r="M10" s="34"/>
      <c r="N10" s="33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</row>
    <row r="11" spans="1:34" ht="21.5">
      <c r="A11" s="35" t="s">
        <v>42</v>
      </c>
      <c r="B11" s="54"/>
      <c r="C11" s="54"/>
      <c r="D11" s="54"/>
      <c r="E11" s="54"/>
      <c r="F11" s="54"/>
      <c r="G11" s="54"/>
      <c r="H11" s="54"/>
      <c r="I11" s="37"/>
      <c r="J11" s="38">
        <f t="shared" ref="J11:J13" si="1">IFERROR(AVERAGE(B11:H11),0)</f>
        <v>0</v>
      </c>
      <c r="K11" s="39"/>
      <c r="L11" s="54"/>
      <c r="M11" s="39"/>
      <c r="N11" s="85">
        <f t="shared" ref="N11:N13" si="2">J11-L11</f>
        <v>0</v>
      </c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</row>
    <row r="12" spans="1:34" ht="21.5">
      <c r="A12" s="35" t="s">
        <v>7</v>
      </c>
      <c r="B12" s="54"/>
      <c r="C12" s="54"/>
      <c r="D12" s="54"/>
      <c r="E12" s="54"/>
      <c r="F12" s="54"/>
      <c r="G12" s="54"/>
      <c r="H12" s="54"/>
      <c r="I12" s="37"/>
      <c r="J12" s="38">
        <f t="shared" si="1"/>
        <v>0</v>
      </c>
      <c r="K12" s="39"/>
      <c r="L12" s="54"/>
      <c r="M12" s="39"/>
      <c r="N12" s="85">
        <f t="shared" si="2"/>
        <v>0</v>
      </c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</row>
    <row r="13" spans="1:34" ht="21.5">
      <c r="A13" s="35" t="s">
        <v>46</v>
      </c>
      <c r="B13" s="54"/>
      <c r="C13" s="54"/>
      <c r="D13" s="54"/>
      <c r="E13" s="54"/>
      <c r="F13" s="54"/>
      <c r="G13" s="54"/>
      <c r="H13" s="54"/>
      <c r="I13" s="37"/>
      <c r="J13" s="38">
        <f t="shared" si="1"/>
        <v>0</v>
      </c>
      <c r="K13" s="39"/>
      <c r="L13" s="54"/>
      <c r="M13" s="39"/>
      <c r="N13" s="85">
        <f t="shared" si="2"/>
        <v>0</v>
      </c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</row>
    <row r="14" spans="1:34" ht="21">
      <c r="A14" s="5"/>
      <c r="B14" s="40"/>
      <c r="C14" s="40"/>
      <c r="D14" s="40"/>
      <c r="E14" s="40"/>
      <c r="F14" s="40"/>
      <c r="G14" s="40"/>
      <c r="H14" s="40"/>
      <c r="I14" s="39"/>
      <c r="J14" s="41"/>
      <c r="K14" s="39"/>
      <c r="L14" s="42"/>
      <c r="M14" s="39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</row>
    <row r="15" spans="1:34" ht="21.5">
      <c r="A15" s="35" t="s">
        <v>50</v>
      </c>
      <c r="B15" s="43">
        <f t="shared" ref="B15:H15" si="3">(B11*4)+(B12*9)+(B13*4)</f>
        <v>0</v>
      </c>
      <c r="C15" s="43">
        <f t="shared" si="3"/>
        <v>0</v>
      </c>
      <c r="D15" s="43">
        <f t="shared" si="3"/>
        <v>0</v>
      </c>
      <c r="E15" s="43">
        <f t="shared" si="3"/>
        <v>0</v>
      </c>
      <c r="F15" s="43">
        <f t="shared" si="3"/>
        <v>0</v>
      </c>
      <c r="G15" s="43">
        <f t="shared" si="3"/>
        <v>0</v>
      </c>
      <c r="H15" s="43">
        <f t="shared" si="3"/>
        <v>0</v>
      </c>
      <c r="I15" s="44"/>
      <c r="J15" s="38">
        <f>(J11*4)+(J12*9)+(J13*4)</f>
        <v>0</v>
      </c>
      <c r="K15" s="39"/>
      <c r="L15" s="43">
        <f>(L11*4)+(L12*9)+(L13*4)</f>
        <v>0</v>
      </c>
      <c r="M15" s="45"/>
      <c r="N15" s="4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</row>
    <row r="16" spans="1:34" ht="21">
      <c r="A16" s="5"/>
      <c r="B16" s="40"/>
      <c r="C16" s="40"/>
      <c r="D16" s="40"/>
      <c r="E16" s="40"/>
      <c r="F16" s="40"/>
      <c r="G16" s="40"/>
      <c r="H16" s="40"/>
      <c r="I16" s="39"/>
      <c r="J16" s="41"/>
      <c r="K16" s="39"/>
      <c r="L16" s="42"/>
      <c r="M16" s="39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</row>
    <row r="17" spans="1:34" ht="21.5">
      <c r="A17" s="35" t="s">
        <v>55</v>
      </c>
      <c r="B17" s="51"/>
      <c r="C17" s="51"/>
      <c r="D17" s="51"/>
      <c r="E17" s="51"/>
      <c r="F17" s="51"/>
      <c r="G17" s="51"/>
      <c r="H17" s="51"/>
      <c r="I17" s="47"/>
      <c r="J17" s="48"/>
      <c r="K17" s="39"/>
      <c r="L17" s="39"/>
      <c r="M17" s="39"/>
      <c r="N17" s="49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</row>
    <row r="18" spans="1:34" ht="21.5">
      <c r="A18" s="5"/>
      <c r="B18" s="40"/>
      <c r="C18" s="40"/>
      <c r="D18" s="40"/>
      <c r="E18" s="40"/>
      <c r="F18" s="40"/>
      <c r="G18" s="40"/>
      <c r="H18" s="40"/>
      <c r="I18" s="39"/>
      <c r="J18" s="50"/>
      <c r="K18" s="39"/>
      <c r="L18" s="104" t="s">
        <v>133</v>
      </c>
      <c r="M18" s="105"/>
      <c r="N18" s="106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</row>
    <row r="19" spans="1:34" ht="21.5">
      <c r="A19" s="35" t="s">
        <v>59</v>
      </c>
      <c r="B19" s="51"/>
      <c r="C19" s="51"/>
      <c r="D19" s="51"/>
      <c r="E19" s="51"/>
      <c r="F19" s="51"/>
      <c r="G19" s="51"/>
      <c r="H19" s="51"/>
      <c r="I19" s="47"/>
      <c r="J19" s="52">
        <f t="shared" ref="J19:J20" si="4">IFERROR(AVERAGE(B19:H19),0)</f>
        <v>0</v>
      </c>
      <c r="K19" s="39"/>
      <c r="L19" s="88" t="s">
        <v>134</v>
      </c>
      <c r="M19" s="37"/>
      <c r="N19" s="85">
        <f>J19-'Week 11'!J19</f>
        <v>0</v>
      </c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</row>
    <row r="20" spans="1:34" ht="21.5">
      <c r="A20" s="35" t="s">
        <v>135</v>
      </c>
      <c r="B20" s="51"/>
      <c r="C20" s="51"/>
      <c r="D20" s="51"/>
      <c r="E20" s="51"/>
      <c r="F20" s="51"/>
      <c r="G20" s="51"/>
      <c r="H20" s="51"/>
      <c r="I20" s="47"/>
      <c r="J20" s="53">
        <f t="shared" si="4"/>
        <v>0</v>
      </c>
      <c r="K20" s="5"/>
      <c r="L20" s="88" t="s">
        <v>144</v>
      </c>
      <c r="M20" s="5"/>
      <c r="N20" s="85">
        <f>J19-'Week 1'!$J$19</f>
        <v>0</v>
      </c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</row>
    <row r="21" spans="1:34" ht="15.75" customHeight="1">
      <c r="A21" s="5"/>
      <c r="B21" s="40"/>
      <c r="C21" s="40"/>
      <c r="D21" s="40"/>
      <c r="E21" s="40"/>
      <c r="F21" s="40"/>
      <c r="G21" s="40"/>
      <c r="H21" s="40"/>
      <c r="I21" s="39"/>
      <c r="J21" s="48"/>
      <c r="K21" s="39"/>
      <c r="L21" s="39"/>
      <c r="M21" s="39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</row>
    <row r="22" spans="1:34" ht="15.75" customHeight="1">
      <c r="A22" s="35" t="s">
        <v>65</v>
      </c>
      <c r="B22" s="51"/>
      <c r="C22" s="51"/>
      <c r="D22" s="51"/>
      <c r="E22" s="51"/>
      <c r="F22" s="51"/>
      <c r="G22" s="51"/>
      <c r="H22" s="51"/>
      <c r="I22" s="37"/>
      <c r="J22" s="52">
        <f>IFERROR(AVERAGE(B22:H22),0)</f>
        <v>0</v>
      </c>
      <c r="K22" s="39"/>
      <c r="L22" s="39"/>
      <c r="M22" s="39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</row>
    <row r="23" spans="1:34" ht="15.75" customHeight="1">
      <c r="A23" s="22"/>
      <c r="B23" s="55"/>
      <c r="C23" s="55"/>
      <c r="D23" s="55"/>
      <c r="E23" s="55"/>
      <c r="F23" s="55"/>
      <c r="G23" s="55"/>
      <c r="H23" s="55"/>
      <c r="I23" s="39"/>
      <c r="J23" s="56"/>
      <c r="K23" s="39"/>
      <c r="L23" s="39"/>
      <c r="M23" s="39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</row>
    <row r="24" spans="1:34" ht="15.75" customHeight="1">
      <c r="A24" s="35" t="s">
        <v>136</v>
      </c>
      <c r="B24" s="51"/>
      <c r="C24" s="51"/>
      <c r="D24" s="51"/>
      <c r="E24" s="51"/>
      <c r="F24" s="51"/>
      <c r="G24" s="51"/>
      <c r="H24" s="51"/>
      <c r="I24" s="37"/>
      <c r="J24" s="52">
        <f>IFERROR(AVERAGE(B24:H24),0)</f>
        <v>0</v>
      </c>
      <c r="K24" s="39"/>
      <c r="L24" s="57"/>
      <c r="M24" s="39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</row>
    <row r="25" spans="1:34" ht="15.75" customHeight="1">
      <c r="A25" s="58" t="s">
        <v>71</v>
      </c>
      <c r="B25" s="51"/>
      <c r="C25" s="51"/>
      <c r="D25" s="51"/>
      <c r="E25" s="51"/>
      <c r="F25" s="51"/>
      <c r="G25" s="51"/>
      <c r="H25" s="51"/>
      <c r="I25" s="39"/>
      <c r="J25" s="56"/>
      <c r="K25" s="39"/>
      <c r="L25" s="39"/>
      <c r="M25" s="39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</row>
    <row r="26" spans="1:34" ht="15.75" customHeight="1">
      <c r="A26" s="5"/>
      <c r="B26" s="55"/>
      <c r="C26" s="55"/>
      <c r="D26" s="55"/>
      <c r="E26" s="55"/>
      <c r="F26" s="55"/>
      <c r="G26" s="55"/>
      <c r="H26" s="55"/>
      <c r="I26" s="59"/>
      <c r="J26" s="60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</row>
    <row r="27" spans="1:34" ht="15.75" customHeight="1">
      <c r="A27" s="58" t="s">
        <v>74</v>
      </c>
      <c r="B27" s="51"/>
      <c r="C27" s="51"/>
      <c r="D27" s="51"/>
      <c r="E27" s="51"/>
      <c r="F27" s="51"/>
      <c r="G27" s="51"/>
      <c r="H27" s="51"/>
      <c r="I27" s="22"/>
      <c r="J27" s="52">
        <f t="shared" ref="J27:J28" si="5">SUM(B27:H27)</f>
        <v>0</v>
      </c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</row>
    <row r="28" spans="1:34" ht="15.75" customHeight="1">
      <c r="A28" s="58" t="s">
        <v>77</v>
      </c>
      <c r="B28" s="51"/>
      <c r="C28" s="51"/>
      <c r="D28" s="51"/>
      <c r="E28" s="51"/>
      <c r="F28" s="51"/>
      <c r="G28" s="51"/>
      <c r="H28" s="51"/>
      <c r="I28" s="22"/>
      <c r="J28" s="61">
        <f t="shared" si="5"/>
        <v>0</v>
      </c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</row>
    <row r="29" spans="1:34" ht="15.75" customHeight="1">
      <c r="A29" s="5"/>
      <c r="B29" s="55"/>
      <c r="C29" s="55"/>
      <c r="D29" s="55"/>
      <c r="E29" s="55"/>
      <c r="F29" s="55"/>
      <c r="G29" s="55"/>
      <c r="H29" s="55"/>
      <c r="I29" s="59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</row>
    <row r="30" spans="1:34" ht="91.5" customHeight="1">
      <c r="A30" s="62" t="s">
        <v>80</v>
      </c>
      <c r="B30" s="65"/>
      <c r="C30" s="65"/>
      <c r="D30" s="65"/>
      <c r="E30" s="65"/>
      <c r="F30" s="65"/>
      <c r="G30" s="65"/>
      <c r="H30" s="65"/>
      <c r="I30" s="47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</row>
    <row r="31" spans="1:34" ht="15.75" customHeight="1">
      <c r="A31" s="22"/>
      <c r="B31" s="64"/>
      <c r="C31" s="64"/>
      <c r="D31" s="64"/>
      <c r="E31" s="64"/>
      <c r="F31" s="64"/>
      <c r="G31" s="64"/>
      <c r="H31" s="64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</row>
    <row r="32" spans="1:34" ht="91.5" customHeight="1">
      <c r="A32" s="62" t="s">
        <v>88</v>
      </c>
      <c r="B32" s="65"/>
      <c r="C32" s="65"/>
      <c r="D32" s="65"/>
      <c r="E32" s="65"/>
      <c r="F32" s="65"/>
      <c r="G32" s="65"/>
      <c r="H32" s="65"/>
      <c r="I32" s="47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</row>
    <row r="33" spans="1:34" ht="15.75" customHeight="1">
      <c r="A33" s="22"/>
      <c r="B33" s="66"/>
      <c r="C33" s="66"/>
      <c r="D33" s="66"/>
      <c r="E33" s="66"/>
      <c r="F33" s="66"/>
      <c r="G33" s="66"/>
      <c r="H33" s="66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</row>
    <row r="34" spans="1:34" ht="91.5" customHeight="1">
      <c r="A34" s="62" t="s">
        <v>91</v>
      </c>
      <c r="B34" s="65"/>
      <c r="C34" s="65"/>
      <c r="D34" s="65"/>
      <c r="E34" s="65"/>
      <c r="F34" s="65"/>
      <c r="G34" s="65"/>
      <c r="H34" s="65"/>
      <c r="I34" s="47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</row>
    <row r="35" spans="1:34" ht="15.75" customHeight="1">
      <c r="A35" s="22"/>
      <c r="B35" s="66"/>
      <c r="C35" s="66"/>
      <c r="D35" s="66"/>
      <c r="E35" s="66"/>
      <c r="F35" s="66"/>
      <c r="G35" s="66"/>
      <c r="H35" s="66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</row>
    <row r="36" spans="1:34" ht="15.75" customHeight="1">
      <c r="A36" s="67" t="s">
        <v>94</v>
      </c>
      <c r="B36" s="68"/>
      <c r="C36" s="68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</row>
    <row r="37" spans="1:34" ht="15.75" customHeight="1">
      <c r="A37" s="57"/>
      <c r="B37" s="57"/>
      <c r="C37" s="57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</row>
    <row r="38" spans="1:34" ht="15.75" customHeight="1">
      <c r="A38" s="69" t="s">
        <v>97</v>
      </c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</row>
    <row r="39" spans="1:34" ht="15.7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</row>
    <row r="40" spans="1:34" ht="15.75" customHeight="1">
      <c r="A40" s="58" t="s">
        <v>99</v>
      </c>
      <c r="B40" s="58" t="s">
        <v>100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</row>
    <row r="41" spans="1:34" ht="15.75" customHeight="1">
      <c r="A41" s="58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</row>
    <row r="42" spans="1:34" ht="15.75" customHeight="1">
      <c r="A42" s="58" t="s">
        <v>101</v>
      </c>
      <c r="B42" s="58" t="s">
        <v>102</v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</row>
    <row r="43" spans="1:34" ht="15.75" customHeight="1">
      <c r="A43" s="58"/>
      <c r="B43" s="58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</row>
    <row r="44" spans="1:34" ht="15.75" customHeight="1">
      <c r="A44" s="70" t="s">
        <v>55</v>
      </c>
      <c r="B44" s="57"/>
      <c r="C44" s="57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</row>
    <row r="45" spans="1:34" ht="15.75" customHeight="1">
      <c r="A45" s="58" t="s">
        <v>103</v>
      </c>
      <c r="B45" s="58"/>
      <c r="C45" s="58"/>
      <c r="D45" s="58"/>
      <c r="E45" s="58"/>
      <c r="F45" s="58"/>
      <c r="G45" s="58"/>
      <c r="H45" s="58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</row>
    <row r="46" spans="1:34" ht="15.75" customHeight="1">
      <c r="A46" s="58" t="s">
        <v>104</v>
      </c>
      <c r="B46" s="58"/>
      <c r="C46" s="58"/>
      <c r="D46" s="58"/>
      <c r="E46" s="58"/>
      <c r="F46" s="58"/>
      <c r="G46" s="58"/>
      <c r="H46" s="58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</row>
    <row r="47" spans="1:34" ht="15.75" customHeight="1">
      <c r="A47" s="58" t="s">
        <v>105</v>
      </c>
      <c r="B47" s="58"/>
      <c r="C47" s="58"/>
      <c r="D47" s="58"/>
      <c r="E47" s="58"/>
      <c r="F47" s="58"/>
      <c r="G47" s="58"/>
      <c r="H47" s="58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</row>
    <row r="48" spans="1:34" ht="15.75" customHeight="1">
      <c r="A48" s="58" t="s">
        <v>106</v>
      </c>
      <c r="B48" s="58"/>
      <c r="C48" s="58"/>
      <c r="D48" s="58"/>
      <c r="E48" s="58"/>
      <c r="F48" s="58"/>
      <c r="G48" s="58"/>
      <c r="H48" s="58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</row>
    <row r="49" spans="1:34" ht="15.75" customHeight="1">
      <c r="A49" s="58" t="s">
        <v>107</v>
      </c>
      <c r="B49" s="58"/>
      <c r="C49" s="58"/>
      <c r="D49" s="58"/>
      <c r="E49" s="58"/>
      <c r="F49" s="58"/>
      <c r="G49" s="58"/>
      <c r="H49" s="58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</row>
    <row r="50" spans="1:34" ht="15.75" customHeight="1">
      <c r="A50" s="58"/>
      <c r="B50" s="58"/>
      <c r="C50" s="58"/>
      <c r="D50" s="58"/>
      <c r="E50" s="58"/>
      <c r="F50" s="58"/>
      <c r="G50" s="58"/>
      <c r="H50" s="58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</row>
    <row r="51" spans="1:34" ht="15.75" customHeight="1">
      <c r="A51" s="58" t="s">
        <v>108</v>
      </c>
      <c r="B51" s="58" t="s">
        <v>109</v>
      </c>
      <c r="C51" s="58"/>
      <c r="D51" s="58"/>
      <c r="E51" s="58"/>
      <c r="F51" s="58"/>
      <c r="G51" s="58"/>
      <c r="H51" s="58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</row>
    <row r="52" spans="1:34" ht="15.75" customHeight="1">
      <c r="A52" s="58"/>
      <c r="B52" s="58"/>
      <c r="C52" s="58"/>
      <c r="D52" s="58"/>
      <c r="E52" s="58"/>
      <c r="F52" s="58"/>
      <c r="G52" s="58"/>
      <c r="H52" s="58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</row>
    <row r="53" spans="1:34" ht="15.75" customHeight="1">
      <c r="A53" s="58" t="s">
        <v>110</v>
      </c>
      <c r="B53" s="58" t="s">
        <v>111</v>
      </c>
      <c r="C53" s="58"/>
      <c r="D53" s="58"/>
      <c r="E53" s="58"/>
      <c r="F53" s="58"/>
      <c r="G53" s="58"/>
      <c r="H53" s="58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</row>
    <row r="54" spans="1:34" ht="15.75" customHeight="1">
      <c r="A54" s="58"/>
      <c r="B54" s="58"/>
      <c r="C54" s="58"/>
      <c r="D54" s="58"/>
      <c r="E54" s="58"/>
      <c r="F54" s="58"/>
      <c r="G54" s="58"/>
      <c r="H54" s="58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</row>
    <row r="55" spans="1:34" ht="15.75" customHeight="1">
      <c r="A55" s="58" t="s">
        <v>112</v>
      </c>
      <c r="B55" s="58" t="s">
        <v>113</v>
      </c>
      <c r="C55" s="58"/>
      <c r="D55" s="58"/>
      <c r="E55" s="58"/>
      <c r="F55" s="58"/>
      <c r="G55" s="58"/>
      <c r="H55" s="58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</row>
    <row r="56" spans="1:34" ht="15.75" customHeight="1">
      <c r="A56" s="22"/>
      <c r="B56" s="58"/>
      <c r="C56" s="58"/>
      <c r="D56" s="58"/>
      <c r="E56" s="58"/>
      <c r="F56" s="58"/>
      <c r="G56" s="58"/>
      <c r="H56" s="58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</row>
    <row r="57" spans="1:34" ht="15.75" customHeight="1">
      <c r="A57" s="58" t="s">
        <v>114</v>
      </c>
      <c r="B57" s="58" t="s">
        <v>115</v>
      </c>
      <c r="C57" s="58"/>
      <c r="D57" s="58"/>
      <c r="E57" s="58"/>
      <c r="F57" s="58"/>
      <c r="G57" s="58"/>
      <c r="H57" s="58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</row>
    <row r="58" spans="1:34" ht="15.75" customHeight="1">
      <c r="A58" s="58"/>
      <c r="B58" s="58"/>
      <c r="C58" s="58"/>
      <c r="D58" s="58"/>
      <c r="E58" s="58"/>
      <c r="F58" s="58"/>
      <c r="G58" s="58"/>
      <c r="H58" s="58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</row>
    <row r="59" spans="1:34" ht="15.75" customHeight="1">
      <c r="A59" s="58" t="s">
        <v>116</v>
      </c>
      <c r="B59" s="58" t="s">
        <v>117</v>
      </c>
      <c r="C59" s="58"/>
      <c r="D59" s="58"/>
      <c r="E59" s="58"/>
      <c r="F59" s="58"/>
      <c r="G59" s="58"/>
      <c r="H59" s="58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</row>
    <row r="60" spans="1:34" ht="15.75" customHeight="1">
      <c r="A60" s="5"/>
      <c r="B60" s="58"/>
      <c r="C60" s="58"/>
      <c r="D60" s="58"/>
      <c r="E60" s="58"/>
      <c r="F60" s="58"/>
      <c r="G60" s="58"/>
      <c r="H60" s="58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</row>
    <row r="61" spans="1:34" ht="15.75" customHeight="1">
      <c r="A61" s="58" t="s">
        <v>74</v>
      </c>
      <c r="B61" s="58" t="s">
        <v>118</v>
      </c>
      <c r="C61" s="58"/>
      <c r="D61" s="58"/>
      <c r="E61" s="58"/>
      <c r="F61" s="58"/>
      <c r="G61" s="58"/>
      <c r="H61" s="58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</row>
    <row r="62" spans="1:34" ht="15.75" customHeight="1">
      <c r="A62" s="58" t="s">
        <v>77</v>
      </c>
      <c r="B62" s="58" t="s">
        <v>119</v>
      </c>
      <c r="C62" s="58"/>
      <c r="D62" s="58"/>
      <c r="E62" s="58"/>
      <c r="F62" s="58"/>
      <c r="G62" s="58"/>
      <c r="H62" s="58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</row>
    <row r="63" spans="1:34" ht="15.75" customHeight="1">
      <c r="A63" s="58"/>
      <c r="B63" s="58"/>
      <c r="C63" s="58"/>
      <c r="D63" s="58"/>
      <c r="E63" s="58"/>
      <c r="F63" s="58"/>
      <c r="G63" s="58"/>
      <c r="H63" s="58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1:34" ht="15.75" customHeight="1">
      <c r="A64" s="58" t="s">
        <v>123</v>
      </c>
      <c r="B64" s="58" t="s">
        <v>124</v>
      </c>
      <c r="C64" s="58"/>
      <c r="D64" s="58"/>
      <c r="E64" s="58"/>
      <c r="F64" s="58"/>
      <c r="G64" s="58"/>
      <c r="H64" s="58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:34" ht="15.75" customHeight="1">
      <c r="A65" s="58"/>
      <c r="B65" s="58"/>
      <c r="C65" s="58"/>
      <c r="D65" s="58"/>
      <c r="E65" s="58"/>
      <c r="F65" s="58"/>
      <c r="G65" s="58"/>
      <c r="H65" s="58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</row>
    <row r="66" spans="1:34" ht="15.75" customHeight="1">
      <c r="A66" s="58" t="s">
        <v>88</v>
      </c>
      <c r="B66" s="58" t="s">
        <v>125</v>
      </c>
      <c r="C66" s="58"/>
      <c r="D66" s="58"/>
      <c r="E66" s="58"/>
      <c r="F66" s="58"/>
      <c r="G66" s="58"/>
      <c r="H66" s="58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</row>
    <row r="67" spans="1:34" ht="15.75" customHeight="1">
      <c r="A67" s="58"/>
      <c r="B67" s="58"/>
      <c r="C67" s="58"/>
      <c r="D67" s="58"/>
      <c r="E67" s="58"/>
      <c r="F67" s="58"/>
      <c r="G67" s="58"/>
      <c r="H67" s="58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</row>
    <row r="68" spans="1:34" ht="15.75" customHeight="1">
      <c r="A68" s="58"/>
      <c r="B68" s="58"/>
      <c r="C68" s="58"/>
      <c r="D68" s="58"/>
      <c r="E68" s="58"/>
      <c r="F68" s="58"/>
      <c r="G68" s="58"/>
      <c r="H68" s="58"/>
      <c r="I68" s="5"/>
      <c r="J68" s="92"/>
      <c r="K68" s="92"/>
      <c r="L68" s="92"/>
      <c r="M68" s="92"/>
      <c r="N68" s="92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</row>
    <row r="69" spans="1:34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</row>
    <row r="70" spans="1:34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</row>
    <row r="71" spans="1:34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</row>
    <row r="72" spans="1:34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</row>
    <row r="73" spans="1:34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</row>
    <row r="74" spans="1:3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</row>
    <row r="75" spans="1:34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</row>
    <row r="76" spans="1:34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</row>
    <row r="77" spans="1:34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</row>
    <row r="78" spans="1:34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</row>
    <row r="79" spans="1:34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</row>
    <row r="80" spans="1:34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</row>
    <row r="81" spans="1:34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</row>
    <row r="82" spans="1:34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</row>
    <row r="83" spans="1:34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</row>
    <row r="84" spans="1:3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</row>
    <row r="85" spans="1:34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</row>
    <row r="86" spans="1:34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</row>
    <row r="87" spans="1:34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</row>
    <row r="88" spans="1:34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</row>
    <row r="89" spans="1:34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</row>
    <row r="90" spans="1:34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</row>
    <row r="91" spans="1:34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</row>
    <row r="92" spans="1:34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</row>
    <row r="93" spans="1:34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</row>
    <row r="94" spans="1:3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</row>
    <row r="95" spans="1:34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</row>
    <row r="96" spans="1:34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</row>
    <row r="97" spans="1:34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</row>
    <row r="98" spans="1:34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</row>
    <row r="99" spans="1:34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</row>
    <row r="100" spans="1:34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</row>
    <row r="101" spans="1:34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</row>
    <row r="102" spans="1:34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</row>
    <row r="103" spans="1:34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</row>
    <row r="104" spans="1:3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</row>
    <row r="105" spans="1:34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</row>
    <row r="106" spans="1:34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</row>
    <row r="107" spans="1:34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</row>
    <row r="108" spans="1:34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</row>
    <row r="109" spans="1:34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</row>
    <row r="110" spans="1:34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</row>
    <row r="111" spans="1:34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</row>
    <row r="112" spans="1:34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</row>
    <row r="113" spans="1:34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</row>
    <row r="114" spans="1:3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</row>
    <row r="115" spans="1:34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</row>
    <row r="116" spans="1:34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</row>
    <row r="117" spans="1:34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</row>
    <row r="118" spans="1:34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</row>
    <row r="119" spans="1:34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</row>
    <row r="120" spans="1:34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</row>
    <row r="121" spans="1:34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</row>
    <row r="122" spans="1:34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</row>
    <row r="123" spans="1:34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</row>
    <row r="124" spans="1:3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</row>
    <row r="125" spans="1:34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</row>
    <row r="126" spans="1:34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</row>
    <row r="127" spans="1:34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</row>
    <row r="128" spans="1:34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</row>
    <row r="129" spans="1:34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</row>
    <row r="130" spans="1:34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</row>
    <row r="131" spans="1:34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</row>
    <row r="132" spans="1:34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</row>
    <row r="133" spans="1:34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</row>
    <row r="134" spans="1: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</row>
    <row r="135" spans="1:34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</row>
    <row r="136" spans="1:34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</row>
    <row r="137" spans="1:34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</row>
    <row r="138" spans="1:34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</row>
    <row r="139" spans="1:34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</row>
    <row r="140" spans="1:34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</row>
    <row r="141" spans="1:34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</row>
    <row r="142" spans="1:34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</row>
    <row r="143" spans="1:34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</row>
    <row r="144" spans="1:3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</row>
    <row r="145" spans="1:34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</row>
    <row r="146" spans="1:34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</row>
    <row r="147" spans="1:34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</row>
    <row r="148" spans="1:34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</row>
    <row r="149" spans="1:34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</row>
    <row r="150" spans="1:34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</row>
    <row r="151" spans="1:34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</row>
    <row r="152" spans="1:34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</row>
    <row r="153" spans="1:34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</row>
    <row r="154" spans="1:3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</row>
    <row r="155" spans="1:34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</row>
    <row r="156" spans="1:34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</row>
    <row r="157" spans="1:34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</row>
    <row r="158" spans="1:34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</row>
    <row r="159" spans="1:34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</row>
    <row r="160" spans="1:34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</row>
    <row r="161" spans="1:34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</row>
    <row r="162" spans="1:34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</row>
    <row r="163" spans="1:34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</row>
    <row r="164" spans="1:3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</row>
    <row r="165" spans="1:34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</row>
    <row r="166" spans="1:34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</row>
    <row r="167" spans="1:34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</row>
    <row r="168" spans="1:34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</row>
    <row r="169" spans="1:34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</row>
    <row r="170" spans="1:34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</row>
    <row r="171" spans="1:34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</row>
    <row r="172" spans="1:34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</row>
    <row r="173" spans="1:34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</row>
    <row r="174" spans="1:3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</row>
    <row r="175" spans="1:34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</row>
    <row r="176" spans="1:34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</row>
    <row r="177" spans="1:34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</row>
    <row r="178" spans="1:34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</row>
    <row r="179" spans="1:34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</row>
    <row r="180" spans="1:34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</row>
    <row r="181" spans="1:34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</row>
    <row r="182" spans="1:34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</row>
    <row r="183" spans="1:34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</row>
    <row r="184" spans="1:3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</row>
    <row r="185" spans="1:34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</row>
    <row r="186" spans="1:34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</row>
    <row r="187" spans="1:34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</row>
    <row r="188" spans="1:34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</row>
    <row r="189" spans="1:34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</row>
    <row r="190" spans="1:34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</row>
    <row r="191" spans="1:34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</row>
    <row r="192" spans="1:34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</row>
    <row r="193" spans="1:34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</row>
    <row r="194" spans="1:3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</row>
    <row r="195" spans="1:34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</row>
    <row r="196" spans="1:34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</row>
    <row r="197" spans="1:34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</row>
    <row r="198" spans="1:34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</row>
    <row r="199" spans="1:34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</row>
    <row r="200" spans="1:34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</row>
    <row r="201" spans="1:34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</row>
    <row r="202" spans="1:34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</row>
    <row r="203" spans="1:34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</row>
    <row r="204" spans="1:3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</row>
    <row r="205" spans="1:34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</row>
    <row r="206" spans="1:34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</row>
    <row r="207" spans="1:34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</row>
    <row r="208" spans="1:34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</row>
    <row r="209" spans="1:34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</row>
    <row r="210" spans="1:34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</row>
    <row r="211" spans="1:34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</row>
    <row r="212" spans="1:34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</row>
    <row r="213" spans="1:34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</row>
    <row r="214" spans="1:3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</row>
    <row r="215" spans="1:34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</row>
    <row r="216" spans="1:34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</row>
    <row r="217" spans="1:34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</row>
    <row r="218" spans="1:34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</row>
    <row r="219" spans="1:34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</row>
    <row r="220" spans="1:34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</row>
    <row r="221" spans="1:34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</row>
    <row r="222" spans="1:34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</row>
    <row r="223" spans="1:34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</row>
    <row r="224" spans="1:3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</row>
    <row r="225" spans="1:34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</row>
    <row r="226" spans="1:34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</row>
    <row r="227" spans="1:34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</row>
    <row r="228" spans="1:34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</row>
    <row r="229" spans="1:34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</row>
    <row r="230" spans="1:34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</row>
    <row r="231" spans="1:34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</row>
    <row r="232" spans="1:34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</row>
    <row r="233" spans="1:34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</row>
    <row r="234" spans="1: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</row>
    <row r="235" spans="1:34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</row>
    <row r="236" spans="1:34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</row>
    <row r="237" spans="1:34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</row>
    <row r="238" spans="1:34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</row>
    <row r="239" spans="1:34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</row>
    <row r="240" spans="1:34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</row>
    <row r="241" spans="1:34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</row>
    <row r="242" spans="1:34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</row>
    <row r="243" spans="1:34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</row>
    <row r="244" spans="1:3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</row>
    <row r="245" spans="1:34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</row>
    <row r="246" spans="1:34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</row>
    <row r="247" spans="1:34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</row>
    <row r="248" spans="1:34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</row>
    <row r="249" spans="1:34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</row>
    <row r="250" spans="1:34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</row>
    <row r="251" spans="1:34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</row>
    <row r="252" spans="1:34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</row>
    <row r="253" spans="1:34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</row>
    <row r="254" spans="1:3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</row>
    <row r="255" spans="1:34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</row>
    <row r="256" spans="1:34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</row>
    <row r="257" spans="1:34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</row>
    <row r="258" spans="1:34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</row>
    <row r="259" spans="1:34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</row>
    <row r="260" spans="1:34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</row>
    <row r="261" spans="1:34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</row>
    <row r="262" spans="1:34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</row>
    <row r="263" spans="1:34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</row>
    <row r="264" spans="1:3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</row>
    <row r="265" spans="1:34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</row>
    <row r="266" spans="1:34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</row>
    <row r="267" spans="1:34" ht="15.75" customHeight="1"/>
    <row r="268" spans="1:34" ht="15.75" customHeight="1"/>
    <row r="269" spans="1:34" ht="15.75" customHeight="1"/>
    <row r="270" spans="1:34" ht="15.75" customHeight="1"/>
    <row r="271" spans="1:34" ht="15.75" customHeight="1"/>
    <row r="272" spans="1:34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1">
    <mergeCell ref="J7:J8"/>
    <mergeCell ref="L7:L8"/>
    <mergeCell ref="N7:N8"/>
    <mergeCell ref="L18:N18"/>
    <mergeCell ref="B7:B8"/>
    <mergeCell ref="C7:C8"/>
    <mergeCell ref="D7:D8"/>
    <mergeCell ref="E7:E8"/>
    <mergeCell ref="F7:F8"/>
    <mergeCell ref="G7:G8"/>
    <mergeCell ref="H7:H8"/>
  </mergeCells>
  <pageMargins left="0.7" right="0.7" top="0.75" bottom="0.75" header="0" footer="0"/>
  <pageSetup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H1000"/>
  <sheetViews>
    <sheetView zoomScale="40" zoomScaleNormal="40" workbookViewId="0"/>
  </sheetViews>
  <sheetFormatPr defaultColWidth="14.453125" defaultRowHeight="15" customHeight="1"/>
  <cols>
    <col min="1" max="1" width="57.26953125" customWidth="1"/>
    <col min="2" max="6" width="25.7265625" customWidth="1"/>
    <col min="7" max="7" width="25.453125" customWidth="1"/>
    <col min="8" max="8" width="25.81640625" customWidth="1"/>
    <col min="9" max="9" width="2.453125" customWidth="1"/>
    <col min="10" max="10" width="25.7265625" customWidth="1"/>
    <col min="11" max="11" width="2" customWidth="1"/>
    <col min="12" max="12" width="25.7265625" customWidth="1"/>
    <col min="13" max="13" width="1.26953125" customWidth="1"/>
    <col min="14" max="14" width="25.7265625" customWidth="1"/>
    <col min="15" max="34" width="9.08984375" customWidth="1"/>
  </cols>
  <sheetData>
    <row r="1" spans="1:34" ht="22.5">
      <c r="A1" s="2"/>
      <c r="B1" s="2"/>
      <c r="C1" s="2"/>
      <c r="D1" s="4"/>
      <c r="E1" s="4"/>
      <c r="F1" s="5"/>
      <c r="G1" s="78" t="s">
        <v>2</v>
      </c>
      <c r="H1" s="78" t="str">
        <f>'Week 1'!$H$1</f>
        <v>MJ</v>
      </c>
      <c r="I1" s="4"/>
      <c r="J1" s="4"/>
      <c r="K1" s="5"/>
      <c r="L1" s="5"/>
      <c r="M1" s="10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</row>
    <row r="2" spans="1:34" ht="22.5">
      <c r="A2" s="2"/>
      <c r="B2" s="2"/>
      <c r="C2" s="2"/>
      <c r="D2" s="10"/>
      <c r="E2" s="10"/>
      <c r="F2" s="5"/>
      <c r="G2" s="78" t="s">
        <v>10</v>
      </c>
      <c r="H2" s="79">
        <f>'Week 1'!$H$2</f>
        <v>32706</v>
      </c>
      <c r="I2" s="10"/>
      <c r="J2" s="10"/>
      <c r="K2" s="5"/>
      <c r="L2" s="5"/>
      <c r="M2" s="10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</row>
    <row r="3" spans="1:34" ht="22.5">
      <c r="A3" s="2"/>
      <c r="B3" s="2"/>
      <c r="C3" s="2"/>
      <c r="D3" s="10"/>
      <c r="E3" s="10"/>
      <c r="F3" s="5"/>
      <c r="G3" s="78" t="s">
        <v>15</v>
      </c>
      <c r="H3" s="90">
        <f>INT((B10-H2)/365.25)</f>
        <v>30</v>
      </c>
      <c r="I3" s="10"/>
      <c r="J3" s="10"/>
      <c r="K3" s="5"/>
      <c r="L3" s="5"/>
      <c r="M3" s="10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</row>
    <row r="4" spans="1:34" ht="22.5">
      <c r="A4" s="2"/>
      <c r="B4" s="2"/>
      <c r="C4" s="2"/>
      <c r="D4" s="10"/>
      <c r="E4" s="10"/>
      <c r="F4" s="5"/>
      <c r="G4" s="78" t="s">
        <v>18</v>
      </c>
      <c r="H4" s="82">
        <f>'Week 1'!$H$4</f>
        <v>180</v>
      </c>
      <c r="I4" s="10"/>
      <c r="J4" s="10"/>
      <c r="K4" s="5"/>
      <c r="L4" s="5"/>
      <c r="M4" s="10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</row>
    <row r="5" spans="1:34" ht="22.5">
      <c r="A5" s="4"/>
      <c r="B5" s="10"/>
      <c r="C5" s="10"/>
      <c r="D5" s="10"/>
      <c r="E5" s="10"/>
      <c r="F5" s="10"/>
      <c r="G5" s="78" t="s">
        <v>23</v>
      </c>
      <c r="H5" s="83" t="str">
        <f>'Week 1'!$H$5</f>
        <v>BLR</v>
      </c>
      <c r="I5" s="10"/>
      <c r="J5" s="10"/>
      <c r="K5" s="10"/>
      <c r="L5" s="10"/>
      <c r="M5" s="10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</row>
    <row r="6" spans="1:34" ht="21.5">
      <c r="A6" s="4"/>
      <c r="B6" s="21"/>
      <c r="C6" s="21"/>
      <c r="D6" s="21"/>
      <c r="E6" s="21"/>
      <c r="F6" s="21"/>
      <c r="G6" s="21"/>
      <c r="H6" s="21"/>
      <c r="I6" s="10"/>
      <c r="J6" s="10"/>
      <c r="K6" s="10"/>
      <c r="L6" s="10"/>
      <c r="M6" s="10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</row>
    <row r="7" spans="1:34" ht="21.5">
      <c r="A7" s="22"/>
      <c r="B7" s="102" t="s">
        <v>208</v>
      </c>
      <c r="C7" s="102" t="s">
        <v>209</v>
      </c>
      <c r="D7" s="102" t="s">
        <v>210</v>
      </c>
      <c r="E7" s="102" t="s">
        <v>211</v>
      </c>
      <c r="F7" s="102" t="s">
        <v>212</v>
      </c>
      <c r="G7" s="102" t="s">
        <v>213</v>
      </c>
      <c r="H7" s="102" t="s">
        <v>214</v>
      </c>
      <c r="I7" s="5"/>
      <c r="J7" s="98" t="s">
        <v>33</v>
      </c>
      <c r="K7" s="5"/>
      <c r="L7" s="100" t="s">
        <v>34</v>
      </c>
      <c r="M7" s="5"/>
      <c r="N7" s="100" t="s">
        <v>35</v>
      </c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</row>
    <row r="8" spans="1:34" ht="21.5">
      <c r="A8" s="5"/>
      <c r="B8" s="103"/>
      <c r="C8" s="103"/>
      <c r="D8" s="103"/>
      <c r="E8" s="103"/>
      <c r="F8" s="103"/>
      <c r="G8" s="103"/>
      <c r="H8" s="103"/>
      <c r="I8" s="23"/>
      <c r="J8" s="99"/>
      <c r="K8" s="23"/>
      <c r="L8" s="101"/>
      <c r="M8" s="24"/>
      <c r="N8" s="101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</row>
    <row r="9" spans="1:34" ht="21.5">
      <c r="A9" s="5"/>
      <c r="B9" s="26"/>
      <c r="C9" s="26"/>
      <c r="D9" s="26"/>
      <c r="E9" s="26"/>
      <c r="F9" s="26"/>
      <c r="G9" s="26"/>
      <c r="H9" s="26"/>
      <c r="I9" s="23"/>
      <c r="J9" s="27"/>
      <c r="K9" s="23"/>
      <c r="L9" s="28"/>
      <c r="M9" s="24"/>
      <c r="N9" s="28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</row>
    <row r="10" spans="1:34" ht="22.5" customHeight="1">
      <c r="A10" s="29"/>
      <c r="B10" s="84">
        <f>'Week 12'!H10+1</f>
        <v>44006</v>
      </c>
      <c r="C10" s="84">
        <f t="shared" ref="C10:H10" si="0">B10+1</f>
        <v>44007</v>
      </c>
      <c r="D10" s="84">
        <f t="shared" si="0"/>
        <v>44008</v>
      </c>
      <c r="E10" s="84">
        <f t="shared" si="0"/>
        <v>44009</v>
      </c>
      <c r="F10" s="84">
        <f t="shared" si="0"/>
        <v>44010</v>
      </c>
      <c r="G10" s="84">
        <f t="shared" si="0"/>
        <v>44011</v>
      </c>
      <c r="H10" s="84">
        <f t="shared" si="0"/>
        <v>44012</v>
      </c>
      <c r="I10" s="31"/>
      <c r="J10" s="32"/>
      <c r="K10" s="31"/>
      <c r="L10" s="33"/>
      <c r="M10" s="34"/>
      <c r="N10" s="33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</row>
    <row r="11" spans="1:34" ht="21.5">
      <c r="A11" s="35" t="s">
        <v>42</v>
      </c>
      <c r="B11" s="54"/>
      <c r="C11" s="54"/>
      <c r="D11" s="54"/>
      <c r="E11" s="54"/>
      <c r="F11" s="54"/>
      <c r="G11" s="54"/>
      <c r="H11" s="54"/>
      <c r="I11" s="37"/>
      <c r="J11" s="38">
        <f t="shared" ref="J11:J13" si="1">IFERROR(AVERAGE(B11:H11),0)</f>
        <v>0</v>
      </c>
      <c r="K11" s="39"/>
      <c r="L11" s="54"/>
      <c r="M11" s="39"/>
      <c r="N11" s="85">
        <f t="shared" ref="N11:N13" si="2">J11-L11</f>
        <v>0</v>
      </c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</row>
    <row r="12" spans="1:34" ht="21.5">
      <c r="A12" s="35" t="s">
        <v>7</v>
      </c>
      <c r="B12" s="54"/>
      <c r="C12" s="54"/>
      <c r="D12" s="54"/>
      <c r="E12" s="54"/>
      <c r="F12" s="54"/>
      <c r="G12" s="54"/>
      <c r="H12" s="54"/>
      <c r="I12" s="37"/>
      <c r="J12" s="38">
        <f t="shared" si="1"/>
        <v>0</v>
      </c>
      <c r="K12" s="39"/>
      <c r="L12" s="54"/>
      <c r="M12" s="39"/>
      <c r="N12" s="85">
        <f t="shared" si="2"/>
        <v>0</v>
      </c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</row>
    <row r="13" spans="1:34" ht="21.5">
      <c r="A13" s="35" t="s">
        <v>46</v>
      </c>
      <c r="B13" s="54"/>
      <c r="C13" s="54"/>
      <c r="D13" s="54"/>
      <c r="E13" s="54"/>
      <c r="F13" s="54"/>
      <c r="G13" s="54"/>
      <c r="H13" s="54"/>
      <c r="I13" s="37"/>
      <c r="J13" s="38">
        <f t="shared" si="1"/>
        <v>0</v>
      </c>
      <c r="K13" s="39"/>
      <c r="L13" s="54"/>
      <c r="M13" s="39"/>
      <c r="N13" s="85">
        <f t="shared" si="2"/>
        <v>0</v>
      </c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</row>
    <row r="14" spans="1:34" ht="21">
      <c r="A14" s="5"/>
      <c r="B14" s="40"/>
      <c r="C14" s="40"/>
      <c r="D14" s="40"/>
      <c r="E14" s="40"/>
      <c r="F14" s="40"/>
      <c r="G14" s="40"/>
      <c r="H14" s="40"/>
      <c r="I14" s="39"/>
      <c r="J14" s="41"/>
      <c r="K14" s="39"/>
      <c r="L14" s="42"/>
      <c r="M14" s="39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</row>
    <row r="15" spans="1:34" ht="21.5">
      <c r="A15" s="35" t="s">
        <v>50</v>
      </c>
      <c r="B15" s="43">
        <f t="shared" ref="B15:H15" si="3">(B11*4)+(B12*9)+(B13*4)</f>
        <v>0</v>
      </c>
      <c r="C15" s="43">
        <f t="shared" si="3"/>
        <v>0</v>
      </c>
      <c r="D15" s="43">
        <f t="shared" si="3"/>
        <v>0</v>
      </c>
      <c r="E15" s="43">
        <f t="shared" si="3"/>
        <v>0</v>
      </c>
      <c r="F15" s="43">
        <f t="shared" si="3"/>
        <v>0</v>
      </c>
      <c r="G15" s="43">
        <f t="shared" si="3"/>
        <v>0</v>
      </c>
      <c r="H15" s="43">
        <f t="shared" si="3"/>
        <v>0</v>
      </c>
      <c r="I15" s="44"/>
      <c r="J15" s="38">
        <f>(J11*4)+(J12*9)+(J13*4)</f>
        <v>0</v>
      </c>
      <c r="K15" s="39"/>
      <c r="L15" s="43">
        <f>(L11*4)+(L12*9)+(L13*4)</f>
        <v>0</v>
      </c>
      <c r="M15" s="45"/>
      <c r="N15" s="4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</row>
    <row r="16" spans="1:34" ht="21">
      <c r="A16" s="5"/>
      <c r="B16" s="40"/>
      <c r="C16" s="40"/>
      <c r="D16" s="40"/>
      <c r="E16" s="40"/>
      <c r="F16" s="40"/>
      <c r="G16" s="40"/>
      <c r="H16" s="40"/>
      <c r="I16" s="39"/>
      <c r="J16" s="41"/>
      <c r="K16" s="39"/>
      <c r="L16" s="42"/>
      <c r="M16" s="39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</row>
    <row r="17" spans="1:34" ht="21.5">
      <c r="A17" s="35" t="s">
        <v>55</v>
      </c>
      <c r="B17" s="51"/>
      <c r="C17" s="51"/>
      <c r="D17" s="51"/>
      <c r="E17" s="51"/>
      <c r="F17" s="51"/>
      <c r="G17" s="51"/>
      <c r="H17" s="51"/>
      <c r="I17" s="47"/>
      <c r="J17" s="48"/>
      <c r="K17" s="39"/>
      <c r="L17" s="39"/>
      <c r="M17" s="39"/>
      <c r="N17" s="49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</row>
    <row r="18" spans="1:34" ht="21.5">
      <c r="A18" s="5"/>
      <c r="B18" s="40"/>
      <c r="C18" s="40"/>
      <c r="D18" s="40"/>
      <c r="E18" s="40"/>
      <c r="F18" s="40"/>
      <c r="G18" s="40"/>
      <c r="H18" s="40"/>
      <c r="I18" s="39"/>
      <c r="J18" s="50"/>
      <c r="K18" s="39"/>
      <c r="L18" s="104" t="s">
        <v>133</v>
      </c>
      <c r="M18" s="105"/>
      <c r="N18" s="106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</row>
    <row r="19" spans="1:34" ht="21.5">
      <c r="A19" s="35" t="s">
        <v>59</v>
      </c>
      <c r="B19" s="51"/>
      <c r="C19" s="51"/>
      <c r="D19" s="51"/>
      <c r="E19" s="51"/>
      <c r="F19" s="51"/>
      <c r="G19" s="51"/>
      <c r="H19" s="51"/>
      <c r="I19" s="47"/>
      <c r="J19" s="52">
        <f t="shared" ref="J19:J20" si="4">IFERROR(AVERAGE(B19:H19),0)</f>
        <v>0</v>
      </c>
      <c r="K19" s="39"/>
      <c r="L19" s="88" t="s">
        <v>134</v>
      </c>
      <c r="M19" s="37"/>
      <c r="N19" s="85">
        <f>J19-'Week 12'!J19</f>
        <v>0</v>
      </c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</row>
    <row r="20" spans="1:34" ht="21.5">
      <c r="A20" s="35" t="s">
        <v>135</v>
      </c>
      <c r="B20" s="51"/>
      <c r="C20" s="51"/>
      <c r="D20" s="51"/>
      <c r="E20" s="51"/>
      <c r="F20" s="51"/>
      <c r="G20" s="51"/>
      <c r="H20" s="51"/>
      <c r="I20" s="47"/>
      <c r="J20" s="53">
        <f t="shared" si="4"/>
        <v>0</v>
      </c>
      <c r="K20" s="5"/>
      <c r="L20" s="88" t="s">
        <v>144</v>
      </c>
      <c r="M20" s="5"/>
      <c r="N20" s="85">
        <f>J19-'Week 1'!$J$19</f>
        <v>0</v>
      </c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</row>
    <row r="21" spans="1:34" ht="15.75" customHeight="1">
      <c r="A21" s="5"/>
      <c r="B21" s="40"/>
      <c r="C21" s="40"/>
      <c r="D21" s="40"/>
      <c r="E21" s="40"/>
      <c r="F21" s="40"/>
      <c r="G21" s="40"/>
      <c r="H21" s="40"/>
      <c r="I21" s="39"/>
      <c r="J21" s="48"/>
      <c r="K21" s="39"/>
      <c r="L21" s="39"/>
      <c r="M21" s="39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</row>
    <row r="22" spans="1:34" ht="15.75" customHeight="1">
      <c r="A22" s="35" t="s">
        <v>65</v>
      </c>
      <c r="B22" s="51"/>
      <c r="C22" s="51"/>
      <c r="D22" s="51"/>
      <c r="E22" s="51"/>
      <c r="F22" s="51"/>
      <c r="G22" s="51"/>
      <c r="H22" s="51"/>
      <c r="I22" s="37"/>
      <c r="J22" s="52">
        <f>IFERROR(AVERAGE(B22:H22),0)</f>
        <v>0</v>
      </c>
      <c r="K22" s="39"/>
      <c r="L22" s="39"/>
      <c r="M22" s="39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</row>
    <row r="23" spans="1:34" ht="15.75" customHeight="1">
      <c r="A23" s="22"/>
      <c r="B23" s="55"/>
      <c r="C23" s="55"/>
      <c r="D23" s="55"/>
      <c r="E23" s="55"/>
      <c r="F23" s="55"/>
      <c r="G23" s="55"/>
      <c r="H23" s="55"/>
      <c r="I23" s="39"/>
      <c r="J23" s="56"/>
      <c r="K23" s="39"/>
      <c r="L23" s="39"/>
      <c r="M23" s="39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</row>
    <row r="24" spans="1:34" ht="15.75" customHeight="1">
      <c r="A24" s="35" t="s">
        <v>136</v>
      </c>
      <c r="B24" s="51"/>
      <c r="C24" s="51"/>
      <c r="D24" s="51"/>
      <c r="E24" s="51"/>
      <c r="F24" s="51"/>
      <c r="G24" s="51"/>
      <c r="H24" s="51"/>
      <c r="I24" s="37"/>
      <c r="J24" s="52">
        <f>IFERROR(AVERAGE(B24:H24),0)</f>
        <v>0</v>
      </c>
      <c r="K24" s="39"/>
      <c r="L24" s="57"/>
      <c r="M24" s="39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</row>
    <row r="25" spans="1:34" ht="15.75" customHeight="1">
      <c r="A25" s="58" t="s">
        <v>71</v>
      </c>
      <c r="B25" s="51"/>
      <c r="C25" s="51"/>
      <c r="D25" s="51"/>
      <c r="E25" s="51"/>
      <c r="F25" s="51"/>
      <c r="G25" s="51"/>
      <c r="H25" s="51"/>
      <c r="I25" s="39"/>
      <c r="J25" s="56"/>
      <c r="K25" s="39"/>
      <c r="L25" s="39"/>
      <c r="M25" s="39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</row>
    <row r="26" spans="1:34" ht="15.75" customHeight="1">
      <c r="A26" s="5"/>
      <c r="B26" s="55"/>
      <c r="C26" s="55"/>
      <c r="D26" s="55"/>
      <c r="E26" s="55"/>
      <c r="F26" s="55"/>
      <c r="G26" s="55"/>
      <c r="H26" s="55"/>
      <c r="I26" s="59"/>
      <c r="J26" s="60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</row>
    <row r="27" spans="1:34" ht="15.75" customHeight="1">
      <c r="A27" s="58" t="s">
        <v>74</v>
      </c>
      <c r="B27" s="51"/>
      <c r="C27" s="51"/>
      <c r="D27" s="51"/>
      <c r="E27" s="51"/>
      <c r="F27" s="51"/>
      <c r="G27" s="51"/>
      <c r="H27" s="51"/>
      <c r="I27" s="22"/>
      <c r="J27" s="52">
        <f t="shared" ref="J27:J28" si="5">SUM(B27:H27)</f>
        <v>0</v>
      </c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</row>
    <row r="28" spans="1:34" ht="15.75" customHeight="1">
      <c r="A28" s="58" t="s">
        <v>77</v>
      </c>
      <c r="B28" s="51"/>
      <c r="C28" s="51"/>
      <c r="D28" s="51"/>
      <c r="E28" s="51"/>
      <c r="F28" s="51"/>
      <c r="G28" s="51"/>
      <c r="H28" s="51"/>
      <c r="I28" s="22"/>
      <c r="J28" s="61">
        <f t="shared" si="5"/>
        <v>0</v>
      </c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</row>
    <row r="29" spans="1:34" ht="15.75" customHeight="1">
      <c r="A29" s="5"/>
      <c r="B29" s="55"/>
      <c r="C29" s="55"/>
      <c r="D29" s="55"/>
      <c r="E29" s="55"/>
      <c r="F29" s="55"/>
      <c r="G29" s="55"/>
      <c r="H29" s="55"/>
      <c r="I29" s="59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</row>
    <row r="30" spans="1:34" ht="91.5" customHeight="1">
      <c r="A30" s="62" t="s">
        <v>80</v>
      </c>
      <c r="B30" s="65"/>
      <c r="C30" s="65"/>
      <c r="D30" s="65"/>
      <c r="E30" s="65"/>
      <c r="F30" s="65"/>
      <c r="G30" s="65"/>
      <c r="H30" s="65"/>
      <c r="I30" s="47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</row>
    <row r="31" spans="1:34" ht="15.75" customHeight="1">
      <c r="A31" s="22"/>
      <c r="B31" s="64"/>
      <c r="C31" s="64"/>
      <c r="D31" s="64"/>
      <c r="E31" s="64"/>
      <c r="F31" s="64"/>
      <c r="G31" s="64"/>
      <c r="H31" s="64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</row>
    <row r="32" spans="1:34" ht="91.5" customHeight="1">
      <c r="A32" s="62" t="s">
        <v>88</v>
      </c>
      <c r="B32" s="65"/>
      <c r="C32" s="65"/>
      <c r="D32" s="65"/>
      <c r="E32" s="65"/>
      <c r="F32" s="65"/>
      <c r="G32" s="65"/>
      <c r="H32" s="65"/>
      <c r="I32" s="47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</row>
    <row r="33" spans="1:34" ht="15.75" customHeight="1">
      <c r="A33" s="22"/>
      <c r="B33" s="66"/>
      <c r="C33" s="66"/>
      <c r="D33" s="66"/>
      <c r="E33" s="66"/>
      <c r="F33" s="66"/>
      <c r="G33" s="66"/>
      <c r="H33" s="66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</row>
    <row r="34" spans="1:34" ht="91.5" customHeight="1">
      <c r="A34" s="62" t="s">
        <v>91</v>
      </c>
      <c r="B34" s="65"/>
      <c r="C34" s="65"/>
      <c r="D34" s="65"/>
      <c r="E34" s="65"/>
      <c r="F34" s="65"/>
      <c r="G34" s="65"/>
      <c r="H34" s="65"/>
      <c r="I34" s="47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</row>
    <row r="35" spans="1:34" ht="15.75" customHeight="1">
      <c r="A35" s="22"/>
      <c r="B35" s="66"/>
      <c r="C35" s="66"/>
      <c r="D35" s="66"/>
      <c r="E35" s="66"/>
      <c r="F35" s="66"/>
      <c r="G35" s="66"/>
      <c r="H35" s="66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</row>
    <row r="36" spans="1:34" ht="15.75" customHeight="1">
      <c r="A36" s="67" t="s">
        <v>94</v>
      </c>
      <c r="B36" s="68"/>
      <c r="C36" s="68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</row>
    <row r="37" spans="1:34" ht="15.75" customHeight="1">
      <c r="A37" s="57"/>
      <c r="B37" s="57"/>
      <c r="C37" s="57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</row>
    <row r="38" spans="1:34" ht="15.75" customHeight="1">
      <c r="A38" s="69" t="s">
        <v>97</v>
      </c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</row>
    <row r="39" spans="1:34" ht="15.7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</row>
    <row r="40" spans="1:34" ht="15.75" customHeight="1">
      <c r="A40" s="58" t="s">
        <v>99</v>
      </c>
      <c r="B40" s="58" t="s">
        <v>100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</row>
    <row r="41" spans="1:34" ht="15.75" customHeight="1">
      <c r="A41" s="58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</row>
    <row r="42" spans="1:34" ht="15.75" customHeight="1">
      <c r="A42" s="58" t="s">
        <v>101</v>
      </c>
      <c r="B42" s="58" t="s">
        <v>102</v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</row>
    <row r="43" spans="1:34" ht="15.75" customHeight="1">
      <c r="A43" s="58"/>
      <c r="B43" s="58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</row>
    <row r="44" spans="1:34" ht="15.75" customHeight="1">
      <c r="A44" s="70" t="s">
        <v>55</v>
      </c>
      <c r="B44" s="57"/>
      <c r="C44" s="57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</row>
    <row r="45" spans="1:34" ht="15.75" customHeight="1">
      <c r="A45" s="58" t="s">
        <v>103</v>
      </c>
      <c r="B45" s="58"/>
      <c r="C45" s="58"/>
      <c r="D45" s="58"/>
      <c r="E45" s="58"/>
      <c r="F45" s="58"/>
      <c r="G45" s="58"/>
      <c r="H45" s="58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</row>
    <row r="46" spans="1:34" ht="15.75" customHeight="1">
      <c r="A46" s="58" t="s">
        <v>104</v>
      </c>
      <c r="B46" s="58"/>
      <c r="C46" s="58"/>
      <c r="D46" s="58"/>
      <c r="E46" s="58"/>
      <c r="F46" s="58"/>
      <c r="G46" s="58"/>
      <c r="H46" s="58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</row>
    <row r="47" spans="1:34" ht="15.75" customHeight="1">
      <c r="A47" s="58" t="s">
        <v>105</v>
      </c>
      <c r="B47" s="58"/>
      <c r="C47" s="58"/>
      <c r="D47" s="58"/>
      <c r="E47" s="58"/>
      <c r="F47" s="58"/>
      <c r="G47" s="58"/>
      <c r="H47" s="58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</row>
    <row r="48" spans="1:34" ht="15.75" customHeight="1">
      <c r="A48" s="58" t="s">
        <v>106</v>
      </c>
      <c r="B48" s="58"/>
      <c r="C48" s="58"/>
      <c r="D48" s="58"/>
      <c r="E48" s="58"/>
      <c r="F48" s="58"/>
      <c r="G48" s="58"/>
      <c r="H48" s="58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</row>
    <row r="49" spans="1:34" ht="15.75" customHeight="1">
      <c r="A49" s="58" t="s">
        <v>107</v>
      </c>
      <c r="B49" s="58"/>
      <c r="C49" s="58"/>
      <c r="D49" s="58"/>
      <c r="E49" s="58"/>
      <c r="F49" s="58"/>
      <c r="G49" s="58"/>
      <c r="H49" s="58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</row>
    <row r="50" spans="1:34" ht="15.75" customHeight="1">
      <c r="A50" s="58"/>
      <c r="B50" s="58"/>
      <c r="C50" s="58"/>
      <c r="D50" s="58"/>
      <c r="E50" s="58"/>
      <c r="F50" s="58"/>
      <c r="G50" s="58"/>
      <c r="H50" s="58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</row>
    <row r="51" spans="1:34" ht="15.75" customHeight="1">
      <c r="A51" s="58" t="s">
        <v>108</v>
      </c>
      <c r="B51" s="58" t="s">
        <v>109</v>
      </c>
      <c r="C51" s="58"/>
      <c r="D51" s="58"/>
      <c r="E51" s="58"/>
      <c r="F51" s="58"/>
      <c r="G51" s="58"/>
      <c r="H51" s="58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</row>
    <row r="52" spans="1:34" ht="15.75" customHeight="1">
      <c r="A52" s="58"/>
      <c r="B52" s="58"/>
      <c r="C52" s="58"/>
      <c r="D52" s="58"/>
      <c r="E52" s="58"/>
      <c r="F52" s="58"/>
      <c r="G52" s="58"/>
      <c r="H52" s="58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</row>
    <row r="53" spans="1:34" ht="15.75" customHeight="1">
      <c r="A53" s="58" t="s">
        <v>110</v>
      </c>
      <c r="B53" s="58" t="s">
        <v>111</v>
      </c>
      <c r="C53" s="58"/>
      <c r="D53" s="58"/>
      <c r="E53" s="58"/>
      <c r="F53" s="58"/>
      <c r="G53" s="58"/>
      <c r="H53" s="58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</row>
    <row r="54" spans="1:34" ht="15.75" customHeight="1">
      <c r="A54" s="58"/>
      <c r="B54" s="58"/>
      <c r="C54" s="58"/>
      <c r="D54" s="58"/>
      <c r="E54" s="58"/>
      <c r="F54" s="58"/>
      <c r="G54" s="58"/>
      <c r="H54" s="58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</row>
    <row r="55" spans="1:34" ht="15.75" customHeight="1">
      <c r="A55" s="58" t="s">
        <v>112</v>
      </c>
      <c r="B55" s="58" t="s">
        <v>113</v>
      </c>
      <c r="C55" s="58"/>
      <c r="D55" s="58"/>
      <c r="E55" s="58"/>
      <c r="F55" s="58"/>
      <c r="G55" s="58"/>
      <c r="H55" s="58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</row>
    <row r="56" spans="1:34" ht="15.75" customHeight="1">
      <c r="A56" s="22"/>
      <c r="B56" s="58"/>
      <c r="C56" s="58"/>
      <c r="D56" s="58"/>
      <c r="E56" s="58"/>
      <c r="F56" s="58"/>
      <c r="G56" s="58"/>
      <c r="H56" s="58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</row>
    <row r="57" spans="1:34" ht="15.75" customHeight="1">
      <c r="A57" s="58" t="s">
        <v>114</v>
      </c>
      <c r="B57" s="58" t="s">
        <v>115</v>
      </c>
      <c r="C57" s="58"/>
      <c r="D57" s="58"/>
      <c r="E57" s="58"/>
      <c r="F57" s="58"/>
      <c r="G57" s="58"/>
      <c r="H57" s="58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</row>
    <row r="58" spans="1:34" ht="15.75" customHeight="1">
      <c r="A58" s="58"/>
      <c r="B58" s="58"/>
      <c r="C58" s="58"/>
      <c r="D58" s="58"/>
      <c r="E58" s="58"/>
      <c r="F58" s="58"/>
      <c r="G58" s="58"/>
      <c r="H58" s="58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</row>
    <row r="59" spans="1:34" ht="15.75" customHeight="1">
      <c r="A59" s="58" t="s">
        <v>116</v>
      </c>
      <c r="B59" s="58" t="s">
        <v>117</v>
      </c>
      <c r="C59" s="58"/>
      <c r="D59" s="58"/>
      <c r="E59" s="58"/>
      <c r="F59" s="58"/>
      <c r="G59" s="58"/>
      <c r="H59" s="58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</row>
    <row r="60" spans="1:34" ht="15.75" customHeight="1">
      <c r="A60" s="5"/>
      <c r="B60" s="58"/>
      <c r="C60" s="58"/>
      <c r="D60" s="58"/>
      <c r="E60" s="58"/>
      <c r="F60" s="58"/>
      <c r="G60" s="58"/>
      <c r="H60" s="58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</row>
    <row r="61" spans="1:34" ht="15.75" customHeight="1">
      <c r="A61" s="58" t="s">
        <v>74</v>
      </c>
      <c r="B61" s="58" t="s">
        <v>118</v>
      </c>
      <c r="C61" s="58"/>
      <c r="D61" s="58"/>
      <c r="E61" s="58"/>
      <c r="F61" s="58"/>
      <c r="G61" s="58"/>
      <c r="H61" s="58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</row>
    <row r="62" spans="1:34" ht="15.75" customHeight="1">
      <c r="A62" s="58" t="s">
        <v>77</v>
      </c>
      <c r="B62" s="58" t="s">
        <v>119</v>
      </c>
      <c r="C62" s="58"/>
      <c r="D62" s="58"/>
      <c r="E62" s="58"/>
      <c r="F62" s="58"/>
      <c r="G62" s="58"/>
      <c r="H62" s="58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</row>
    <row r="63" spans="1:34" ht="15.75" customHeight="1">
      <c r="A63" s="58"/>
      <c r="B63" s="58"/>
      <c r="C63" s="58"/>
      <c r="D63" s="58"/>
      <c r="E63" s="58"/>
      <c r="F63" s="58"/>
      <c r="G63" s="58"/>
      <c r="H63" s="58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1:34" ht="15.75" customHeight="1">
      <c r="A64" s="58" t="s">
        <v>123</v>
      </c>
      <c r="B64" s="58" t="s">
        <v>124</v>
      </c>
      <c r="C64" s="58"/>
      <c r="D64" s="58"/>
      <c r="E64" s="58"/>
      <c r="F64" s="58"/>
      <c r="G64" s="58"/>
      <c r="H64" s="58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:34" ht="15.75" customHeight="1">
      <c r="A65" s="58"/>
      <c r="B65" s="58"/>
      <c r="C65" s="58"/>
      <c r="D65" s="58"/>
      <c r="E65" s="58"/>
      <c r="F65" s="58"/>
      <c r="G65" s="58"/>
      <c r="H65" s="58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</row>
    <row r="66" spans="1:34" ht="15.75" customHeight="1">
      <c r="A66" s="58" t="s">
        <v>88</v>
      </c>
      <c r="B66" s="58" t="s">
        <v>125</v>
      </c>
      <c r="C66" s="58"/>
      <c r="D66" s="58"/>
      <c r="E66" s="58"/>
      <c r="F66" s="58"/>
      <c r="G66" s="58"/>
      <c r="H66" s="58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</row>
    <row r="67" spans="1:34" ht="15.75" customHeight="1">
      <c r="A67" s="58"/>
      <c r="B67" s="58"/>
      <c r="C67" s="58"/>
      <c r="D67" s="58"/>
      <c r="E67" s="58"/>
      <c r="F67" s="58"/>
      <c r="G67" s="58"/>
      <c r="H67" s="58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</row>
    <row r="68" spans="1:34" ht="15.75" customHeight="1">
      <c r="A68" s="58"/>
      <c r="B68" s="58"/>
      <c r="C68" s="58"/>
      <c r="D68" s="58"/>
      <c r="E68" s="58"/>
      <c r="F68" s="58"/>
      <c r="G68" s="58"/>
      <c r="H68" s="58"/>
      <c r="I68" s="5"/>
      <c r="J68" s="92"/>
      <c r="K68" s="92"/>
      <c r="L68" s="92"/>
      <c r="M68" s="92"/>
      <c r="N68" s="92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</row>
    <row r="69" spans="1:34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</row>
    <row r="70" spans="1:34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</row>
    <row r="71" spans="1:34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</row>
    <row r="72" spans="1:34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</row>
    <row r="73" spans="1:34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</row>
    <row r="74" spans="1:3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</row>
    <row r="75" spans="1:34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</row>
    <row r="76" spans="1:34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</row>
    <row r="77" spans="1:34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</row>
    <row r="78" spans="1:34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</row>
    <row r="79" spans="1:34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</row>
    <row r="80" spans="1:34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</row>
    <row r="81" spans="1:34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</row>
    <row r="82" spans="1:34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</row>
    <row r="83" spans="1:34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</row>
    <row r="84" spans="1:3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</row>
    <row r="85" spans="1:34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</row>
    <row r="86" spans="1:34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</row>
    <row r="87" spans="1:34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</row>
    <row r="88" spans="1:34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</row>
    <row r="89" spans="1:34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</row>
    <row r="90" spans="1:34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</row>
    <row r="91" spans="1:34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</row>
    <row r="92" spans="1:34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</row>
    <row r="93" spans="1:34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</row>
    <row r="94" spans="1:3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</row>
    <row r="95" spans="1:34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</row>
    <row r="96" spans="1:34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</row>
    <row r="97" spans="1:34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</row>
    <row r="98" spans="1:34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</row>
    <row r="99" spans="1:34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</row>
    <row r="100" spans="1:34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</row>
    <row r="101" spans="1:34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</row>
    <row r="102" spans="1:34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</row>
    <row r="103" spans="1:34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</row>
    <row r="104" spans="1:3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</row>
    <row r="105" spans="1:34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</row>
    <row r="106" spans="1:34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</row>
    <row r="107" spans="1:34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</row>
    <row r="108" spans="1:34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</row>
    <row r="109" spans="1:34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</row>
    <row r="110" spans="1:34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</row>
    <row r="111" spans="1:34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</row>
    <row r="112" spans="1:34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</row>
    <row r="113" spans="1:34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</row>
    <row r="114" spans="1:3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</row>
    <row r="115" spans="1:34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</row>
    <row r="116" spans="1:34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</row>
    <row r="117" spans="1:34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</row>
    <row r="118" spans="1:34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</row>
    <row r="119" spans="1:34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</row>
    <row r="120" spans="1:34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</row>
    <row r="121" spans="1:34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</row>
    <row r="122" spans="1:34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</row>
    <row r="123" spans="1:34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</row>
    <row r="124" spans="1:3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</row>
    <row r="125" spans="1:34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</row>
    <row r="126" spans="1:34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</row>
    <row r="127" spans="1:34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</row>
    <row r="128" spans="1:34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</row>
    <row r="129" spans="1:34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</row>
    <row r="130" spans="1:34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</row>
    <row r="131" spans="1:34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</row>
    <row r="132" spans="1:34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</row>
    <row r="133" spans="1:34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</row>
    <row r="134" spans="1: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</row>
    <row r="135" spans="1:34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</row>
    <row r="136" spans="1:34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</row>
    <row r="137" spans="1:34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</row>
    <row r="138" spans="1:34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</row>
    <row r="139" spans="1:34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</row>
    <row r="140" spans="1:34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</row>
    <row r="141" spans="1:34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</row>
    <row r="142" spans="1:34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</row>
    <row r="143" spans="1:34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</row>
    <row r="144" spans="1:3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</row>
    <row r="145" spans="1:34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</row>
    <row r="146" spans="1:34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</row>
    <row r="147" spans="1:34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</row>
    <row r="148" spans="1:34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</row>
    <row r="149" spans="1:34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</row>
    <row r="150" spans="1:34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</row>
    <row r="151" spans="1:34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</row>
    <row r="152" spans="1:34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</row>
    <row r="153" spans="1:34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</row>
    <row r="154" spans="1:3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</row>
    <row r="155" spans="1:34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</row>
    <row r="156" spans="1:34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</row>
    <row r="157" spans="1:34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</row>
    <row r="158" spans="1:34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</row>
    <row r="159" spans="1:34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</row>
    <row r="160" spans="1:34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</row>
    <row r="161" spans="1:34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</row>
    <row r="162" spans="1:34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</row>
    <row r="163" spans="1:34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</row>
    <row r="164" spans="1:3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</row>
    <row r="165" spans="1:34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</row>
    <row r="166" spans="1:34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</row>
    <row r="167" spans="1:34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</row>
    <row r="168" spans="1:34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</row>
    <row r="169" spans="1:34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</row>
    <row r="170" spans="1:34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</row>
    <row r="171" spans="1:34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</row>
    <row r="172" spans="1:34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</row>
    <row r="173" spans="1:34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</row>
    <row r="174" spans="1:3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</row>
    <row r="175" spans="1:34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</row>
    <row r="176" spans="1:34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</row>
    <row r="177" spans="1:34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</row>
    <row r="178" spans="1:34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</row>
    <row r="179" spans="1:34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</row>
    <row r="180" spans="1:34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</row>
    <row r="181" spans="1:34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</row>
    <row r="182" spans="1:34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</row>
    <row r="183" spans="1:34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</row>
    <row r="184" spans="1:3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</row>
    <row r="185" spans="1:34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</row>
    <row r="186" spans="1:34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</row>
    <row r="187" spans="1:34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</row>
    <row r="188" spans="1:34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</row>
    <row r="189" spans="1:34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</row>
    <row r="190" spans="1:34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</row>
    <row r="191" spans="1:34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</row>
    <row r="192" spans="1:34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</row>
    <row r="193" spans="1:34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</row>
    <row r="194" spans="1:3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</row>
    <row r="195" spans="1:34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</row>
    <row r="196" spans="1:34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</row>
    <row r="197" spans="1:34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</row>
    <row r="198" spans="1:34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</row>
    <row r="199" spans="1:34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</row>
    <row r="200" spans="1:34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</row>
    <row r="201" spans="1:34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</row>
    <row r="202" spans="1:34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</row>
    <row r="203" spans="1:34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</row>
    <row r="204" spans="1:3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</row>
    <row r="205" spans="1:34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</row>
    <row r="206" spans="1:34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</row>
    <row r="207" spans="1:34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</row>
    <row r="208" spans="1:34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</row>
    <row r="209" spans="1:34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</row>
    <row r="210" spans="1:34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</row>
    <row r="211" spans="1:34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</row>
    <row r="212" spans="1:34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</row>
    <row r="213" spans="1:34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</row>
    <row r="214" spans="1:3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</row>
    <row r="215" spans="1:34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</row>
    <row r="216" spans="1:34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</row>
    <row r="217" spans="1:34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</row>
    <row r="218" spans="1:34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</row>
    <row r="219" spans="1:34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</row>
    <row r="220" spans="1:34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</row>
    <row r="221" spans="1:34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</row>
    <row r="222" spans="1:34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</row>
    <row r="223" spans="1:34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</row>
    <row r="224" spans="1:3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</row>
    <row r="225" spans="1:34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</row>
    <row r="226" spans="1:34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</row>
    <row r="227" spans="1:34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</row>
    <row r="228" spans="1:34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</row>
    <row r="229" spans="1:34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</row>
    <row r="230" spans="1:34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</row>
    <row r="231" spans="1:34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</row>
    <row r="232" spans="1:34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</row>
    <row r="233" spans="1:34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</row>
    <row r="234" spans="1: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</row>
    <row r="235" spans="1:34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</row>
    <row r="236" spans="1:34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</row>
    <row r="237" spans="1:34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</row>
    <row r="238" spans="1:34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</row>
    <row r="239" spans="1:34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</row>
    <row r="240" spans="1:34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</row>
    <row r="241" spans="1:34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</row>
    <row r="242" spans="1:34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</row>
    <row r="243" spans="1:34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</row>
    <row r="244" spans="1:3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</row>
    <row r="245" spans="1:34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</row>
    <row r="246" spans="1:34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</row>
    <row r="247" spans="1:34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</row>
    <row r="248" spans="1:34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</row>
    <row r="249" spans="1:34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</row>
    <row r="250" spans="1:34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</row>
    <row r="251" spans="1:34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</row>
    <row r="252" spans="1:34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</row>
    <row r="253" spans="1:34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</row>
    <row r="254" spans="1:3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</row>
    <row r="255" spans="1:34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</row>
    <row r="256" spans="1:34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</row>
    <row r="257" spans="1:34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</row>
    <row r="258" spans="1:34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</row>
    <row r="259" spans="1:34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</row>
    <row r="260" spans="1:34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</row>
    <row r="261" spans="1:34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</row>
    <row r="262" spans="1:34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</row>
    <row r="263" spans="1:34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</row>
    <row r="264" spans="1:3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</row>
    <row r="265" spans="1:34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</row>
    <row r="266" spans="1:34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</row>
    <row r="267" spans="1:34" ht="15.75" customHeight="1"/>
    <row r="268" spans="1:34" ht="15.75" customHeight="1"/>
    <row r="269" spans="1:34" ht="15.75" customHeight="1"/>
    <row r="270" spans="1:34" ht="15.75" customHeight="1"/>
    <row r="271" spans="1:34" ht="15.75" customHeight="1"/>
    <row r="272" spans="1:34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1">
    <mergeCell ref="J7:J8"/>
    <mergeCell ref="L7:L8"/>
    <mergeCell ref="N7:N8"/>
    <mergeCell ref="L18:N18"/>
    <mergeCell ref="B7:B8"/>
    <mergeCell ref="C7:C8"/>
    <mergeCell ref="D7:D8"/>
    <mergeCell ref="E7:E8"/>
    <mergeCell ref="F7:F8"/>
    <mergeCell ref="G7:G8"/>
    <mergeCell ref="H7:H8"/>
  </mergeCells>
  <pageMargins left="0.7" right="0.7" top="0.75" bottom="0.75" header="0" footer="0"/>
  <pageSetup orientation="portrait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H1000"/>
  <sheetViews>
    <sheetView zoomScale="50" zoomScaleNormal="50" workbookViewId="0"/>
  </sheetViews>
  <sheetFormatPr defaultColWidth="14.453125" defaultRowHeight="15" customHeight="1"/>
  <cols>
    <col min="1" max="1" width="57.26953125" customWidth="1"/>
    <col min="2" max="6" width="25.7265625" customWidth="1"/>
    <col min="7" max="7" width="25.453125" customWidth="1"/>
    <col min="8" max="8" width="25.81640625" customWidth="1"/>
    <col min="9" max="9" width="2.453125" customWidth="1"/>
    <col min="10" max="10" width="25.7265625" customWidth="1"/>
    <col min="11" max="11" width="2" customWidth="1"/>
    <col min="12" max="12" width="25.7265625" customWidth="1"/>
    <col min="13" max="13" width="1.26953125" customWidth="1"/>
    <col min="14" max="14" width="25.7265625" customWidth="1"/>
    <col min="15" max="34" width="9.08984375" customWidth="1"/>
  </cols>
  <sheetData>
    <row r="1" spans="1:34" ht="22.5">
      <c r="A1" s="2"/>
      <c r="B1" s="2"/>
      <c r="C1" s="2"/>
      <c r="D1" s="4"/>
      <c r="E1" s="4"/>
      <c r="F1" s="5"/>
      <c r="G1" s="78" t="s">
        <v>2</v>
      </c>
      <c r="H1" s="78" t="str">
        <f>'Week 1'!$H$1</f>
        <v>MJ</v>
      </c>
      <c r="I1" s="4"/>
      <c r="J1" s="4"/>
      <c r="K1" s="5"/>
      <c r="L1" s="5"/>
      <c r="M1" s="10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</row>
    <row r="2" spans="1:34" ht="22.5">
      <c r="A2" s="2"/>
      <c r="B2" s="2"/>
      <c r="C2" s="2"/>
      <c r="D2" s="10"/>
      <c r="E2" s="10"/>
      <c r="F2" s="5"/>
      <c r="G2" s="78" t="s">
        <v>10</v>
      </c>
      <c r="H2" s="79">
        <f>'Week 1'!$H$2</f>
        <v>32706</v>
      </c>
      <c r="I2" s="10"/>
      <c r="J2" s="10"/>
      <c r="K2" s="5"/>
      <c r="L2" s="5"/>
      <c r="M2" s="10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</row>
    <row r="3" spans="1:34" ht="22.5">
      <c r="A3" s="2"/>
      <c r="B3" s="2"/>
      <c r="C3" s="2"/>
      <c r="D3" s="10"/>
      <c r="E3" s="10"/>
      <c r="F3" s="5"/>
      <c r="G3" s="78" t="s">
        <v>15</v>
      </c>
      <c r="H3" s="90">
        <f>INT((B10-H2)/365.25)</f>
        <v>30</v>
      </c>
      <c r="I3" s="10"/>
      <c r="J3" s="10"/>
      <c r="K3" s="5"/>
      <c r="L3" s="5"/>
      <c r="M3" s="10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</row>
    <row r="4" spans="1:34" ht="22.5">
      <c r="A4" s="2"/>
      <c r="B4" s="2"/>
      <c r="C4" s="2"/>
      <c r="D4" s="10"/>
      <c r="E4" s="10"/>
      <c r="F4" s="5"/>
      <c r="G4" s="78" t="s">
        <v>18</v>
      </c>
      <c r="H4" s="82">
        <f>'Week 1'!$H$4</f>
        <v>180</v>
      </c>
      <c r="I4" s="10"/>
      <c r="J4" s="10"/>
      <c r="K4" s="5"/>
      <c r="L4" s="5"/>
      <c r="M4" s="10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</row>
    <row r="5" spans="1:34" ht="22.5">
      <c r="A5" s="4"/>
      <c r="B5" s="10"/>
      <c r="C5" s="10"/>
      <c r="D5" s="10"/>
      <c r="E5" s="10"/>
      <c r="F5" s="10"/>
      <c r="G5" s="78" t="s">
        <v>23</v>
      </c>
      <c r="H5" s="83" t="str">
        <f>'Week 1'!$H$5</f>
        <v>BLR</v>
      </c>
      <c r="I5" s="10"/>
      <c r="J5" s="10"/>
      <c r="K5" s="10"/>
      <c r="L5" s="10"/>
      <c r="M5" s="10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</row>
    <row r="6" spans="1:34" ht="21.5">
      <c r="A6" s="4"/>
      <c r="B6" s="21"/>
      <c r="C6" s="21"/>
      <c r="D6" s="21"/>
      <c r="E6" s="21"/>
      <c r="F6" s="21"/>
      <c r="G6" s="21"/>
      <c r="H6" s="21"/>
      <c r="I6" s="10"/>
      <c r="J6" s="10"/>
      <c r="K6" s="10"/>
      <c r="L6" s="10"/>
      <c r="M6" s="10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</row>
    <row r="7" spans="1:34" ht="21.5">
      <c r="A7" s="22"/>
      <c r="B7" s="102" t="s">
        <v>215</v>
      </c>
      <c r="C7" s="102" t="s">
        <v>216</v>
      </c>
      <c r="D7" s="102" t="s">
        <v>217</v>
      </c>
      <c r="E7" s="102" t="s">
        <v>218</v>
      </c>
      <c r="F7" s="102" t="s">
        <v>219</v>
      </c>
      <c r="G7" s="102" t="s">
        <v>220</v>
      </c>
      <c r="H7" s="102" t="s">
        <v>221</v>
      </c>
      <c r="I7" s="5"/>
      <c r="J7" s="98" t="s">
        <v>33</v>
      </c>
      <c r="K7" s="5"/>
      <c r="L7" s="100" t="s">
        <v>34</v>
      </c>
      <c r="M7" s="5"/>
      <c r="N7" s="100" t="s">
        <v>35</v>
      </c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</row>
    <row r="8" spans="1:34" ht="21.5">
      <c r="A8" s="5"/>
      <c r="B8" s="103"/>
      <c r="C8" s="103"/>
      <c r="D8" s="103"/>
      <c r="E8" s="103"/>
      <c r="F8" s="103"/>
      <c r="G8" s="103"/>
      <c r="H8" s="103"/>
      <c r="I8" s="23"/>
      <c r="J8" s="99"/>
      <c r="K8" s="23"/>
      <c r="L8" s="101"/>
      <c r="M8" s="24"/>
      <c r="N8" s="101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</row>
    <row r="9" spans="1:34" ht="21.5">
      <c r="A9" s="5"/>
      <c r="B9" s="26"/>
      <c r="C9" s="26"/>
      <c r="D9" s="26"/>
      <c r="E9" s="26"/>
      <c r="F9" s="26"/>
      <c r="G9" s="26"/>
      <c r="H9" s="26"/>
      <c r="I9" s="23"/>
      <c r="J9" s="27"/>
      <c r="K9" s="23"/>
      <c r="L9" s="28"/>
      <c r="M9" s="24"/>
      <c r="N9" s="28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</row>
    <row r="10" spans="1:34" ht="22.5" customHeight="1">
      <c r="A10" s="29"/>
      <c r="B10" s="84">
        <f>'Week 13'!H10+1</f>
        <v>44013</v>
      </c>
      <c r="C10" s="84">
        <f t="shared" ref="C10:H10" si="0">B10+1</f>
        <v>44014</v>
      </c>
      <c r="D10" s="84">
        <f t="shared" si="0"/>
        <v>44015</v>
      </c>
      <c r="E10" s="84">
        <f t="shared" si="0"/>
        <v>44016</v>
      </c>
      <c r="F10" s="84">
        <f t="shared" si="0"/>
        <v>44017</v>
      </c>
      <c r="G10" s="84">
        <f t="shared" si="0"/>
        <v>44018</v>
      </c>
      <c r="H10" s="84">
        <f t="shared" si="0"/>
        <v>44019</v>
      </c>
      <c r="I10" s="31"/>
      <c r="J10" s="32"/>
      <c r="K10" s="31"/>
      <c r="L10" s="33"/>
      <c r="M10" s="34"/>
      <c r="N10" s="33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</row>
    <row r="11" spans="1:34" ht="21.5">
      <c r="A11" s="35" t="s">
        <v>42</v>
      </c>
      <c r="B11" s="54"/>
      <c r="C11" s="54"/>
      <c r="D11" s="54"/>
      <c r="E11" s="54"/>
      <c r="F11" s="54"/>
      <c r="G11" s="54"/>
      <c r="H11" s="54"/>
      <c r="I11" s="37"/>
      <c r="J11" s="38">
        <f t="shared" ref="J11:J13" si="1">IFERROR(AVERAGE(B11:H11),0)</f>
        <v>0</v>
      </c>
      <c r="K11" s="39"/>
      <c r="L11" s="54"/>
      <c r="M11" s="39"/>
      <c r="N11" s="85">
        <f t="shared" ref="N11:N13" si="2">J11-L11</f>
        <v>0</v>
      </c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</row>
    <row r="12" spans="1:34" ht="21.5">
      <c r="A12" s="35" t="s">
        <v>7</v>
      </c>
      <c r="B12" s="54"/>
      <c r="C12" s="54"/>
      <c r="D12" s="54"/>
      <c r="E12" s="54"/>
      <c r="F12" s="54"/>
      <c r="G12" s="54"/>
      <c r="H12" s="54"/>
      <c r="I12" s="37"/>
      <c r="J12" s="38">
        <f t="shared" si="1"/>
        <v>0</v>
      </c>
      <c r="K12" s="39"/>
      <c r="L12" s="54"/>
      <c r="M12" s="39"/>
      <c r="N12" s="85">
        <f t="shared" si="2"/>
        <v>0</v>
      </c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</row>
    <row r="13" spans="1:34" ht="21.5">
      <c r="A13" s="35" t="s">
        <v>46</v>
      </c>
      <c r="B13" s="54"/>
      <c r="C13" s="54"/>
      <c r="D13" s="54"/>
      <c r="E13" s="54"/>
      <c r="F13" s="54"/>
      <c r="G13" s="54"/>
      <c r="H13" s="54"/>
      <c r="I13" s="37"/>
      <c r="J13" s="38">
        <f t="shared" si="1"/>
        <v>0</v>
      </c>
      <c r="K13" s="39"/>
      <c r="L13" s="54"/>
      <c r="M13" s="39"/>
      <c r="N13" s="85">
        <f t="shared" si="2"/>
        <v>0</v>
      </c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</row>
    <row r="14" spans="1:34" ht="21">
      <c r="A14" s="5"/>
      <c r="B14" s="40"/>
      <c r="C14" s="40"/>
      <c r="D14" s="40"/>
      <c r="E14" s="40"/>
      <c r="F14" s="40"/>
      <c r="G14" s="40"/>
      <c r="H14" s="40"/>
      <c r="I14" s="39"/>
      <c r="J14" s="41"/>
      <c r="K14" s="39"/>
      <c r="L14" s="42"/>
      <c r="M14" s="39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</row>
    <row r="15" spans="1:34" ht="21.5">
      <c r="A15" s="35" t="s">
        <v>50</v>
      </c>
      <c r="B15" s="43">
        <f t="shared" ref="B15:H15" si="3">(B11*4)+(B12*9)+(B13*4)</f>
        <v>0</v>
      </c>
      <c r="C15" s="43">
        <f t="shared" si="3"/>
        <v>0</v>
      </c>
      <c r="D15" s="43">
        <f t="shared" si="3"/>
        <v>0</v>
      </c>
      <c r="E15" s="43">
        <f t="shared" si="3"/>
        <v>0</v>
      </c>
      <c r="F15" s="43">
        <f t="shared" si="3"/>
        <v>0</v>
      </c>
      <c r="G15" s="43">
        <f t="shared" si="3"/>
        <v>0</v>
      </c>
      <c r="H15" s="43">
        <f t="shared" si="3"/>
        <v>0</v>
      </c>
      <c r="I15" s="44"/>
      <c r="J15" s="38">
        <f>(J11*4)+(J12*9)+(J13*4)</f>
        <v>0</v>
      </c>
      <c r="K15" s="39"/>
      <c r="L15" s="43">
        <f>(L11*4)+(L12*9)+(L13*4)</f>
        <v>0</v>
      </c>
      <c r="M15" s="45"/>
      <c r="N15" s="4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</row>
    <row r="16" spans="1:34" ht="21">
      <c r="A16" s="5"/>
      <c r="B16" s="40"/>
      <c r="C16" s="40"/>
      <c r="D16" s="40"/>
      <c r="E16" s="40"/>
      <c r="F16" s="40"/>
      <c r="G16" s="40"/>
      <c r="H16" s="40"/>
      <c r="I16" s="39"/>
      <c r="J16" s="41"/>
      <c r="K16" s="39"/>
      <c r="L16" s="42"/>
      <c r="M16" s="39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</row>
    <row r="17" spans="1:34" ht="21.5">
      <c r="A17" s="35" t="s">
        <v>55</v>
      </c>
      <c r="B17" s="51"/>
      <c r="C17" s="51"/>
      <c r="D17" s="51"/>
      <c r="E17" s="51"/>
      <c r="F17" s="51"/>
      <c r="G17" s="51"/>
      <c r="H17" s="51"/>
      <c r="I17" s="47"/>
      <c r="J17" s="48"/>
      <c r="K17" s="39"/>
      <c r="L17" s="39"/>
      <c r="M17" s="39"/>
      <c r="N17" s="49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</row>
    <row r="18" spans="1:34" ht="21.5">
      <c r="A18" s="5"/>
      <c r="B18" s="40"/>
      <c r="C18" s="40"/>
      <c r="D18" s="40"/>
      <c r="E18" s="40"/>
      <c r="F18" s="40"/>
      <c r="G18" s="40"/>
      <c r="H18" s="40"/>
      <c r="I18" s="39"/>
      <c r="J18" s="50"/>
      <c r="K18" s="39"/>
      <c r="L18" s="104" t="s">
        <v>133</v>
      </c>
      <c r="M18" s="105"/>
      <c r="N18" s="106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</row>
    <row r="19" spans="1:34" ht="21.5">
      <c r="A19" s="35" t="s">
        <v>59</v>
      </c>
      <c r="B19" s="51"/>
      <c r="C19" s="51"/>
      <c r="D19" s="51"/>
      <c r="E19" s="51"/>
      <c r="F19" s="51"/>
      <c r="G19" s="51"/>
      <c r="H19" s="51"/>
      <c r="I19" s="47"/>
      <c r="J19" s="52">
        <f t="shared" ref="J19:J20" si="4">IFERROR(AVERAGE(B19:H19),0)</f>
        <v>0</v>
      </c>
      <c r="K19" s="39"/>
      <c r="L19" s="88" t="s">
        <v>134</v>
      </c>
      <c r="M19" s="37"/>
      <c r="N19" s="85">
        <f>J19-'Week 13'!J19</f>
        <v>0</v>
      </c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</row>
    <row r="20" spans="1:34" ht="21.5">
      <c r="A20" s="35" t="s">
        <v>135</v>
      </c>
      <c r="B20" s="51"/>
      <c r="C20" s="51"/>
      <c r="D20" s="51"/>
      <c r="E20" s="51"/>
      <c r="F20" s="51"/>
      <c r="G20" s="51"/>
      <c r="H20" s="51"/>
      <c r="I20" s="47"/>
      <c r="J20" s="53">
        <f t="shared" si="4"/>
        <v>0</v>
      </c>
      <c r="K20" s="5"/>
      <c r="L20" s="88" t="s">
        <v>144</v>
      </c>
      <c r="M20" s="5"/>
      <c r="N20" s="85">
        <f>J19-'Week 1'!$J$19</f>
        <v>0</v>
      </c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</row>
    <row r="21" spans="1:34" ht="15.75" customHeight="1">
      <c r="A21" s="5"/>
      <c r="B21" s="40"/>
      <c r="C21" s="40"/>
      <c r="D21" s="40"/>
      <c r="E21" s="40"/>
      <c r="F21" s="40"/>
      <c r="G21" s="40"/>
      <c r="H21" s="40"/>
      <c r="I21" s="39"/>
      <c r="J21" s="48"/>
      <c r="K21" s="39"/>
      <c r="L21" s="39"/>
      <c r="M21" s="39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</row>
    <row r="22" spans="1:34" ht="15.75" customHeight="1">
      <c r="A22" s="35" t="s">
        <v>65</v>
      </c>
      <c r="B22" s="51"/>
      <c r="C22" s="51"/>
      <c r="D22" s="51"/>
      <c r="E22" s="51"/>
      <c r="F22" s="51"/>
      <c r="G22" s="51"/>
      <c r="H22" s="51"/>
      <c r="I22" s="37"/>
      <c r="J22" s="52">
        <f>IFERROR(AVERAGE(B22:H22),0)</f>
        <v>0</v>
      </c>
      <c r="K22" s="39"/>
      <c r="L22" s="39"/>
      <c r="M22" s="39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</row>
    <row r="23" spans="1:34" ht="15.75" customHeight="1">
      <c r="A23" s="22"/>
      <c r="B23" s="55"/>
      <c r="C23" s="55"/>
      <c r="D23" s="55"/>
      <c r="E23" s="55"/>
      <c r="F23" s="55"/>
      <c r="G23" s="55"/>
      <c r="H23" s="55"/>
      <c r="I23" s="39"/>
      <c r="J23" s="56"/>
      <c r="K23" s="39"/>
      <c r="L23" s="39"/>
      <c r="M23" s="39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</row>
    <row r="24" spans="1:34" ht="15.75" customHeight="1">
      <c r="A24" s="35" t="s">
        <v>136</v>
      </c>
      <c r="B24" s="51"/>
      <c r="C24" s="51"/>
      <c r="D24" s="51"/>
      <c r="E24" s="51"/>
      <c r="F24" s="51"/>
      <c r="G24" s="51"/>
      <c r="H24" s="51"/>
      <c r="I24" s="37"/>
      <c r="J24" s="52">
        <f>IFERROR(AVERAGE(B24:H24),0)</f>
        <v>0</v>
      </c>
      <c r="K24" s="39"/>
      <c r="L24" s="57"/>
      <c r="M24" s="39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</row>
    <row r="25" spans="1:34" ht="15.75" customHeight="1">
      <c r="A25" s="58" t="s">
        <v>71</v>
      </c>
      <c r="B25" s="51"/>
      <c r="C25" s="51"/>
      <c r="D25" s="51"/>
      <c r="E25" s="51"/>
      <c r="F25" s="51"/>
      <c r="G25" s="51"/>
      <c r="H25" s="51"/>
      <c r="I25" s="39"/>
      <c r="J25" s="56"/>
      <c r="K25" s="39"/>
      <c r="L25" s="39"/>
      <c r="M25" s="39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</row>
    <row r="26" spans="1:34" ht="15.75" customHeight="1">
      <c r="A26" s="5"/>
      <c r="B26" s="55"/>
      <c r="C26" s="55"/>
      <c r="D26" s="55"/>
      <c r="E26" s="55"/>
      <c r="F26" s="55"/>
      <c r="G26" s="55"/>
      <c r="H26" s="55"/>
      <c r="I26" s="59"/>
      <c r="J26" s="60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</row>
    <row r="27" spans="1:34" ht="15.75" customHeight="1">
      <c r="A27" s="58" t="s">
        <v>74</v>
      </c>
      <c r="B27" s="51"/>
      <c r="C27" s="51"/>
      <c r="D27" s="51"/>
      <c r="E27" s="51"/>
      <c r="F27" s="51"/>
      <c r="G27" s="51"/>
      <c r="H27" s="51"/>
      <c r="I27" s="22"/>
      <c r="J27" s="52">
        <f t="shared" ref="J27:J28" si="5">SUM(B27:H27)</f>
        <v>0</v>
      </c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</row>
    <row r="28" spans="1:34" ht="15.75" customHeight="1">
      <c r="A28" s="58" t="s">
        <v>77</v>
      </c>
      <c r="B28" s="51"/>
      <c r="C28" s="51"/>
      <c r="D28" s="51"/>
      <c r="E28" s="51"/>
      <c r="F28" s="51"/>
      <c r="G28" s="51"/>
      <c r="H28" s="51"/>
      <c r="I28" s="22"/>
      <c r="J28" s="61">
        <f t="shared" si="5"/>
        <v>0</v>
      </c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</row>
    <row r="29" spans="1:34" ht="15.75" customHeight="1">
      <c r="A29" s="5"/>
      <c r="B29" s="55"/>
      <c r="C29" s="55"/>
      <c r="D29" s="55"/>
      <c r="E29" s="55"/>
      <c r="F29" s="55"/>
      <c r="G29" s="55"/>
      <c r="H29" s="55"/>
      <c r="I29" s="59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</row>
    <row r="30" spans="1:34" ht="91.5" customHeight="1">
      <c r="A30" s="62" t="s">
        <v>80</v>
      </c>
      <c r="B30" s="65"/>
      <c r="C30" s="65"/>
      <c r="D30" s="65"/>
      <c r="E30" s="65"/>
      <c r="F30" s="65"/>
      <c r="G30" s="65"/>
      <c r="H30" s="65"/>
      <c r="I30" s="47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</row>
    <row r="31" spans="1:34" ht="15.75" customHeight="1">
      <c r="A31" s="22"/>
      <c r="B31" s="64"/>
      <c r="C31" s="64"/>
      <c r="D31" s="64"/>
      <c r="E31" s="64"/>
      <c r="F31" s="64"/>
      <c r="G31" s="64"/>
      <c r="H31" s="64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</row>
    <row r="32" spans="1:34" ht="91.5" customHeight="1">
      <c r="A32" s="62" t="s">
        <v>88</v>
      </c>
      <c r="B32" s="65"/>
      <c r="C32" s="65"/>
      <c r="D32" s="65"/>
      <c r="E32" s="65"/>
      <c r="F32" s="65"/>
      <c r="G32" s="65"/>
      <c r="H32" s="65"/>
      <c r="I32" s="47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</row>
    <row r="33" spans="1:34" ht="15.75" customHeight="1">
      <c r="A33" s="22"/>
      <c r="B33" s="66"/>
      <c r="C33" s="66"/>
      <c r="D33" s="66"/>
      <c r="E33" s="66"/>
      <c r="F33" s="66"/>
      <c r="G33" s="66"/>
      <c r="H33" s="66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</row>
    <row r="34" spans="1:34" ht="91.5" customHeight="1">
      <c r="A34" s="62" t="s">
        <v>91</v>
      </c>
      <c r="B34" s="65"/>
      <c r="C34" s="65"/>
      <c r="D34" s="65"/>
      <c r="E34" s="65"/>
      <c r="F34" s="65"/>
      <c r="G34" s="65"/>
      <c r="H34" s="65"/>
      <c r="I34" s="47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</row>
    <row r="35" spans="1:34" ht="15.75" customHeight="1">
      <c r="A35" s="22"/>
      <c r="B35" s="66"/>
      <c r="C35" s="66"/>
      <c r="D35" s="66"/>
      <c r="E35" s="66"/>
      <c r="F35" s="66"/>
      <c r="G35" s="66"/>
      <c r="H35" s="66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</row>
    <row r="36" spans="1:34" ht="15.75" customHeight="1">
      <c r="A36" s="67" t="s">
        <v>94</v>
      </c>
      <c r="B36" s="68"/>
      <c r="C36" s="68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</row>
    <row r="37" spans="1:34" ht="15.75" customHeight="1">
      <c r="A37" s="57"/>
      <c r="B37" s="57"/>
      <c r="C37" s="57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</row>
    <row r="38" spans="1:34" ht="15.75" customHeight="1">
      <c r="A38" s="69" t="s">
        <v>97</v>
      </c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</row>
    <row r="39" spans="1:34" ht="15.7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</row>
    <row r="40" spans="1:34" ht="15.75" customHeight="1">
      <c r="A40" s="58" t="s">
        <v>99</v>
      </c>
      <c r="B40" s="58" t="s">
        <v>100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</row>
    <row r="41" spans="1:34" ht="15.75" customHeight="1">
      <c r="A41" s="58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</row>
    <row r="42" spans="1:34" ht="15.75" customHeight="1">
      <c r="A42" s="58" t="s">
        <v>101</v>
      </c>
      <c r="B42" s="58" t="s">
        <v>102</v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</row>
    <row r="43" spans="1:34" ht="15.75" customHeight="1">
      <c r="A43" s="58"/>
      <c r="B43" s="58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</row>
    <row r="44" spans="1:34" ht="15.75" customHeight="1">
      <c r="A44" s="70" t="s">
        <v>55</v>
      </c>
      <c r="B44" s="57"/>
      <c r="C44" s="57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</row>
    <row r="45" spans="1:34" ht="15.75" customHeight="1">
      <c r="A45" s="58" t="s">
        <v>103</v>
      </c>
      <c r="B45" s="58"/>
      <c r="C45" s="58"/>
      <c r="D45" s="58"/>
      <c r="E45" s="58"/>
      <c r="F45" s="58"/>
      <c r="G45" s="58"/>
      <c r="H45" s="58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</row>
    <row r="46" spans="1:34" ht="15.75" customHeight="1">
      <c r="A46" s="58" t="s">
        <v>104</v>
      </c>
      <c r="B46" s="58"/>
      <c r="C46" s="58"/>
      <c r="D46" s="58"/>
      <c r="E46" s="58"/>
      <c r="F46" s="58"/>
      <c r="G46" s="58"/>
      <c r="H46" s="58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</row>
    <row r="47" spans="1:34" ht="15.75" customHeight="1">
      <c r="A47" s="58" t="s">
        <v>105</v>
      </c>
      <c r="B47" s="58"/>
      <c r="C47" s="58"/>
      <c r="D47" s="58"/>
      <c r="E47" s="58"/>
      <c r="F47" s="58"/>
      <c r="G47" s="58"/>
      <c r="H47" s="58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</row>
    <row r="48" spans="1:34" ht="15.75" customHeight="1">
      <c r="A48" s="58" t="s">
        <v>106</v>
      </c>
      <c r="B48" s="58"/>
      <c r="C48" s="58"/>
      <c r="D48" s="58"/>
      <c r="E48" s="58"/>
      <c r="F48" s="58"/>
      <c r="G48" s="58"/>
      <c r="H48" s="58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</row>
    <row r="49" spans="1:34" ht="15.75" customHeight="1">
      <c r="A49" s="58" t="s">
        <v>107</v>
      </c>
      <c r="B49" s="58"/>
      <c r="C49" s="58"/>
      <c r="D49" s="58"/>
      <c r="E49" s="58"/>
      <c r="F49" s="58"/>
      <c r="G49" s="58"/>
      <c r="H49" s="58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</row>
    <row r="50" spans="1:34" ht="15.75" customHeight="1">
      <c r="A50" s="58"/>
      <c r="B50" s="58"/>
      <c r="C50" s="58"/>
      <c r="D50" s="58"/>
      <c r="E50" s="58"/>
      <c r="F50" s="58"/>
      <c r="G50" s="58"/>
      <c r="H50" s="58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</row>
    <row r="51" spans="1:34" ht="15.75" customHeight="1">
      <c r="A51" s="58" t="s">
        <v>108</v>
      </c>
      <c r="B51" s="58" t="s">
        <v>109</v>
      </c>
      <c r="C51" s="58"/>
      <c r="D51" s="58"/>
      <c r="E51" s="58"/>
      <c r="F51" s="58"/>
      <c r="G51" s="58"/>
      <c r="H51" s="58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</row>
    <row r="52" spans="1:34" ht="15.75" customHeight="1">
      <c r="A52" s="58"/>
      <c r="B52" s="58"/>
      <c r="C52" s="58"/>
      <c r="D52" s="58"/>
      <c r="E52" s="58"/>
      <c r="F52" s="58"/>
      <c r="G52" s="58"/>
      <c r="H52" s="58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</row>
    <row r="53" spans="1:34" ht="15.75" customHeight="1">
      <c r="A53" s="58" t="s">
        <v>110</v>
      </c>
      <c r="B53" s="58" t="s">
        <v>111</v>
      </c>
      <c r="C53" s="58"/>
      <c r="D53" s="58"/>
      <c r="E53" s="58"/>
      <c r="F53" s="58"/>
      <c r="G53" s="58"/>
      <c r="H53" s="58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</row>
    <row r="54" spans="1:34" ht="15.75" customHeight="1">
      <c r="A54" s="58"/>
      <c r="B54" s="58"/>
      <c r="C54" s="58"/>
      <c r="D54" s="58"/>
      <c r="E54" s="58"/>
      <c r="F54" s="58"/>
      <c r="G54" s="58"/>
      <c r="H54" s="58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</row>
    <row r="55" spans="1:34" ht="15.75" customHeight="1">
      <c r="A55" s="58" t="s">
        <v>112</v>
      </c>
      <c r="B55" s="58" t="s">
        <v>113</v>
      </c>
      <c r="C55" s="58"/>
      <c r="D55" s="58"/>
      <c r="E55" s="58"/>
      <c r="F55" s="58"/>
      <c r="G55" s="58"/>
      <c r="H55" s="58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</row>
    <row r="56" spans="1:34" ht="15.75" customHeight="1">
      <c r="A56" s="22"/>
      <c r="B56" s="58"/>
      <c r="C56" s="58"/>
      <c r="D56" s="58"/>
      <c r="E56" s="58"/>
      <c r="F56" s="58"/>
      <c r="G56" s="58"/>
      <c r="H56" s="58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</row>
    <row r="57" spans="1:34" ht="15.75" customHeight="1">
      <c r="A57" s="58" t="s">
        <v>114</v>
      </c>
      <c r="B57" s="58" t="s">
        <v>115</v>
      </c>
      <c r="C57" s="58"/>
      <c r="D57" s="58"/>
      <c r="E57" s="58"/>
      <c r="F57" s="58"/>
      <c r="G57" s="58"/>
      <c r="H57" s="58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</row>
    <row r="58" spans="1:34" ht="15.75" customHeight="1">
      <c r="A58" s="58"/>
      <c r="B58" s="58"/>
      <c r="C58" s="58"/>
      <c r="D58" s="58"/>
      <c r="E58" s="58"/>
      <c r="F58" s="58"/>
      <c r="G58" s="58"/>
      <c r="H58" s="58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</row>
    <row r="59" spans="1:34" ht="15.75" customHeight="1">
      <c r="A59" s="58" t="s">
        <v>116</v>
      </c>
      <c r="B59" s="58" t="s">
        <v>117</v>
      </c>
      <c r="C59" s="58"/>
      <c r="D59" s="58"/>
      <c r="E59" s="58"/>
      <c r="F59" s="58"/>
      <c r="G59" s="58"/>
      <c r="H59" s="58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</row>
    <row r="60" spans="1:34" ht="15.75" customHeight="1">
      <c r="A60" s="5"/>
      <c r="B60" s="58"/>
      <c r="C60" s="58"/>
      <c r="D60" s="58"/>
      <c r="E60" s="58"/>
      <c r="F60" s="58"/>
      <c r="G60" s="58"/>
      <c r="H60" s="58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</row>
    <row r="61" spans="1:34" ht="15.75" customHeight="1">
      <c r="A61" s="58" t="s">
        <v>74</v>
      </c>
      <c r="B61" s="58" t="s">
        <v>118</v>
      </c>
      <c r="C61" s="58"/>
      <c r="D61" s="58"/>
      <c r="E61" s="58"/>
      <c r="F61" s="58"/>
      <c r="G61" s="58"/>
      <c r="H61" s="58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</row>
    <row r="62" spans="1:34" ht="15.75" customHeight="1">
      <c r="A62" s="58" t="s">
        <v>77</v>
      </c>
      <c r="B62" s="58" t="s">
        <v>119</v>
      </c>
      <c r="C62" s="58"/>
      <c r="D62" s="58"/>
      <c r="E62" s="58"/>
      <c r="F62" s="58"/>
      <c r="G62" s="58"/>
      <c r="H62" s="58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</row>
    <row r="63" spans="1:34" ht="15.75" customHeight="1">
      <c r="A63" s="58"/>
      <c r="B63" s="58"/>
      <c r="C63" s="58"/>
      <c r="D63" s="58"/>
      <c r="E63" s="58"/>
      <c r="F63" s="58"/>
      <c r="G63" s="58"/>
      <c r="H63" s="58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1:34" ht="15.75" customHeight="1">
      <c r="A64" s="58" t="s">
        <v>123</v>
      </c>
      <c r="B64" s="58" t="s">
        <v>124</v>
      </c>
      <c r="C64" s="58"/>
      <c r="D64" s="58"/>
      <c r="E64" s="58"/>
      <c r="F64" s="58"/>
      <c r="G64" s="58"/>
      <c r="H64" s="58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:34" ht="15.75" customHeight="1">
      <c r="A65" s="58"/>
      <c r="B65" s="58"/>
      <c r="C65" s="58"/>
      <c r="D65" s="58"/>
      <c r="E65" s="58"/>
      <c r="F65" s="58"/>
      <c r="G65" s="58"/>
      <c r="H65" s="58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</row>
    <row r="66" spans="1:34" ht="15.75" customHeight="1">
      <c r="A66" s="58" t="s">
        <v>88</v>
      </c>
      <c r="B66" s="58" t="s">
        <v>125</v>
      </c>
      <c r="C66" s="58"/>
      <c r="D66" s="58"/>
      <c r="E66" s="58"/>
      <c r="F66" s="58"/>
      <c r="G66" s="58"/>
      <c r="H66" s="58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</row>
    <row r="67" spans="1:34" ht="15.75" customHeight="1">
      <c r="A67" s="58"/>
      <c r="B67" s="58"/>
      <c r="C67" s="58"/>
      <c r="D67" s="58"/>
      <c r="E67" s="58"/>
      <c r="F67" s="58"/>
      <c r="G67" s="58"/>
      <c r="H67" s="58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</row>
    <row r="68" spans="1:34" ht="15.75" customHeight="1">
      <c r="A68" s="58"/>
      <c r="B68" s="58"/>
      <c r="C68" s="58"/>
      <c r="D68" s="58"/>
      <c r="E68" s="58"/>
      <c r="F68" s="58"/>
      <c r="G68" s="58"/>
      <c r="H68" s="58"/>
      <c r="I68" s="5"/>
      <c r="J68" s="92"/>
      <c r="K68" s="92"/>
      <c r="L68" s="92"/>
      <c r="M68" s="92"/>
      <c r="N68" s="92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</row>
    <row r="69" spans="1:34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</row>
    <row r="70" spans="1:34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</row>
    <row r="71" spans="1:34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</row>
    <row r="72" spans="1:34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</row>
    <row r="73" spans="1:34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</row>
    <row r="74" spans="1:3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</row>
    <row r="75" spans="1:34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</row>
    <row r="76" spans="1:34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</row>
    <row r="77" spans="1:34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</row>
    <row r="78" spans="1:34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</row>
    <row r="79" spans="1:34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</row>
    <row r="80" spans="1:34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</row>
    <row r="81" spans="1:34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</row>
    <row r="82" spans="1:34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</row>
    <row r="83" spans="1:34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</row>
    <row r="84" spans="1:3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</row>
    <row r="85" spans="1:34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</row>
    <row r="86" spans="1:34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</row>
    <row r="87" spans="1:34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</row>
    <row r="88" spans="1:34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</row>
    <row r="89" spans="1:34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</row>
    <row r="90" spans="1:34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</row>
    <row r="91" spans="1:34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</row>
    <row r="92" spans="1:34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</row>
    <row r="93" spans="1:34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</row>
    <row r="94" spans="1:3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</row>
    <row r="95" spans="1:34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</row>
    <row r="96" spans="1:34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</row>
    <row r="97" spans="1:34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</row>
    <row r="98" spans="1:34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</row>
    <row r="99" spans="1:34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</row>
    <row r="100" spans="1:34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</row>
    <row r="101" spans="1:34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</row>
    <row r="102" spans="1:34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</row>
    <row r="103" spans="1:34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</row>
    <row r="104" spans="1:3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</row>
    <row r="105" spans="1:34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</row>
    <row r="106" spans="1:34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</row>
    <row r="107" spans="1:34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</row>
    <row r="108" spans="1:34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</row>
    <row r="109" spans="1:34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</row>
    <row r="110" spans="1:34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</row>
    <row r="111" spans="1:34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</row>
    <row r="112" spans="1:34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</row>
    <row r="113" spans="1:34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</row>
    <row r="114" spans="1:3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</row>
    <row r="115" spans="1:34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</row>
    <row r="116" spans="1:34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</row>
    <row r="117" spans="1:34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</row>
    <row r="118" spans="1:34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</row>
    <row r="119" spans="1:34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</row>
    <row r="120" spans="1:34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</row>
    <row r="121" spans="1:34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</row>
    <row r="122" spans="1:34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</row>
    <row r="123" spans="1:34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</row>
    <row r="124" spans="1:3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</row>
    <row r="125" spans="1:34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</row>
    <row r="126" spans="1:34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</row>
    <row r="127" spans="1:34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</row>
    <row r="128" spans="1:34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</row>
    <row r="129" spans="1:34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</row>
    <row r="130" spans="1:34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</row>
    <row r="131" spans="1:34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</row>
    <row r="132" spans="1:34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</row>
    <row r="133" spans="1:34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</row>
    <row r="134" spans="1: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</row>
    <row r="135" spans="1:34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</row>
    <row r="136" spans="1:34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</row>
    <row r="137" spans="1:34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</row>
    <row r="138" spans="1:34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</row>
    <row r="139" spans="1:34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</row>
    <row r="140" spans="1:34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</row>
    <row r="141" spans="1:34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</row>
    <row r="142" spans="1:34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</row>
    <row r="143" spans="1:34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</row>
    <row r="144" spans="1:3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</row>
    <row r="145" spans="1:34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</row>
    <row r="146" spans="1:34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</row>
    <row r="147" spans="1:34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</row>
    <row r="148" spans="1:34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</row>
    <row r="149" spans="1:34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</row>
    <row r="150" spans="1:34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</row>
    <row r="151" spans="1:34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</row>
    <row r="152" spans="1:34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</row>
    <row r="153" spans="1:34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</row>
    <row r="154" spans="1:3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</row>
    <row r="155" spans="1:34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</row>
    <row r="156" spans="1:34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</row>
    <row r="157" spans="1:34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</row>
    <row r="158" spans="1:34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</row>
    <row r="159" spans="1:34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</row>
    <row r="160" spans="1:34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</row>
    <row r="161" spans="1:34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</row>
    <row r="162" spans="1:34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</row>
    <row r="163" spans="1:34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</row>
    <row r="164" spans="1:3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</row>
    <row r="165" spans="1:34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</row>
    <row r="166" spans="1:34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</row>
    <row r="167" spans="1:34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</row>
    <row r="168" spans="1:34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</row>
    <row r="169" spans="1:34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</row>
    <row r="170" spans="1:34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</row>
    <row r="171" spans="1:34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</row>
    <row r="172" spans="1:34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</row>
    <row r="173" spans="1:34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</row>
    <row r="174" spans="1:3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</row>
    <row r="175" spans="1:34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</row>
    <row r="176" spans="1:34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</row>
    <row r="177" spans="1:34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</row>
    <row r="178" spans="1:34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</row>
    <row r="179" spans="1:34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</row>
    <row r="180" spans="1:34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</row>
    <row r="181" spans="1:34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</row>
    <row r="182" spans="1:34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</row>
    <row r="183" spans="1:34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</row>
    <row r="184" spans="1:3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</row>
    <row r="185" spans="1:34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</row>
    <row r="186" spans="1:34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</row>
    <row r="187" spans="1:34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</row>
    <row r="188" spans="1:34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</row>
    <row r="189" spans="1:34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</row>
    <row r="190" spans="1:34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</row>
    <row r="191" spans="1:34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</row>
    <row r="192" spans="1:34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</row>
    <row r="193" spans="1:34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</row>
    <row r="194" spans="1:3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</row>
    <row r="195" spans="1:34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</row>
    <row r="196" spans="1:34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</row>
    <row r="197" spans="1:34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</row>
    <row r="198" spans="1:34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</row>
    <row r="199" spans="1:34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</row>
    <row r="200" spans="1:34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</row>
    <row r="201" spans="1:34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</row>
    <row r="202" spans="1:34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</row>
    <row r="203" spans="1:34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</row>
    <row r="204" spans="1:3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</row>
    <row r="205" spans="1:34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</row>
    <row r="206" spans="1:34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</row>
    <row r="207" spans="1:34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</row>
    <row r="208" spans="1:34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</row>
    <row r="209" spans="1:34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</row>
    <row r="210" spans="1:34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</row>
    <row r="211" spans="1:34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</row>
    <row r="212" spans="1:34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</row>
    <row r="213" spans="1:34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</row>
    <row r="214" spans="1:3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</row>
    <row r="215" spans="1:34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</row>
    <row r="216" spans="1:34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</row>
    <row r="217" spans="1:34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</row>
    <row r="218" spans="1:34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</row>
    <row r="219" spans="1:34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</row>
    <row r="220" spans="1:34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</row>
    <row r="221" spans="1:34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</row>
    <row r="222" spans="1:34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</row>
    <row r="223" spans="1:34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</row>
    <row r="224" spans="1:3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</row>
    <row r="225" spans="1:34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</row>
    <row r="226" spans="1:34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</row>
    <row r="227" spans="1:34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</row>
    <row r="228" spans="1:34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</row>
    <row r="229" spans="1:34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</row>
    <row r="230" spans="1:34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</row>
    <row r="231" spans="1:34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</row>
    <row r="232" spans="1:34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</row>
    <row r="233" spans="1:34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</row>
    <row r="234" spans="1: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</row>
    <row r="235" spans="1:34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</row>
    <row r="236" spans="1:34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</row>
    <row r="237" spans="1:34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</row>
    <row r="238" spans="1:34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</row>
    <row r="239" spans="1:34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</row>
    <row r="240" spans="1:34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</row>
    <row r="241" spans="1:34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</row>
    <row r="242" spans="1:34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</row>
    <row r="243" spans="1:34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</row>
    <row r="244" spans="1:3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</row>
    <row r="245" spans="1:34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</row>
    <row r="246" spans="1:34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</row>
    <row r="247" spans="1:34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</row>
    <row r="248" spans="1:34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</row>
    <row r="249" spans="1:34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</row>
    <row r="250" spans="1:34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</row>
    <row r="251" spans="1:34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</row>
    <row r="252" spans="1:34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</row>
    <row r="253" spans="1:34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</row>
    <row r="254" spans="1:3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</row>
    <row r="255" spans="1:34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</row>
    <row r="256" spans="1:34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</row>
    <row r="257" spans="1:34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</row>
    <row r="258" spans="1:34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</row>
    <row r="259" spans="1:34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</row>
    <row r="260" spans="1:34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</row>
    <row r="261" spans="1:34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</row>
    <row r="262" spans="1:34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</row>
    <row r="263" spans="1:34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</row>
    <row r="264" spans="1:3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</row>
    <row r="265" spans="1:34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</row>
    <row r="266" spans="1:34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</row>
    <row r="267" spans="1:34" ht="15.75" customHeight="1"/>
    <row r="268" spans="1:34" ht="15.75" customHeight="1"/>
    <row r="269" spans="1:34" ht="15.75" customHeight="1"/>
    <row r="270" spans="1:34" ht="15.75" customHeight="1"/>
    <row r="271" spans="1:34" ht="15.75" customHeight="1"/>
    <row r="272" spans="1:34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1">
    <mergeCell ref="J7:J8"/>
    <mergeCell ref="L7:L8"/>
    <mergeCell ref="N7:N8"/>
    <mergeCell ref="L18:N18"/>
    <mergeCell ref="B7:B8"/>
    <mergeCell ref="C7:C8"/>
    <mergeCell ref="D7:D8"/>
    <mergeCell ref="E7:E8"/>
    <mergeCell ref="F7:F8"/>
    <mergeCell ref="G7:G8"/>
    <mergeCell ref="H7:H8"/>
  </mergeCells>
  <pageMargins left="0.7" right="0.7" top="0.75" bottom="0.75" header="0" footer="0"/>
  <pageSetup orientation="portrait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H1000"/>
  <sheetViews>
    <sheetView zoomScale="50" zoomScaleNormal="50" workbookViewId="0"/>
  </sheetViews>
  <sheetFormatPr defaultColWidth="14.453125" defaultRowHeight="15" customHeight="1"/>
  <cols>
    <col min="1" max="1" width="57.26953125" customWidth="1"/>
    <col min="2" max="6" width="25.7265625" customWidth="1"/>
    <col min="7" max="7" width="25.453125" customWidth="1"/>
    <col min="8" max="8" width="25.81640625" customWidth="1"/>
    <col min="9" max="9" width="2.453125" customWidth="1"/>
    <col min="10" max="10" width="25.7265625" customWidth="1"/>
    <col min="11" max="11" width="2" customWidth="1"/>
    <col min="12" max="12" width="25.7265625" customWidth="1"/>
    <col min="13" max="13" width="1.26953125" customWidth="1"/>
    <col min="14" max="14" width="25.7265625" customWidth="1"/>
    <col min="15" max="34" width="9.08984375" customWidth="1"/>
  </cols>
  <sheetData>
    <row r="1" spans="1:34" ht="22.5">
      <c r="A1" s="2"/>
      <c r="B1" s="2"/>
      <c r="C1" s="2"/>
      <c r="D1" s="4"/>
      <c r="E1" s="4"/>
      <c r="F1" s="5"/>
      <c r="G1" s="78" t="s">
        <v>2</v>
      </c>
      <c r="H1" s="78" t="str">
        <f>'Week 1'!$H$1</f>
        <v>MJ</v>
      </c>
      <c r="I1" s="4"/>
      <c r="J1" s="4"/>
      <c r="K1" s="5"/>
      <c r="L1" s="5"/>
      <c r="M1" s="10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</row>
    <row r="2" spans="1:34" ht="22.5">
      <c r="A2" s="2"/>
      <c r="B2" s="2"/>
      <c r="C2" s="2"/>
      <c r="D2" s="10"/>
      <c r="E2" s="10"/>
      <c r="F2" s="5"/>
      <c r="G2" s="78" t="s">
        <v>10</v>
      </c>
      <c r="H2" s="79">
        <f>'Week 1'!$H$2</f>
        <v>32706</v>
      </c>
      <c r="I2" s="10"/>
      <c r="J2" s="10"/>
      <c r="K2" s="5"/>
      <c r="L2" s="5"/>
      <c r="M2" s="10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</row>
    <row r="3" spans="1:34" ht="22.5">
      <c r="A3" s="2"/>
      <c r="B3" s="2"/>
      <c r="C3" s="2"/>
      <c r="D3" s="10"/>
      <c r="E3" s="10"/>
      <c r="F3" s="5"/>
      <c r="G3" s="78" t="s">
        <v>15</v>
      </c>
      <c r="H3" s="90">
        <f>INT((B10-H2)/365.25)</f>
        <v>30</v>
      </c>
      <c r="I3" s="10"/>
      <c r="J3" s="10"/>
      <c r="K3" s="5"/>
      <c r="L3" s="5"/>
      <c r="M3" s="10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</row>
    <row r="4" spans="1:34" ht="22.5">
      <c r="A4" s="2"/>
      <c r="B4" s="2"/>
      <c r="C4" s="2"/>
      <c r="D4" s="10"/>
      <c r="E4" s="10"/>
      <c r="F4" s="5"/>
      <c r="G4" s="78" t="s">
        <v>18</v>
      </c>
      <c r="H4" s="82">
        <f>'Week 1'!$H$4</f>
        <v>180</v>
      </c>
      <c r="I4" s="10"/>
      <c r="J4" s="10"/>
      <c r="K4" s="5"/>
      <c r="L4" s="5"/>
      <c r="M4" s="10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</row>
    <row r="5" spans="1:34" ht="22.5">
      <c r="A5" s="4"/>
      <c r="B5" s="10"/>
      <c r="C5" s="10"/>
      <c r="D5" s="10"/>
      <c r="E5" s="10"/>
      <c r="F5" s="10"/>
      <c r="G5" s="78" t="s">
        <v>23</v>
      </c>
      <c r="H5" s="83" t="str">
        <f>'Week 1'!$H$5</f>
        <v>BLR</v>
      </c>
      <c r="I5" s="10"/>
      <c r="J5" s="10"/>
      <c r="K5" s="10"/>
      <c r="L5" s="10"/>
      <c r="M5" s="10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</row>
    <row r="6" spans="1:34" ht="21.5">
      <c r="A6" s="4"/>
      <c r="B6" s="21"/>
      <c r="C6" s="21"/>
      <c r="D6" s="21"/>
      <c r="E6" s="21"/>
      <c r="F6" s="21"/>
      <c r="G6" s="21"/>
      <c r="H6" s="21"/>
      <c r="I6" s="10"/>
      <c r="J6" s="10"/>
      <c r="K6" s="10"/>
      <c r="L6" s="10"/>
      <c r="M6" s="10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</row>
    <row r="7" spans="1:34" ht="21.5">
      <c r="A7" s="22"/>
      <c r="B7" s="102" t="s">
        <v>222</v>
      </c>
      <c r="C7" s="102" t="s">
        <v>223</v>
      </c>
      <c r="D7" s="102" t="s">
        <v>224</v>
      </c>
      <c r="E7" s="102" t="s">
        <v>225</v>
      </c>
      <c r="F7" s="102" t="s">
        <v>226</v>
      </c>
      <c r="G7" s="102" t="s">
        <v>227</v>
      </c>
      <c r="H7" s="102" t="s">
        <v>228</v>
      </c>
      <c r="I7" s="5"/>
      <c r="J7" s="98" t="s">
        <v>33</v>
      </c>
      <c r="K7" s="5"/>
      <c r="L7" s="100" t="s">
        <v>34</v>
      </c>
      <c r="M7" s="5"/>
      <c r="N7" s="100" t="s">
        <v>35</v>
      </c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</row>
    <row r="8" spans="1:34" ht="21.5">
      <c r="A8" s="5"/>
      <c r="B8" s="103"/>
      <c r="C8" s="103"/>
      <c r="D8" s="103"/>
      <c r="E8" s="103"/>
      <c r="F8" s="103"/>
      <c r="G8" s="103"/>
      <c r="H8" s="103"/>
      <c r="I8" s="23"/>
      <c r="J8" s="99"/>
      <c r="K8" s="23"/>
      <c r="L8" s="101"/>
      <c r="M8" s="24"/>
      <c r="N8" s="101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</row>
    <row r="9" spans="1:34" ht="21.5">
      <c r="A9" s="5"/>
      <c r="B9" s="26"/>
      <c r="C9" s="26"/>
      <c r="D9" s="26"/>
      <c r="E9" s="26"/>
      <c r="F9" s="26"/>
      <c r="G9" s="26"/>
      <c r="H9" s="26"/>
      <c r="I9" s="23"/>
      <c r="J9" s="27"/>
      <c r="K9" s="23"/>
      <c r="L9" s="28"/>
      <c r="M9" s="24"/>
      <c r="N9" s="28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</row>
    <row r="10" spans="1:34" ht="22.5" customHeight="1">
      <c r="A10" s="29"/>
      <c r="B10" s="84">
        <f>'Week 14'!H10+1</f>
        <v>44020</v>
      </c>
      <c r="C10" s="84">
        <f t="shared" ref="C10:H10" si="0">B10+1</f>
        <v>44021</v>
      </c>
      <c r="D10" s="84">
        <f t="shared" si="0"/>
        <v>44022</v>
      </c>
      <c r="E10" s="84">
        <f t="shared" si="0"/>
        <v>44023</v>
      </c>
      <c r="F10" s="84">
        <f t="shared" si="0"/>
        <v>44024</v>
      </c>
      <c r="G10" s="84">
        <f t="shared" si="0"/>
        <v>44025</v>
      </c>
      <c r="H10" s="84">
        <f t="shared" si="0"/>
        <v>44026</v>
      </c>
      <c r="I10" s="31"/>
      <c r="J10" s="32"/>
      <c r="K10" s="31"/>
      <c r="L10" s="33"/>
      <c r="M10" s="34"/>
      <c r="N10" s="33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</row>
    <row r="11" spans="1:34" ht="21.5">
      <c r="A11" s="35" t="s">
        <v>42</v>
      </c>
      <c r="B11" s="54"/>
      <c r="C11" s="54"/>
      <c r="D11" s="54"/>
      <c r="E11" s="54"/>
      <c r="F11" s="54"/>
      <c r="G11" s="54"/>
      <c r="H11" s="54"/>
      <c r="I11" s="37"/>
      <c r="J11" s="38">
        <f t="shared" ref="J11:J13" si="1">IFERROR(AVERAGE(B11:H11),0)</f>
        <v>0</v>
      </c>
      <c r="K11" s="39"/>
      <c r="L11" s="54"/>
      <c r="M11" s="39"/>
      <c r="N11" s="85">
        <f t="shared" ref="N11:N13" si="2">J11-L11</f>
        <v>0</v>
      </c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</row>
    <row r="12" spans="1:34" ht="21.5">
      <c r="A12" s="35" t="s">
        <v>7</v>
      </c>
      <c r="B12" s="54"/>
      <c r="C12" s="54"/>
      <c r="D12" s="54"/>
      <c r="E12" s="54"/>
      <c r="F12" s="54"/>
      <c r="G12" s="54"/>
      <c r="H12" s="54"/>
      <c r="I12" s="37"/>
      <c r="J12" s="38">
        <f t="shared" si="1"/>
        <v>0</v>
      </c>
      <c r="K12" s="39"/>
      <c r="L12" s="54"/>
      <c r="M12" s="39"/>
      <c r="N12" s="85">
        <f t="shared" si="2"/>
        <v>0</v>
      </c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</row>
    <row r="13" spans="1:34" ht="21.5">
      <c r="A13" s="35" t="s">
        <v>46</v>
      </c>
      <c r="B13" s="54"/>
      <c r="C13" s="54"/>
      <c r="D13" s="54"/>
      <c r="E13" s="54"/>
      <c r="F13" s="54"/>
      <c r="G13" s="54"/>
      <c r="H13" s="54"/>
      <c r="I13" s="37"/>
      <c r="J13" s="38">
        <f t="shared" si="1"/>
        <v>0</v>
      </c>
      <c r="K13" s="39"/>
      <c r="L13" s="54"/>
      <c r="M13" s="39"/>
      <c r="N13" s="85">
        <f t="shared" si="2"/>
        <v>0</v>
      </c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</row>
    <row r="14" spans="1:34" ht="21">
      <c r="A14" s="5"/>
      <c r="B14" s="40"/>
      <c r="C14" s="40"/>
      <c r="D14" s="40"/>
      <c r="E14" s="40"/>
      <c r="F14" s="40"/>
      <c r="G14" s="40"/>
      <c r="H14" s="40"/>
      <c r="I14" s="39"/>
      <c r="J14" s="41"/>
      <c r="K14" s="39"/>
      <c r="L14" s="42"/>
      <c r="M14" s="39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</row>
    <row r="15" spans="1:34" ht="21.5">
      <c r="A15" s="35" t="s">
        <v>50</v>
      </c>
      <c r="B15" s="43">
        <f t="shared" ref="B15:H15" si="3">(B11*4)+(B12*9)+(B13*4)</f>
        <v>0</v>
      </c>
      <c r="C15" s="43">
        <f t="shared" si="3"/>
        <v>0</v>
      </c>
      <c r="D15" s="43">
        <f t="shared" si="3"/>
        <v>0</v>
      </c>
      <c r="E15" s="43">
        <f t="shared" si="3"/>
        <v>0</v>
      </c>
      <c r="F15" s="43">
        <f t="shared" si="3"/>
        <v>0</v>
      </c>
      <c r="G15" s="43">
        <f t="shared" si="3"/>
        <v>0</v>
      </c>
      <c r="H15" s="43">
        <f t="shared" si="3"/>
        <v>0</v>
      </c>
      <c r="I15" s="44"/>
      <c r="J15" s="38">
        <f>(J11*4)+(J12*9)+(J13*4)</f>
        <v>0</v>
      </c>
      <c r="K15" s="39"/>
      <c r="L15" s="43">
        <f>(L11*4)+(L12*9)+(L13*4)</f>
        <v>0</v>
      </c>
      <c r="M15" s="45"/>
      <c r="N15" s="4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</row>
    <row r="16" spans="1:34" ht="21">
      <c r="A16" s="5"/>
      <c r="B16" s="40"/>
      <c r="C16" s="40"/>
      <c r="D16" s="40"/>
      <c r="E16" s="40"/>
      <c r="F16" s="40"/>
      <c r="G16" s="40"/>
      <c r="H16" s="40"/>
      <c r="I16" s="39"/>
      <c r="J16" s="41"/>
      <c r="K16" s="39"/>
      <c r="L16" s="42"/>
      <c r="M16" s="39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</row>
    <row r="17" spans="1:34" ht="21.5">
      <c r="A17" s="35" t="s">
        <v>55</v>
      </c>
      <c r="B17" s="51"/>
      <c r="C17" s="51"/>
      <c r="D17" s="51"/>
      <c r="E17" s="51"/>
      <c r="F17" s="51"/>
      <c r="G17" s="51"/>
      <c r="H17" s="51"/>
      <c r="I17" s="47"/>
      <c r="J17" s="48"/>
      <c r="K17" s="39"/>
      <c r="L17" s="39"/>
      <c r="M17" s="39"/>
      <c r="N17" s="49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</row>
    <row r="18" spans="1:34" ht="21.5">
      <c r="A18" s="5"/>
      <c r="B18" s="40"/>
      <c r="C18" s="40"/>
      <c r="D18" s="40"/>
      <c r="E18" s="40"/>
      <c r="F18" s="40"/>
      <c r="G18" s="40"/>
      <c r="H18" s="40"/>
      <c r="I18" s="39"/>
      <c r="J18" s="50"/>
      <c r="K18" s="39"/>
      <c r="L18" s="104" t="s">
        <v>133</v>
      </c>
      <c r="M18" s="105"/>
      <c r="N18" s="106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</row>
    <row r="19" spans="1:34" ht="21.5">
      <c r="A19" s="35" t="s">
        <v>59</v>
      </c>
      <c r="B19" s="51"/>
      <c r="C19" s="51"/>
      <c r="D19" s="51"/>
      <c r="E19" s="51"/>
      <c r="F19" s="51"/>
      <c r="G19" s="51"/>
      <c r="H19" s="51"/>
      <c r="I19" s="47"/>
      <c r="J19" s="52">
        <f t="shared" ref="J19:J20" si="4">IFERROR(AVERAGE(B19:H19),0)</f>
        <v>0</v>
      </c>
      <c r="K19" s="39"/>
      <c r="L19" s="88" t="s">
        <v>134</v>
      </c>
      <c r="M19" s="37"/>
      <c r="N19" s="85">
        <f>J19-'Week 14'!J19</f>
        <v>0</v>
      </c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</row>
    <row r="20" spans="1:34" ht="21.5">
      <c r="A20" s="35" t="s">
        <v>135</v>
      </c>
      <c r="B20" s="51"/>
      <c r="C20" s="51"/>
      <c r="D20" s="51"/>
      <c r="E20" s="51"/>
      <c r="F20" s="51"/>
      <c r="G20" s="51"/>
      <c r="H20" s="51"/>
      <c r="I20" s="47"/>
      <c r="J20" s="53">
        <f t="shared" si="4"/>
        <v>0</v>
      </c>
      <c r="K20" s="5"/>
      <c r="L20" s="88" t="s">
        <v>144</v>
      </c>
      <c r="M20" s="5"/>
      <c r="N20" s="85">
        <f>J19-'Week 1'!$J$19</f>
        <v>0</v>
      </c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</row>
    <row r="21" spans="1:34" ht="15.75" customHeight="1">
      <c r="A21" s="5"/>
      <c r="B21" s="40"/>
      <c r="C21" s="40"/>
      <c r="D21" s="40"/>
      <c r="E21" s="40"/>
      <c r="F21" s="40"/>
      <c r="G21" s="40"/>
      <c r="H21" s="40"/>
      <c r="I21" s="39"/>
      <c r="J21" s="48"/>
      <c r="K21" s="39"/>
      <c r="L21" s="39"/>
      <c r="M21" s="39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</row>
    <row r="22" spans="1:34" ht="15.75" customHeight="1">
      <c r="A22" s="35" t="s">
        <v>65</v>
      </c>
      <c r="B22" s="51"/>
      <c r="C22" s="51"/>
      <c r="D22" s="51"/>
      <c r="E22" s="51"/>
      <c r="F22" s="51"/>
      <c r="G22" s="51"/>
      <c r="H22" s="51"/>
      <c r="I22" s="37"/>
      <c r="J22" s="52">
        <f>IFERROR(AVERAGE(B22:H22),0)</f>
        <v>0</v>
      </c>
      <c r="K22" s="39"/>
      <c r="L22" s="39"/>
      <c r="M22" s="39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</row>
    <row r="23" spans="1:34" ht="15.75" customHeight="1">
      <c r="A23" s="22"/>
      <c r="B23" s="55"/>
      <c r="C23" s="55"/>
      <c r="D23" s="55"/>
      <c r="E23" s="55"/>
      <c r="F23" s="55"/>
      <c r="G23" s="55"/>
      <c r="H23" s="55"/>
      <c r="I23" s="39"/>
      <c r="J23" s="56"/>
      <c r="K23" s="39"/>
      <c r="L23" s="39"/>
      <c r="M23" s="39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</row>
    <row r="24" spans="1:34" ht="15.75" customHeight="1">
      <c r="A24" s="35" t="s">
        <v>136</v>
      </c>
      <c r="B24" s="51"/>
      <c r="C24" s="51"/>
      <c r="D24" s="51"/>
      <c r="E24" s="51"/>
      <c r="F24" s="51"/>
      <c r="G24" s="51"/>
      <c r="H24" s="51"/>
      <c r="I24" s="37"/>
      <c r="J24" s="52">
        <f>IFERROR(AVERAGE(B24:H24),0)</f>
        <v>0</v>
      </c>
      <c r="K24" s="39"/>
      <c r="L24" s="57"/>
      <c r="M24" s="39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</row>
    <row r="25" spans="1:34" ht="15.75" customHeight="1">
      <c r="A25" s="58" t="s">
        <v>71</v>
      </c>
      <c r="B25" s="51"/>
      <c r="C25" s="51"/>
      <c r="D25" s="51"/>
      <c r="E25" s="51"/>
      <c r="F25" s="51"/>
      <c r="G25" s="51"/>
      <c r="H25" s="51"/>
      <c r="I25" s="39"/>
      <c r="J25" s="56"/>
      <c r="K25" s="39"/>
      <c r="L25" s="39"/>
      <c r="M25" s="39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</row>
    <row r="26" spans="1:34" ht="15.75" customHeight="1">
      <c r="A26" s="5"/>
      <c r="B26" s="55"/>
      <c r="C26" s="55"/>
      <c r="D26" s="55"/>
      <c r="E26" s="55"/>
      <c r="F26" s="55"/>
      <c r="G26" s="55"/>
      <c r="H26" s="55"/>
      <c r="I26" s="59"/>
      <c r="J26" s="60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</row>
    <row r="27" spans="1:34" ht="15.75" customHeight="1">
      <c r="A27" s="58" t="s">
        <v>74</v>
      </c>
      <c r="B27" s="51"/>
      <c r="C27" s="51"/>
      <c r="D27" s="51"/>
      <c r="E27" s="51"/>
      <c r="F27" s="51"/>
      <c r="G27" s="51"/>
      <c r="H27" s="51"/>
      <c r="I27" s="22"/>
      <c r="J27" s="52">
        <f t="shared" ref="J27:J28" si="5">SUM(B27:H27)</f>
        <v>0</v>
      </c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</row>
    <row r="28" spans="1:34" ht="15.75" customHeight="1">
      <c r="A28" s="58" t="s">
        <v>77</v>
      </c>
      <c r="B28" s="51"/>
      <c r="C28" s="51"/>
      <c r="D28" s="51"/>
      <c r="E28" s="51"/>
      <c r="F28" s="51"/>
      <c r="G28" s="51"/>
      <c r="H28" s="51"/>
      <c r="I28" s="22"/>
      <c r="J28" s="61">
        <f t="shared" si="5"/>
        <v>0</v>
      </c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</row>
    <row r="29" spans="1:34" ht="15.75" customHeight="1">
      <c r="A29" s="5"/>
      <c r="B29" s="55"/>
      <c r="C29" s="55"/>
      <c r="D29" s="55"/>
      <c r="E29" s="55"/>
      <c r="F29" s="55"/>
      <c r="G29" s="55"/>
      <c r="H29" s="55"/>
      <c r="I29" s="59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</row>
    <row r="30" spans="1:34" ht="91.5" customHeight="1">
      <c r="A30" s="62" t="s">
        <v>80</v>
      </c>
      <c r="B30" s="65"/>
      <c r="C30" s="65"/>
      <c r="D30" s="65"/>
      <c r="E30" s="65"/>
      <c r="F30" s="65"/>
      <c r="G30" s="65"/>
      <c r="H30" s="65"/>
      <c r="I30" s="47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</row>
    <row r="31" spans="1:34" ht="15.75" customHeight="1">
      <c r="A31" s="22"/>
      <c r="B31" s="64"/>
      <c r="C31" s="64"/>
      <c r="D31" s="64"/>
      <c r="E31" s="64"/>
      <c r="F31" s="64"/>
      <c r="G31" s="64"/>
      <c r="H31" s="64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</row>
    <row r="32" spans="1:34" ht="91.5" customHeight="1">
      <c r="A32" s="62" t="s">
        <v>88</v>
      </c>
      <c r="B32" s="65"/>
      <c r="C32" s="65"/>
      <c r="D32" s="65"/>
      <c r="E32" s="65"/>
      <c r="F32" s="65"/>
      <c r="G32" s="65"/>
      <c r="H32" s="65"/>
      <c r="I32" s="47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</row>
    <row r="33" spans="1:34" ht="15.75" customHeight="1">
      <c r="A33" s="22"/>
      <c r="B33" s="66"/>
      <c r="C33" s="66"/>
      <c r="D33" s="66"/>
      <c r="E33" s="66"/>
      <c r="F33" s="66"/>
      <c r="G33" s="66"/>
      <c r="H33" s="66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</row>
    <row r="34" spans="1:34" ht="91.5" customHeight="1">
      <c r="A34" s="62" t="s">
        <v>91</v>
      </c>
      <c r="B34" s="65"/>
      <c r="C34" s="65"/>
      <c r="D34" s="65"/>
      <c r="E34" s="65"/>
      <c r="F34" s="65"/>
      <c r="G34" s="65"/>
      <c r="H34" s="65"/>
      <c r="I34" s="47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</row>
    <row r="35" spans="1:34" ht="15.75" customHeight="1">
      <c r="A35" s="22"/>
      <c r="B35" s="66"/>
      <c r="C35" s="66"/>
      <c r="D35" s="66"/>
      <c r="E35" s="66"/>
      <c r="F35" s="66"/>
      <c r="G35" s="66"/>
      <c r="H35" s="66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</row>
    <row r="36" spans="1:34" ht="15.75" customHeight="1">
      <c r="A36" s="67" t="s">
        <v>94</v>
      </c>
      <c r="B36" s="68"/>
      <c r="C36" s="68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</row>
    <row r="37" spans="1:34" ht="15.75" customHeight="1">
      <c r="A37" s="57"/>
      <c r="B37" s="57"/>
      <c r="C37" s="57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</row>
    <row r="38" spans="1:34" ht="15.75" customHeight="1">
      <c r="A38" s="69" t="s">
        <v>97</v>
      </c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</row>
    <row r="39" spans="1:34" ht="15.7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</row>
    <row r="40" spans="1:34" ht="15.75" customHeight="1">
      <c r="A40" s="58" t="s">
        <v>99</v>
      </c>
      <c r="B40" s="58" t="s">
        <v>100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</row>
    <row r="41" spans="1:34" ht="15.75" customHeight="1">
      <c r="A41" s="58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</row>
    <row r="42" spans="1:34" ht="15.75" customHeight="1">
      <c r="A42" s="58" t="s">
        <v>101</v>
      </c>
      <c r="B42" s="58" t="s">
        <v>102</v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</row>
    <row r="43" spans="1:34" ht="15.75" customHeight="1">
      <c r="A43" s="58"/>
      <c r="B43" s="58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</row>
    <row r="44" spans="1:34" ht="15.75" customHeight="1">
      <c r="A44" s="70" t="s">
        <v>55</v>
      </c>
      <c r="B44" s="57"/>
      <c r="C44" s="57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</row>
    <row r="45" spans="1:34" ht="15.75" customHeight="1">
      <c r="A45" s="58" t="s">
        <v>103</v>
      </c>
      <c r="B45" s="58"/>
      <c r="C45" s="58"/>
      <c r="D45" s="58"/>
      <c r="E45" s="58"/>
      <c r="F45" s="58"/>
      <c r="G45" s="58"/>
      <c r="H45" s="58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</row>
    <row r="46" spans="1:34" ht="15.75" customHeight="1">
      <c r="A46" s="58" t="s">
        <v>104</v>
      </c>
      <c r="B46" s="58"/>
      <c r="C46" s="58"/>
      <c r="D46" s="58"/>
      <c r="E46" s="58"/>
      <c r="F46" s="58"/>
      <c r="G46" s="58"/>
      <c r="H46" s="58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</row>
    <row r="47" spans="1:34" ht="15.75" customHeight="1">
      <c r="A47" s="58" t="s">
        <v>105</v>
      </c>
      <c r="B47" s="58"/>
      <c r="C47" s="58"/>
      <c r="D47" s="58"/>
      <c r="E47" s="58"/>
      <c r="F47" s="58"/>
      <c r="G47" s="58"/>
      <c r="H47" s="58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</row>
    <row r="48" spans="1:34" ht="15.75" customHeight="1">
      <c r="A48" s="58" t="s">
        <v>106</v>
      </c>
      <c r="B48" s="58"/>
      <c r="C48" s="58"/>
      <c r="D48" s="58"/>
      <c r="E48" s="58"/>
      <c r="F48" s="58"/>
      <c r="G48" s="58"/>
      <c r="H48" s="58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</row>
    <row r="49" spans="1:34" ht="15.75" customHeight="1">
      <c r="A49" s="58" t="s">
        <v>107</v>
      </c>
      <c r="B49" s="58"/>
      <c r="C49" s="58"/>
      <c r="D49" s="58"/>
      <c r="E49" s="58"/>
      <c r="F49" s="58"/>
      <c r="G49" s="58"/>
      <c r="H49" s="58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</row>
    <row r="50" spans="1:34" ht="15.75" customHeight="1">
      <c r="A50" s="58"/>
      <c r="B50" s="58"/>
      <c r="C50" s="58"/>
      <c r="D50" s="58"/>
      <c r="E50" s="58"/>
      <c r="F50" s="58"/>
      <c r="G50" s="58"/>
      <c r="H50" s="58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</row>
    <row r="51" spans="1:34" ht="15.75" customHeight="1">
      <c r="A51" s="58" t="s">
        <v>108</v>
      </c>
      <c r="B51" s="58" t="s">
        <v>109</v>
      </c>
      <c r="C51" s="58"/>
      <c r="D51" s="58"/>
      <c r="E51" s="58"/>
      <c r="F51" s="58"/>
      <c r="G51" s="58"/>
      <c r="H51" s="58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</row>
    <row r="52" spans="1:34" ht="15.75" customHeight="1">
      <c r="A52" s="58"/>
      <c r="B52" s="58"/>
      <c r="C52" s="58"/>
      <c r="D52" s="58"/>
      <c r="E52" s="58"/>
      <c r="F52" s="58"/>
      <c r="G52" s="58"/>
      <c r="H52" s="58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</row>
    <row r="53" spans="1:34" ht="15.75" customHeight="1">
      <c r="A53" s="58" t="s">
        <v>110</v>
      </c>
      <c r="B53" s="58" t="s">
        <v>111</v>
      </c>
      <c r="C53" s="58"/>
      <c r="D53" s="58"/>
      <c r="E53" s="58"/>
      <c r="F53" s="58"/>
      <c r="G53" s="58"/>
      <c r="H53" s="58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</row>
    <row r="54" spans="1:34" ht="15.75" customHeight="1">
      <c r="A54" s="58"/>
      <c r="B54" s="58"/>
      <c r="C54" s="58"/>
      <c r="D54" s="58"/>
      <c r="E54" s="58"/>
      <c r="F54" s="58"/>
      <c r="G54" s="58"/>
      <c r="H54" s="58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</row>
    <row r="55" spans="1:34" ht="15.75" customHeight="1">
      <c r="A55" s="58" t="s">
        <v>112</v>
      </c>
      <c r="B55" s="58" t="s">
        <v>113</v>
      </c>
      <c r="C55" s="58"/>
      <c r="D55" s="58"/>
      <c r="E55" s="58"/>
      <c r="F55" s="58"/>
      <c r="G55" s="58"/>
      <c r="H55" s="58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</row>
    <row r="56" spans="1:34" ht="15.75" customHeight="1">
      <c r="A56" s="22"/>
      <c r="B56" s="58"/>
      <c r="C56" s="58"/>
      <c r="D56" s="58"/>
      <c r="E56" s="58"/>
      <c r="F56" s="58"/>
      <c r="G56" s="58"/>
      <c r="H56" s="58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</row>
    <row r="57" spans="1:34" ht="15.75" customHeight="1">
      <c r="A57" s="58" t="s">
        <v>114</v>
      </c>
      <c r="B57" s="58" t="s">
        <v>115</v>
      </c>
      <c r="C57" s="58"/>
      <c r="D57" s="58"/>
      <c r="E57" s="58"/>
      <c r="F57" s="58"/>
      <c r="G57" s="58"/>
      <c r="H57" s="58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</row>
    <row r="58" spans="1:34" ht="15.75" customHeight="1">
      <c r="A58" s="58"/>
      <c r="B58" s="58"/>
      <c r="C58" s="58"/>
      <c r="D58" s="58"/>
      <c r="E58" s="58"/>
      <c r="F58" s="58"/>
      <c r="G58" s="58"/>
      <c r="H58" s="58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</row>
    <row r="59" spans="1:34" ht="15.75" customHeight="1">
      <c r="A59" s="58" t="s">
        <v>116</v>
      </c>
      <c r="B59" s="58" t="s">
        <v>117</v>
      </c>
      <c r="C59" s="58"/>
      <c r="D59" s="58"/>
      <c r="E59" s="58"/>
      <c r="F59" s="58"/>
      <c r="G59" s="58"/>
      <c r="H59" s="58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</row>
    <row r="60" spans="1:34" ht="15.75" customHeight="1">
      <c r="A60" s="5"/>
      <c r="B60" s="58"/>
      <c r="C60" s="58"/>
      <c r="D60" s="58"/>
      <c r="E60" s="58"/>
      <c r="F60" s="58"/>
      <c r="G60" s="58"/>
      <c r="H60" s="58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</row>
    <row r="61" spans="1:34" ht="15.75" customHeight="1">
      <c r="A61" s="58" t="s">
        <v>74</v>
      </c>
      <c r="B61" s="58" t="s">
        <v>118</v>
      </c>
      <c r="C61" s="58"/>
      <c r="D61" s="58"/>
      <c r="E61" s="58"/>
      <c r="F61" s="58"/>
      <c r="G61" s="58"/>
      <c r="H61" s="58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</row>
    <row r="62" spans="1:34" ht="15.75" customHeight="1">
      <c r="A62" s="58" t="s">
        <v>77</v>
      </c>
      <c r="B62" s="58" t="s">
        <v>119</v>
      </c>
      <c r="C62" s="58"/>
      <c r="D62" s="58"/>
      <c r="E62" s="58"/>
      <c r="F62" s="58"/>
      <c r="G62" s="58"/>
      <c r="H62" s="58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</row>
    <row r="63" spans="1:34" ht="15.75" customHeight="1">
      <c r="A63" s="58"/>
      <c r="B63" s="58"/>
      <c r="C63" s="58"/>
      <c r="D63" s="58"/>
      <c r="E63" s="58"/>
      <c r="F63" s="58"/>
      <c r="G63" s="58"/>
      <c r="H63" s="58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1:34" ht="15.75" customHeight="1">
      <c r="A64" s="58" t="s">
        <v>123</v>
      </c>
      <c r="B64" s="58" t="s">
        <v>124</v>
      </c>
      <c r="C64" s="58"/>
      <c r="D64" s="58"/>
      <c r="E64" s="58"/>
      <c r="F64" s="58"/>
      <c r="G64" s="58"/>
      <c r="H64" s="58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:34" ht="15.75" customHeight="1">
      <c r="A65" s="58"/>
      <c r="B65" s="58"/>
      <c r="C65" s="58"/>
      <c r="D65" s="58"/>
      <c r="E65" s="58"/>
      <c r="F65" s="58"/>
      <c r="G65" s="58"/>
      <c r="H65" s="58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</row>
    <row r="66" spans="1:34" ht="15.75" customHeight="1">
      <c r="A66" s="58" t="s">
        <v>88</v>
      </c>
      <c r="B66" s="58" t="s">
        <v>125</v>
      </c>
      <c r="C66" s="58"/>
      <c r="D66" s="58"/>
      <c r="E66" s="58"/>
      <c r="F66" s="58"/>
      <c r="G66" s="58"/>
      <c r="H66" s="58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</row>
    <row r="67" spans="1:34" ht="15.75" customHeight="1">
      <c r="A67" s="58"/>
      <c r="B67" s="58"/>
      <c r="C67" s="58"/>
      <c r="D67" s="58"/>
      <c r="E67" s="58"/>
      <c r="F67" s="58"/>
      <c r="G67" s="58"/>
      <c r="H67" s="58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</row>
    <row r="68" spans="1:34" ht="15.75" customHeight="1">
      <c r="A68" s="58"/>
      <c r="B68" s="58"/>
      <c r="C68" s="58"/>
      <c r="D68" s="58"/>
      <c r="E68" s="58"/>
      <c r="F68" s="58"/>
      <c r="G68" s="58"/>
      <c r="H68" s="58"/>
      <c r="I68" s="5"/>
      <c r="J68" s="92"/>
      <c r="K68" s="92"/>
      <c r="L68" s="92"/>
      <c r="M68" s="92"/>
      <c r="N68" s="92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</row>
    <row r="69" spans="1:34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</row>
    <row r="70" spans="1:34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</row>
    <row r="71" spans="1:34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</row>
    <row r="72" spans="1:34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</row>
    <row r="73" spans="1:34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</row>
    <row r="74" spans="1:3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</row>
    <row r="75" spans="1:34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</row>
    <row r="76" spans="1:34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</row>
    <row r="77" spans="1:34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</row>
    <row r="78" spans="1:34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</row>
    <row r="79" spans="1:34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</row>
    <row r="80" spans="1:34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</row>
    <row r="81" spans="1:34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</row>
    <row r="82" spans="1:34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</row>
    <row r="83" spans="1:34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</row>
    <row r="84" spans="1:3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</row>
    <row r="85" spans="1:34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</row>
    <row r="86" spans="1:34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</row>
    <row r="87" spans="1:34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</row>
    <row r="88" spans="1:34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</row>
    <row r="89" spans="1:34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</row>
    <row r="90" spans="1:34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</row>
    <row r="91" spans="1:34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</row>
    <row r="92" spans="1:34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</row>
    <row r="93" spans="1:34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</row>
    <row r="94" spans="1:3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</row>
    <row r="95" spans="1:34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</row>
    <row r="96" spans="1:34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</row>
    <row r="97" spans="1:34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</row>
    <row r="98" spans="1:34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</row>
    <row r="99" spans="1:34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</row>
    <row r="100" spans="1:34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</row>
    <row r="101" spans="1:34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</row>
    <row r="102" spans="1:34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</row>
    <row r="103" spans="1:34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</row>
    <row r="104" spans="1:3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</row>
    <row r="105" spans="1:34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</row>
    <row r="106" spans="1:34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</row>
    <row r="107" spans="1:34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</row>
    <row r="108" spans="1:34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</row>
    <row r="109" spans="1:34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</row>
    <row r="110" spans="1:34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</row>
    <row r="111" spans="1:34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</row>
    <row r="112" spans="1:34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</row>
    <row r="113" spans="1:34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</row>
    <row r="114" spans="1:3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</row>
    <row r="115" spans="1:34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</row>
    <row r="116" spans="1:34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</row>
    <row r="117" spans="1:34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</row>
    <row r="118" spans="1:34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</row>
    <row r="119" spans="1:34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</row>
    <row r="120" spans="1:34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</row>
    <row r="121" spans="1:34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</row>
    <row r="122" spans="1:34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</row>
    <row r="123" spans="1:34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</row>
    <row r="124" spans="1:3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</row>
    <row r="125" spans="1:34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</row>
    <row r="126" spans="1:34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</row>
    <row r="127" spans="1:34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</row>
    <row r="128" spans="1:34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</row>
    <row r="129" spans="1:34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</row>
    <row r="130" spans="1:34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</row>
    <row r="131" spans="1:34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</row>
    <row r="132" spans="1:34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</row>
    <row r="133" spans="1:34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</row>
    <row r="134" spans="1: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</row>
    <row r="135" spans="1:34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</row>
    <row r="136" spans="1:34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</row>
    <row r="137" spans="1:34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</row>
    <row r="138" spans="1:34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</row>
    <row r="139" spans="1:34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</row>
    <row r="140" spans="1:34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</row>
    <row r="141" spans="1:34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</row>
    <row r="142" spans="1:34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</row>
    <row r="143" spans="1:34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</row>
    <row r="144" spans="1:3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</row>
    <row r="145" spans="1:34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</row>
    <row r="146" spans="1:34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</row>
    <row r="147" spans="1:34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</row>
    <row r="148" spans="1:34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</row>
    <row r="149" spans="1:34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</row>
    <row r="150" spans="1:34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</row>
    <row r="151" spans="1:34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</row>
    <row r="152" spans="1:34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</row>
    <row r="153" spans="1:34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</row>
    <row r="154" spans="1:3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</row>
    <row r="155" spans="1:34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</row>
    <row r="156" spans="1:34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</row>
    <row r="157" spans="1:34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</row>
    <row r="158" spans="1:34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</row>
    <row r="159" spans="1:34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</row>
    <row r="160" spans="1:34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</row>
    <row r="161" spans="1:34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</row>
    <row r="162" spans="1:34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</row>
    <row r="163" spans="1:34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</row>
    <row r="164" spans="1:3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</row>
    <row r="165" spans="1:34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</row>
    <row r="166" spans="1:34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</row>
    <row r="167" spans="1:34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</row>
    <row r="168" spans="1:34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</row>
    <row r="169" spans="1:34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</row>
    <row r="170" spans="1:34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</row>
    <row r="171" spans="1:34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</row>
    <row r="172" spans="1:34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</row>
    <row r="173" spans="1:34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</row>
    <row r="174" spans="1:3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</row>
    <row r="175" spans="1:34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</row>
    <row r="176" spans="1:34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</row>
    <row r="177" spans="1:34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</row>
    <row r="178" spans="1:34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</row>
    <row r="179" spans="1:34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</row>
    <row r="180" spans="1:34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</row>
    <row r="181" spans="1:34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</row>
    <row r="182" spans="1:34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</row>
    <row r="183" spans="1:34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</row>
    <row r="184" spans="1:3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</row>
    <row r="185" spans="1:34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</row>
    <row r="186" spans="1:34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</row>
    <row r="187" spans="1:34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</row>
    <row r="188" spans="1:34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</row>
    <row r="189" spans="1:34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</row>
    <row r="190" spans="1:34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</row>
    <row r="191" spans="1:34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</row>
    <row r="192" spans="1:34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</row>
    <row r="193" spans="1:34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</row>
    <row r="194" spans="1:3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</row>
    <row r="195" spans="1:34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</row>
    <row r="196" spans="1:34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</row>
    <row r="197" spans="1:34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</row>
    <row r="198" spans="1:34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</row>
    <row r="199" spans="1:34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</row>
    <row r="200" spans="1:34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</row>
    <row r="201" spans="1:34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</row>
    <row r="202" spans="1:34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</row>
    <row r="203" spans="1:34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</row>
    <row r="204" spans="1:3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</row>
    <row r="205" spans="1:34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</row>
    <row r="206" spans="1:34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</row>
    <row r="207" spans="1:34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</row>
    <row r="208" spans="1:34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</row>
    <row r="209" spans="1:34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</row>
    <row r="210" spans="1:34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</row>
    <row r="211" spans="1:34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</row>
    <row r="212" spans="1:34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</row>
    <row r="213" spans="1:34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</row>
    <row r="214" spans="1:3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</row>
    <row r="215" spans="1:34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</row>
    <row r="216" spans="1:34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</row>
    <row r="217" spans="1:34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</row>
    <row r="218" spans="1:34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</row>
    <row r="219" spans="1:34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</row>
    <row r="220" spans="1:34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</row>
    <row r="221" spans="1:34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</row>
    <row r="222" spans="1:34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</row>
    <row r="223" spans="1:34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</row>
    <row r="224" spans="1:3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</row>
    <row r="225" spans="1:34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</row>
    <row r="226" spans="1:34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</row>
    <row r="227" spans="1:34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</row>
    <row r="228" spans="1:34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</row>
    <row r="229" spans="1:34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</row>
    <row r="230" spans="1:34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</row>
    <row r="231" spans="1:34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</row>
    <row r="232" spans="1:34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</row>
    <row r="233" spans="1:34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</row>
    <row r="234" spans="1: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</row>
    <row r="235" spans="1:34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</row>
    <row r="236" spans="1:34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</row>
    <row r="237" spans="1:34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</row>
    <row r="238" spans="1:34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</row>
    <row r="239" spans="1:34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</row>
    <row r="240" spans="1:34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</row>
    <row r="241" spans="1:34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</row>
    <row r="242" spans="1:34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</row>
    <row r="243" spans="1:34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</row>
    <row r="244" spans="1:3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</row>
    <row r="245" spans="1:34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</row>
    <row r="246" spans="1:34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</row>
    <row r="247" spans="1:34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</row>
    <row r="248" spans="1:34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</row>
    <row r="249" spans="1:34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</row>
    <row r="250" spans="1:34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</row>
    <row r="251" spans="1:34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</row>
    <row r="252" spans="1:34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</row>
    <row r="253" spans="1:34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</row>
    <row r="254" spans="1:3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</row>
    <row r="255" spans="1:34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</row>
    <row r="256" spans="1:34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</row>
    <row r="257" spans="1:34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</row>
    <row r="258" spans="1:34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</row>
    <row r="259" spans="1:34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</row>
    <row r="260" spans="1:34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</row>
    <row r="261" spans="1:34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</row>
    <row r="262" spans="1:34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</row>
    <row r="263" spans="1:34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</row>
    <row r="264" spans="1:3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</row>
    <row r="265" spans="1:34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</row>
    <row r="266" spans="1:34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</row>
    <row r="267" spans="1:34" ht="15.75" customHeight="1"/>
    <row r="268" spans="1:34" ht="15.75" customHeight="1"/>
    <row r="269" spans="1:34" ht="15.75" customHeight="1"/>
    <row r="270" spans="1:34" ht="15.75" customHeight="1"/>
    <row r="271" spans="1:34" ht="15.75" customHeight="1"/>
    <row r="272" spans="1:34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1">
    <mergeCell ref="J7:J8"/>
    <mergeCell ref="L7:L8"/>
    <mergeCell ref="N7:N8"/>
    <mergeCell ref="L18:N18"/>
    <mergeCell ref="B7:B8"/>
    <mergeCell ref="C7:C8"/>
    <mergeCell ref="D7:D8"/>
    <mergeCell ref="E7:E8"/>
    <mergeCell ref="F7:F8"/>
    <mergeCell ref="G7:G8"/>
    <mergeCell ref="H7:H8"/>
  </mergeCells>
  <pageMargins left="0.7" right="0.7" top="0.75" bottom="0.75" header="0" footer="0"/>
  <pageSetup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H1000"/>
  <sheetViews>
    <sheetView workbookViewId="0"/>
  </sheetViews>
  <sheetFormatPr defaultColWidth="14.453125" defaultRowHeight="15" customHeight="1"/>
  <cols>
    <col min="1" max="1" width="57.26953125" customWidth="1"/>
    <col min="2" max="6" width="25.7265625" customWidth="1"/>
    <col min="7" max="7" width="25.453125" customWidth="1"/>
    <col min="8" max="8" width="25.81640625" customWidth="1"/>
    <col min="9" max="9" width="2.453125" customWidth="1"/>
    <col min="10" max="10" width="25.7265625" customWidth="1"/>
    <col min="11" max="11" width="2" customWidth="1"/>
    <col min="12" max="12" width="25.7265625" customWidth="1"/>
    <col min="13" max="13" width="1.26953125" customWidth="1"/>
    <col min="14" max="14" width="25.7265625" customWidth="1"/>
    <col min="15" max="34" width="9.08984375" customWidth="1"/>
  </cols>
  <sheetData>
    <row r="1" spans="1:34" ht="22.5">
      <c r="A1" s="2"/>
      <c r="B1" s="2"/>
      <c r="C1" s="2"/>
      <c r="D1" s="4"/>
      <c r="E1" s="4"/>
      <c r="F1" s="5"/>
      <c r="G1" s="78" t="s">
        <v>2</v>
      </c>
      <c r="H1" s="78" t="str">
        <f>'Week 1'!$H$1</f>
        <v>MJ</v>
      </c>
      <c r="I1" s="4"/>
      <c r="J1" s="4"/>
      <c r="K1" s="5"/>
      <c r="L1" s="5"/>
      <c r="M1" s="10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</row>
    <row r="2" spans="1:34" ht="22.5">
      <c r="A2" s="2"/>
      <c r="B2" s="2"/>
      <c r="C2" s="2"/>
      <c r="D2" s="10"/>
      <c r="E2" s="10"/>
      <c r="F2" s="5"/>
      <c r="G2" s="78" t="s">
        <v>10</v>
      </c>
      <c r="H2" s="79">
        <f>'Week 1'!$H$2</f>
        <v>32706</v>
      </c>
      <c r="I2" s="10"/>
      <c r="J2" s="10"/>
      <c r="K2" s="5"/>
      <c r="L2" s="5"/>
      <c r="M2" s="10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</row>
    <row r="3" spans="1:34" ht="22.5">
      <c r="A3" s="2"/>
      <c r="B3" s="2"/>
      <c r="C3" s="2"/>
      <c r="D3" s="10"/>
      <c r="E3" s="10"/>
      <c r="F3" s="5"/>
      <c r="G3" s="78" t="s">
        <v>15</v>
      </c>
      <c r="H3" s="90">
        <f>INT((B10-H2)/365.25)</f>
        <v>30</v>
      </c>
      <c r="I3" s="10"/>
      <c r="J3" s="10"/>
      <c r="K3" s="5"/>
      <c r="L3" s="5"/>
      <c r="M3" s="10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</row>
    <row r="4" spans="1:34" ht="22.5">
      <c r="A4" s="2"/>
      <c r="B4" s="2"/>
      <c r="C4" s="2"/>
      <c r="D4" s="10"/>
      <c r="E4" s="10"/>
      <c r="F4" s="5"/>
      <c r="G4" s="78" t="s">
        <v>18</v>
      </c>
      <c r="H4" s="82">
        <f>'Week 1'!$H$4</f>
        <v>180</v>
      </c>
      <c r="I4" s="10"/>
      <c r="J4" s="10"/>
      <c r="K4" s="5"/>
      <c r="L4" s="5"/>
      <c r="M4" s="10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</row>
    <row r="5" spans="1:34" ht="22.5">
      <c r="A5" s="4"/>
      <c r="B5" s="10"/>
      <c r="C5" s="10"/>
      <c r="D5" s="10"/>
      <c r="E5" s="10"/>
      <c r="F5" s="10"/>
      <c r="G5" s="78" t="s">
        <v>23</v>
      </c>
      <c r="H5" s="83" t="str">
        <f>'Week 1'!$H$5</f>
        <v>BLR</v>
      </c>
      <c r="I5" s="10"/>
      <c r="J5" s="10"/>
      <c r="K5" s="10"/>
      <c r="L5" s="10"/>
      <c r="M5" s="10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</row>
    <row r="6" spans="1:34" ht="21.5">
      <c r="A6" s="4"/>
      <c r="B6" s="21"/>
      <c r="C6" s="21"/>
      <c r="D6" s="21"/>
      <c r="E6" s="21"/>
      <c r="F6" s="21"/>
      <c r="G6" s="21"/>
      <c r="H6" s="21"/>
      <c r="I6" s="10"/>
      <c r="J6" s="10"/>
      <c r="K6" s="10"/>
      <c r="L6" s="10"/>
      <c r="M6" s="10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</row>
    <row r="7" spans="1:34" ht="21.5">
      <c r="A7" s="22"/>
      <c r="B7" s="102" t="s">
        <v>229</v>
      </c>
      <c r="C7" s="102" t="s">
        <v>230</v>
      </c>
      <c r="D7" s="102" t="s">
        <v>231</v>
      </c>
      <c r="E7" s="102" t="s">
        <v>232</v>
      </c>
      <c r="F7" s="102" t="s">
        <v>233</v>
      </c>
      <c r="G7" s="102" t="s">
        <v>234</v>
      </c>
      <c r="H7" s="102" t="s">
        <v>235</v>
      </c>
      <c r="I7" s="5"/>
      <c r="J7" s="98" t="s">
        <v>33</v>
      </c>
      <c r="K7" s="5"/>
      <c r="L7" s="100" t="s">
        <v>34</v>
      </c>
      <c r="M7" s="5"/>
      <c r="N7" s="100" t="s">
        <v>35</v>
      </c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</row>
    <row r="8" spans="1:34" ht="21.5">
      <c r="A8" s="5"/>
      <c r="B8" s="103"/>
      <c r="C8" s="103"/>
      <c r="D8" s="103"/>
      <c r="E8" s="103"/>
      <c r="F8" s="103"/>
      <c r="G8" s="103"/>
      <c r="H8" s="103"/>
      <c r="I8" s="23"/>
      <c r="J8" s="99"/>
      <c r="K8" s="23"/>
      <c r="L8" s="101"/>
      <c r="M8" s="24"/>
      <c r="N8" s="101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</row>
    <row r="9" spans="1:34" ht="21.5">
      <c r="A9" s="5"/>
      <c r="B9" s="26"/>
      <c r="C9" s="26"/>
      <c r="D9" s="26"/>
      <c r="E9" s="26"/>
      <c r="F9" s="26"/>
      <c r="G9" s="26"/>
      <c r="H9" s="26"/>
      <c r="I9" s="23"/>
      <c r="J9" s="27"/>
      <c r="K9" s="23"/>
      <c r="L9" s="28"/>
      <c r="M9" s="24"/>
      <c r="N9" s="28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</row>
    <row r="10" spans="1:34" ht="22.5" customHeight="1">
      <c r="A10" s="29"/>
      <c r="B10" s="84">
        <f>'Week 15'!H10+1</f>
        <v>44027</v>
      </c>
      <c r="C10" s="84">
        <f t="shared" ref="C10:H10" si="0">B10+1</f>
        <v>44028</v>
      </c>
      <c r="D10" s="84">
        <f t="shared" si="0"/>
        <v>44029</v>
      </c>
      <c r="E10" s="84">
        <f t="shared" si="0"/>
        <v>44030</v>
      </c>
      <c r="F10" s="84">
        <f t="shared" si="0"/>
        <v>44031</v>
      </c>
      <c r="G10" s="84">
        <f t="shared" si="0"/>
        <v>44032</v>
      </c>
      <c r="H10" s="84">
        <f t="shared" si="0"/>
        <v>44033</v>
      </c>
      <c r="I10" s="31"/>
      <c r="J10" s="32"/>
      <c r="K10" s="31"/>
      <c r="L10" s="33"/>
      <c r="M10" s="34"/>
      <c r="N10" s="33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</row>
    <row r="11" spans="1:34" ht="21.5">
      <c r="A11" s="35" t="s">
        <v>42</v>
      </c>
      <c r="B11" s="54"/>
      <c r="C11" s="54"/>
      <c r="D11" s="54"/>
      <c r="E11" s="54"/>
      <c r="F11" s="54"/>
      <c r="G11" s="54"/>
      <c r="H11" s="54"/>
      <c r="I11" s="37"/>
      <c r="J11" s="38">
        <f t="shared" ref="J11:J13" si="1">IFERROR(AVERAGE(B11:H11),0)</f>
        <v>0</v>
      </c>
      <c r="K11" s="39"/>
      <c r="L11" s="54"/>
      <c r="M11" s="39"/>
      <c r="N11" s="85">
        <f t="shared" ref="N11:N13" si="2">J11-L11</f>
        <v>0</v>
      </c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</row>
    <row r="12" spans="1:34" ht="21.5">
      <c r="A12" s="35" t="s">
        <v>7</v>
      </c>
      <c r="B12" s="54"/>
      <c r="C12" s="54"/>
      <c r="D12" s="54"/>
      <c r="E12" s="54"/>
      <c r="F12" s="54"/>
      <c r="G12" s="54"/>
      <c r="H12" s="54"/>
      <c r="I12" s="37"/>
      <c r="J12" s="38">
        <f t="shared" si="1"/>
        <v>0</v>
      </c>
      <c r="K12" s="39"/>
      <c r="L12" s="54"/>
      <c r="M12" s="39"/>
      <c r="N12" s="85">
        <f t="shared" si="2"/>
        <v>0</v>
      </c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</row>
    <row r="13" spans="1:34" ht="21.5">
      <c r="A13" s="35" t="s">
        <v>46</v>
      </c>
      <c r="B13" s="54"/>
      <c r="C13" s="54"/>
      <c r="D13" s="54"/>
      <c r="E13" s="54"/>
      <c r="F13" s="54"/>
      <c r="G13" s="54"/>
      <c r="H13" s="54"/>
      <c r="I13" s="37"/>
      <c r="J13" s="38">
        <f t="shared" si="1"/>
        <v>0</v>
      </c>
      <c r="K13" s="39"/>
      <c r="L13" s="54"/>
      <c r="M13" s="39"/>
      <c r="N13" s="85">
        <f t="shared" si="2"/>
        <v>0</v>
      </c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</row>
    <row r="14" spans="1:34" ht="21">
      <c r="A14" s="5"/>
      <c r="B14" s="40"/>
      <c r="C14" s="40"/>
      <c r="D14" s="40"/>
      <c r="E14" s="40"/>
      <c r="F14" s="40"/>
      <c r="G14" s="40"/>
      <c r="H14" s="40"/>
      <c r="I14" s="39"/>
      <c r="J14" s="41"/>
      <c r="K14" s="39"/>
      <c r="L14" s="42"/>
      <c r="M14" s="39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</row>
    <row r="15" spans="1:34" ht="21.5">
      <c r="A15" s="35" t="s">
        <v>50</v>
      </c>
      <c r="B15" s="43">
        <f t="shared" ref="B15:H15" si="3">(B11*4)+(B12*9)+(B13*4)</f>
        <v>0</v>
      </c>
      <c r="C15" s="43">
        <f t="shared" si="3"/>
        <v>0</v>
      </c>
      <c r="D15" s="43">
        <f t="shared" si="3"/>
        <v>0</v>
      </c>
      <c r="E15" s="43">
        <f t="shared" si="3"/>
        <v>0</v>
      </c>
      <c r="F15" s="43">
        <f t="shared" si="3"/>
        <v>0</v>
      </c>
      <c r="G15" s="43">
        <f t="shared" si="3"/>
        <v>0</v>
      </c>
      <c r="H15" s="43">
        <f t="shared" si="3"/>
        <v>0</v>
      </c>
      <c r="I15" s="44"/>
      <c r="J15" s="38">
        <f>(J11*4)+(J12*9)+(J13*4)</f>
        <v>0</v>
      </c>
      <c r="K15" s="39"/>
      <c r="L15" s="43">
        <f>(L11*4)+(L12*9)+(L13*4)</f>
        <v>0</v>
      </c>
      <c r="M15" s="45"/>
      <c r="N15" s="4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</row>
    <row r="16" spans="1:34" ht="21">
      <c r="A16" s="5"/>
      <c r="B16" s="40"/>
      <c r="C16" s="40"/>
      <c r="D16" s="40"/>
      <c r="E16" s="40"/>
      <c r="F16" s="40"/>
      <c r="G16" s="40"/>
      <c r="H16" s="40"/>
      <c r="I16" s="39"/>
      <c r="J16" s="41"/>
      <c r="K16" s="39"/>
      <c r="L16" s="42"/>
      <c r="M16" s="39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</row>
    <row r="17" spans="1:34" ht="21.5">
      <c r="A17" s="35" t="s">
        <v>55</v>
      </c>
      <c r="B17" s="51"/>
      <c r="C17" s="51"/>
      <c r="D17" s="51"/>
      <c r="E17" s="51"/>
      <c r="F17" s="51"/>
      <c r="G17" s="51"/>
      <c r="H17" s="51"/>
      <c r="I17" s="47"/>
      <c r="J17" s="48"/>
      <c r="K17" s="39"/>
      <c r="L17" s="39"/>
      <c r="M17" s="39"/>
      <c r="N17" s="49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</row>
    <row r="18" spans="1:34" ht="21.5">
      <c r="A18" s="5"/>
      <c r="B18" s="40"/>
      <c r="C18" s="40"/>
      <c r="D18" s="40"/>
      <c r="E18" s="40"/>
      <c r="F18" s="40"/>
      <c r="G18" s="40"/>
      <c r="H18" s="40"/>
      <c r="I18" s="39"/>
      <c r="J18" s="50"/>
      <c r="K18" s="39"/>
      <c r="L18" s="104" t="s">
        <v>133</v>
      </c>
      <c r="M18" s="105"/>
      <c r="N18" s="106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</row>
    <row r="19" spans="1:34" ht="21.5">
      <c r="A19" s="35" t="s">
        <v>59</v>
      </c>
      <c r="B19" s="51"/>
      <c r="C19" s="51"/>
      <c r="D19" s="51"/>
      <c r="E19" s="51"/>
      <c r="F19" s="51"/>
      <c r="G19" s="51"/>
      <c r="H19" s="51"/>
      <c r="I19" s="47"/>
      <c r="J19" s="52">
        <f t="shared" ref="J19:J20" si="4">IFERROR(AVERAGE(B19:H19),0)</f>
        <v>0</v>
      </c>
      <c r="K19" s="39"/>
      <c r="L19" s="88" t="s">
        <v>134</v>
      </c>
      <c r="M19" s="37"/>
      <c r="N19" s="85">
        <f>J19-'Week 15'!J19</f>
        <v>0</v>
      </c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</row>
    <row r="20" spans="1:34" ht="21.5">
      <c r="A20" s="35" t="s">
        <v>135</v>
      </c>
      <c r="B20" s="51"/>
      <c r="C20" s="51"/>
      <c r="D20" s="51"/>
      <c r="E20" s="51"/>
      <c r="F20" s="51"/>
      <c r="G20" s="51"/>
      <c r="H20" s="51"/>
      <c r="I20" s="47"/>
      <c r="J20" s="53">
        <f t="shared" si="4"/>
        <v>0</v>
      </c>
      <c r="K20" s="5"/>
      <c r="L20" s="88" t="s">
        <v>144</v>
      </c>
      <c r="M20" s="5"/>
      <c r="N20" s="85">
        <f>J19-'Week 1'!$J$19</f>
        <v>0</v>
      </c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</row>
    <row r="21" spans="1:34" ht="15.75" customHeight="1">
      <c r="A21" s="5"/>
      <c r="B21" s="40"/>
      <c r="C21" s="40"/>
      <c r="D21" s="40"/>
      <c r="E21" s="40"/>
      <c r="F21" s="40"/>
      <c r="G21" s="40"/>
      <c r="H21" s="40"/>
      <c r="I21" s="39"/>
      <c r="J21" s="48"/>
      <c r="K21" s="39"/>
      <c r="L21" s="39"/>
      <c r="M21" s="39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</row>
    <row r="22" spans="1:34" ht="15.75" customHeight="1">
      <c r="A22" s="35" t="s">
        <v>65</v>
      </c>
      <c r="B22" s="51"/>
      <c r="C22" s="51"/>
      <c r="D22" s="51"/>
      <c r="E22" s="51"/>
      <c r="F22" s="51"/>
      <c r="G22" s="51"/>
      <c r="H22" s="51"/>
      <c r="I22" s="37"/>
      <c r="J22" s="52">
        <f>IFERROR(AVERAGE(B22:H22),0)</f>
        <v>0</v>
      </c>
      <c r="K22" s="39"/>
      <c r="L22" s="39"/>
      <c r="M22" s="39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</row>
    <row r="23" spans="1:34" ht="15.75" customHeight="1">
      <c r="A23" s="22"/>
      <c r="B23" s="55"/>
      <c r="C23" s="55"/>
      <c r="D23" s="55"/>
      <c r="E23" s="55"/>
      <c r="F23" s="55"/>
      <c r="G23" s="55"/>
      <c r="H23" s="55"/>
      <c r="I23" s="39"/>
      <c r="J23" s="56"/>
      <c r="K23" s="39"/>
      <c r="L23" s="39"/>
      <c r="M23" s="39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</row>
    <row r="24" spans="1:34" ht="15.75" customHeight="1">
      <c r="A24" s="35" t="s">
        <v>136</v>
      </c>
      <c r="B24" s="51"/>
      <c r="C24" s="51"/>
      <c r="D24" s="51"/>
      <c r="E24" s="51"/>
      <c r="F24" s="51"/>
      <c r="G24" s="51"/>
      <c r="H24" s="51"/>
      <c r="I24" s="37"/>
      <c r="J24" s="52">
        <f>IFERROR(AVERAGE(B24:H24),0)</f>
        <v>0</v>
      </c>
      <c r="K24" s="39"/>
      <c r="L24" s="57"/>
      <c r="M24" s="39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</row>
    <row r="25" spans="1:34" ht="15.75" customHeight="1">
      <c r="A25" s="58" t="s">
        <v>71</v>
      </c>
      <c r="B25" s="51"/>
      <c r="C25" s="51"/>
      <c r="D25" s="51"/>
      <c r="E25" s="51"/>
      <c r="F25" s="51"/>
      <c r="G25" s="51"/>
      <c r="H25" s="51"/>
      <c r="I25" s="39"/>
      <c r="J25" s="56"/>
      <c r="K25" s="39"/>
      <c r="L25" s="39"/>
      <c r="M25" s="39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</row>
    <row r="26" spans="1:34" ht="15.75" customHeight="1">
      <c r="A26" s="5"/>
      <c r="B26" s="55"/>
      <c r="C26" s="55"/>
      <c r="D26" s="55"/>
      <c r="E26" s="55"/>
      <c r="F26" s="55"/>
      <c r="G26" s="55"/>
      <c r="H26" s="55"/>
      <c r="I26" s="59"/>
      <c r="J26" s="60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</row>
    <row r="27" spans="1:34" ht="15.75" customHeight="1">
      <c r="A27" s="58" t="s">
        <v>74</v>
      </c>
      <c r="B27" s="51"/>
      <c r="C27" s="51"/>
      <c r="D27" s="51"/>
      <c r="E27" s="51"/>
      <c r="F27" s="51"/>
      <c r="G27" s="51"/>
      <c r="H27" s="51"/>
      <c r="I27" s="22"/>
      <c r="J27" s="52">
        <f t="shared" ref="J27:J28" si="5">SUM(B27:H27)</f>
        <v>0</v>
      </c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</row>
    <row r="28" spans="1:34" ht="15.75" customHeight="1">
      <c r="A28" s="58" t="s">
        <v>77</v>
      </c>
      <c r="B28" s="51"/>
      <c r="C28" s="51"/>
      <c r="D28" s="51"/>
      <c r="E28" s="51"/>
      <c r="F28" s="51"/>
      <c r="G28" s="51"/>
      <c r="H28" s="51"/>
      <c r="I28" s="22"/>
      <c r="J28" s="61">
        <f t="shared" si="5"/>
        <v>0</v>
      </c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</row>
    <row r="29" spans="1:34" ht="15.75" customHeight="1">
      <c r="A29" s="5"/>
      <c r="B29" s="55"/>
      <c r="C29" s="55"/>
      <c r="D29" s="55"/>
      <c r="E29" s="55"/>
      <c r="F29" s="55"/>
      <c r="G29" s="55"/>
      <c r="H29" s="55"/>
      <c r="I29" s="59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</row>
    <row r="30" spans="1:34" ht="91.5" customHeight="1">
      <c r="A30" s="62" t="s">
        <v>80</v>
      </c>
      <c r="B30" s="65"/>
      <c r="C30" s="65"/>
      <c r="D30" s="65"/>
      <c r="E30" s="65"/>
      <c r="F30" s="65"/>
      <c r="G30" s="65"/>
      <c r="H30" s="65"/>
      <c r="I30" s="47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</row>
    <row r="31" spans="1:34" ht="15.75" customHeight="1">
      <c r="A31" s="22"/>
      <c r="B31" s="64"/>
      <c r="C31" s="64"/>
      <c r="D31" s="64"/>
      <c r="E31" s="64"/>
      <c r="F31" s="64"/>
      <c r="G31" s="64"/>
      <c r="H31" s="64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</row>
    <row r="32" spans="1:34" ht="91.5" customHeight="1">
      <c r="A32" s="62" t="s">
        <v>88</v>
      </c>
      <c r="B32" s="65"/>
      <c r="C32" s="65"/>
      <c r="D32" s="65"/>
      <c r="E32" s="65"/>
      <c r="F32" s="65"/>
      <c r="G32" s="65"/>
      <c r="H32" s="65"/>
      <c r="I32" s="47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</row>
    <row r="33" spans="1:34" ht="15.75" customHeight="1">
      <c r="A33" s="22"/>
      <c r="B33" s="66"/>
      <c r="C33" s="66"/>
      <c r="D33" s="66"/>
      <c r="E33" s="66"/>
      <c r="F33" s="66"/>
      <c r="G33" s="66"/>
      <c r="H33" s="66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</row>
    <row r="34" spans="1:34" ht="91.5" customHeight="1">
      <c r="A34" s="62" t="s">
        <v>91</v>
      </c>
      <c r="B34" s="65"/>
      <c r="C34" s="65"/>
      <c r="D34" s="65"/>
      <c r="E34" s="65"/>
      <c r="F34" s="65"/>
      <c r="G34" s="65"/>
      <c r="H34" s="65"/>
      <c r="I34" s="47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</row>
    <row r="35" spans="1:34" ht="15.75" customHeight="1">
      <c r="A35" s="22"/>
      <c r="B35" s="66"/>
      <c r="C35" s="66"/>
      <c r="D35" s="66"/>
      <c r="E35" s="66"/>
      <c r="F35" s="66"/>
      <c r="G35" s="66"/>
      <c r="H35" s="66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</row>
    <row r="36" spans="1:34" ht="15.75" customHeight="1">
      <c r="A36" s="67" t="s">
        <v>94</v>
      </c>
      <c r="B36" s="68"/>
      <c r="C36" s="68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</row>
    <row r="37" spans="1:34" ht="15.75" customHeight="1">
      <c r="A37" s="57"/>
      <c r="B37" s="57"/>
      <c r="C37" s="57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</row>
    <row r="38" spans="1:34" ht="15.75" customHeight="1">
      <c r="A38" s="69" t="s">
        <v>97</v>
      </c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</row>
    <row r="39" spans="1:34" ht="15.7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</row>
    <row r="40" spans="1:34" ht="15.75" customHeight="1">
      <c r="A40" s="58" t="s">
        <v>99</v>
      </c>
      <c r="B40" s="58" t="s">
        <v>100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</row>
    <row r="41" spans="1:34" ht="15.75" customHeight="1">
      <c r="A41" s="58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</row>
    <row r="42" spans="1:34" ht="15.75" customHeight="1">
      <c r="A42" s="58" t="s">
        <v>101</v>
      </c>
      <c r="B42" s="58" t="s">
        <v>102</v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</row>
    <row r="43" spans="1:34" ht="15.75" customHeight="1">
      <c r="A43" s="58"/>
      <c r="B43" s="58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</row>
    <row r="44" spans="1:34" ht="15.75" customHeight="1">
      <c r="A44" s="70" t="s">
        <v>55</v>
      </c>
      <c r="B44" s="57"/>
      <c r="C44" s="57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</row>
    <row r="45" spans="1:34" ht="15.75" customHeight="1">
      <c r="A45" s="58" t="s">
        <v>103</v>
      </c>
      <c r="B45" s="58"/>
      <c r="C45" s="58"/>
      <c r="D45" s="58"/>
      <c r="E45" s="58"/>
      <c r="F45" s="58"/>
      <c r="G45" s="58"/>
      <c r="H45" s="58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</row>
    <row r="46" spans="1:34" ht="15.75" customHeight="1">
      <c r="A46" s="58" t="s">
        <v>104</v>
      </c>
      <c r="B46" s="58"/>
      <c r="C46" s="58"/>
      <c r="D46" s="58"/>
      <c r="E46" s="58"/>
      <c r="F46" s="58"/>
      <c r="G46" s="58"/>
      <c r="H46" s="58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</row>
    <row r="47" spans="1:34" ht="15.75" customHeight="1">
      <c r="A47" s="58" t="s">
        <v>105</v>
      </c>
      <c r="B47" s="58"/>
      <c r="C47" s="58"/>
      <c r="D47" s="58"/>
      <c r="E47" s="58"/>
      <c r="F47" s="58"/>
      <c r="G47" s="58"/>
      <c r="H47" s="58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</row>
    <row r="48" spans="1:34" ht="15.75" customHeight="1">
      <c r="A48" s="58" t="s">
        <v>106</v>
      </c>
      <c r="B48" s="58"/>
      <c r="C48" s="58"/>
      <c r="D48" s="58"/>
      <c r="E48" s="58"/>
      <c r="F48" s="58"/>
      <c r="G48" s="58"/>
      <c r="H48" s="58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</row>
    <row r="49" spans="1:34" ht="15.75" customHeight="1">
      <c r="A49" s="58" t="s">
        <v>107</v>
      </c>
      <c r="B49" s="58"/>
      <c r="C49" s="58"/>
      <c r="D49" s="58"/>
      <c r="E49" s="58"/>
      <c r="F49" s="58"/>
      <c r="G49" s="58"/>
      <c r="H49" s="58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</row>
    <row r="50" spans="1:34" ht="15.75" customHeight="1">
      <c r="A50" s="58"/>
      <c r="B50" s="58"/>
      <c r="C50" s="58"/>
      <c r="D50" s="58"/>
      <c r="E50" s="58"/>
      <c r="F50" s="58"/>
      <c r="G50" s="58"/>
      <c r="H50" s="58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</row>
    <row r="51" spans="1:34" ht="15.75" customHeight="1">
      <c r="A51" s="58" t="s">
        <v>108</v>
      </c>
      <c r="B51" s="58" t="s">
        <v>109</v>
      </c>
      <c r="C51" s="58"/>
      <c r="D51" s="58"/>
      <c r="E51" s="58"/>
      <c r="F51" s="58"/>
      <c r="G51" s="58"/>
      <c r="H51" s="58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</row>
    <row r="52" spans="1:34" ht="15.75" customHeight="1">
      <c r="A52" s="58"/>
      <c r="B52" s="58"/>
      <c r="C52" s="58"/>
      <c r="D52" s="58"/>
      <c r="E52" s="58"/>
      <c r="F52" s="58"/>
      <c r="G52" s="58"/>
      <c r="H52" s="58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</row>
    <row r="53" spans="1:34" ht="15.75" customHeight="1">
      <c r="A53" s="58" t="s">
        <v>110</v>
      </c>
      <c r="B53" s="58" t="s">
        <v>111</v>
      </c>
      <c r="C53" s="58"/>
      <c r="D53" s="58"/>
      <c r="E53" s="58"/>
      <c r="F53" s="58"/>
      <c r="G53" s="58"/>
      <c r="H53" s="58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</row>
    <row r="54" spans="1:34" ht="15.75" customHeight="1">
      <c r="A54" s="58"/>
      <c r="B54" s="58"/>
      <c r="C54" s="58"/>
      <c r="D54" s="58"/>
      <c r="E54" s="58"/>
      <c r="F54" s="58"/>
      <c r="G54" s="58"/>
      <c r="H54" s="58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</row>
    <row r="55" spans="1:34" ht="15.75" customHeight="1">
      <c r="A55" s="58" t="s">
        <v>112</v>
      </c>
      <c r="B55" s="58" t="s">
        <v>113</v>
      </c>
      <c r="C55" s="58"/>
      <c r="D55" s="58"/>
      <c r="E55" s="58"/>
      <c r="F55" s="58"/>
      <c r="G55" s="58"/>
      <c r="H55" s="58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</row>
    <row r="56" spans="1:34" ht="15.75" customHeight="1">
      <c r="A56" s="22"/>
      <c r="B56" s="58"/>
      <c r="C56" s="58"/>
      <c r="D56" s="58"/>
      <c r="E56" s="58"/>
      <c r="F56" s="58"/>
      <c r="G56" s="58"/>
      <c r="H56" s="58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</row>
    <row r="57" spans="1:34" ht="15.75" customHeight="1">
      <c r="A57" s="58" t="s">
        <v>114</v>
      </c>
      <c r="B57" s="58" t="s">
        <v>115</v>
      </c>
      <c r="C57" s="58"/>
      <c r="D57" s="58"/>
      <c r="E57" s="58"/>
      <c r="F57" s="58"/>
      <c r="G57" s="58"/>
      <c r="H57" s="58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</row>
    <row r="58" spans="1:34" ht="15.75" customHeight="1">
      <c r="A58" s="58"/>
      <c r="B58" s="58"/>
      <c r="C58" s="58"/>
      <c r="D58" s="58"/>
      <c r="E58" s="58"/>
      <c r="F58" s="58"/>
      <c r="G58" s="58"/>
      <c r="H58" s="58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</row>
    <row r="59" spans="1:34" ht="15.75" customHeight="1">
      <c r="A59" s="58" t="s">
        <v>116</v>
      </c>
      <c r="B59" s="58" t="s">
        <v>117</v>
      </c>
      <c r="C59" s="58"/>
      <c r="D59" s="58"/>
      <c r="E59" s="58"/>
      <c r="F59" s="58"/>
      <c r="G59" s="58"/>
      <c r="H59" s="58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</row>
    <row r="60" spans="1:34" ht="15.75" customHeight="1">
      <c r="A60" s="5"/>
      <c r="B60" s="58"/>
      <c r="C60" s="58"/>
      <c r="D60" s="58"/>
      <c r="E60" s="58"/>
      <c r="F60" s="58"/>
      <c r="G60" s="58"/>
      <c r="H60" s="58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</row>
    <row r="61" spans="1:34" ht="15.75" customHeight="1">
      <c r="A61" s="58" t="s">
        <v>74</v>
      </c>
      <c r="B61" s="58" t="s">
        <v>118</v>
      </c>
      <c r="C61" s="58"/>
      <c r="D61" s="58"/>
      <c r="E61" s="58"/>
      <c r="F61" s="58"/>
      <c r="G61" s="58"/>
      <c r="H61" s="58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</row>
    <row r="62" spans="1:34" ht="15.75" customHeight="1">
      <c r="A62" s="58" t="s">
        <v>77</v>
      </c>
      <c r="B62" s="58" t="s">
        <v>119</v>
      </c>
      <c r="C62" s="58"/>
      <c r="D62" s="58"/>
      <c r="E62" s="58"/>
      <c r="F62" s="58"/>
      <c r="G62" s="58"/>
      <c r="H62" s="58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</row>
    <row r="63" spans="1:34" ht="15.75" customHeight="1">
      <c r="A63" s="58"/>
      <c r="B63" s="58"/>
      <c r="C63" s="58"/>
      <c r="D63" s="58"/>
      <c r="E63" s="58"/>
      <c r="F63" s="58"/>
      <c r="G63" s="58"/>
      <c r="H63" s="58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1:34" ht="15.75" customHeight="1">
      <c r="A64" s="58" t="s">
        <v>123</v>
      </c>
      <c r="B64" s="58" t="s">
        <v>124</v>
      </c>
      <c r="C64" s="58"/>
      <c r="D64" s="58"/>
      <c r="E64" s="58"/>
      <c r="F64" s="58"/>
      <c r="G64" s="58"/>
      <c r="H64" s="58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:34" ht="15.75" customHeight="1">
      <c r="A65" s="58"/>
      <c r="B65" s="58"/>
      <c r="C65" s="58"/>
      <c r="D65" s="58"/>
      <c r="E65" s="58"/>
      <c r="F65" s="58"/>
      <c r="G65" s="58"/>
      <c r="H65" s="58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</row>
    <row r="66" spans="1:34" ht="15.75" customHeight="1">
      <c r="A66" s="58" t="s">
        <v>88</v>
      </c>
      <c r="B66" s="58" t="s">
        <v>125</v>
      </c>
      <c r="C66" s="58"/>
      <c r="D66" s="58"/>
      <c r="E66" s="58"/>
      <c r="F66" s="58"/>
      <c r="G66" s="58"/>
      <c r="H66" s="58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</row>
    <row r="67" spans="1:34" ht="15.75" customHeight="1">
      <c r="A67" s="58"/>
      <c r="B67" s="58"/>
      <c r="C67" s="58"/>
      <c r="D67" s="58"/>
      <c r="E67" s="58"/>
      <c r="F67" s="58"/>
      <c r="G67" s="58"/>
      <c r="H67" s="58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</row>
    <row r="68" spans="1:34" ht="15.75" customHeight="1">
      <c r="A68" s="58"/>
      <c r="B68" s="58"/>
      <c r="C68" s="58"/>
      <c r="D68" s="58"/>
      <c r="E68" s="58"/>
      <c r="F68" s="58"/>
      <c r="G68" s="58"/>
      <c r="H68" s="58"/>
      <c r="I68" s="5"/>
      <c r="J68" s="92"/>
      <c r="K68" s="92"/>
      <c r="L68" s="92"/>
      <c r="M68" s="92"/>
      <c r="N68" s="92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</row>
    <row r="69" spans="1:34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</row>
    <row r="70" spans="1:34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</row>
    <row r="71" spans="1:34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</row>
    <row r="72" spans="1:34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</row>
    <row r="73" spans="1:34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</row>
    <row r="74" spans="1:3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</row>
    <row r="75" spans="1:34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</row>
    <row r="76" spans="1:34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</row>
    <row r="77" spans="1:34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</row>
    <row r="78" spans="1:34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</row>
    <row r="79" spans="1:34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</row>
    <row r="80" spans="1:34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</row>
    <row r="81" spans="1:34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</row>
    <row r="82" spans="1:34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</row>
    <row r="83" spans="1:34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</row>
    <row r="84" spans="1:3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</row>
    <row r="85" spans="1:34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</row>
    <row r="86" spans="1:34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</row>
    <row r="87" spans="1:34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</row>
    <row r="88" spans="1:34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</row>
    <row r="89" spans="1:34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</row>
    <row r="90" spans="1:34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</row>
    <row r="91" spans="1:34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</row>
    <row r="92" spans="1:34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</row>
    <row r="93" spans="1:34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</row>
    <row r="94" spans="1:3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</row>
    <row r="95" spans="1:34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</row>
    <row r="96" spans="1:34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</row>
    <row r="97" spans="1:34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</row>
    <row r="98" spans="1:34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</row>
    <row r="99" spans="1:34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</row>
    <row r="100" spans="1:34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</row>
    <row r="101" spans="1:34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</row>
    <row r="102" spans="1:34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</row>
    <row r="103" spans="1:34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</row>
    <row r="104" spans="1:3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</row>
    <row r="105" spans="1:34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</row>
    <row r="106" spans="1:34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</row>
    <row r="107" spans="1:34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</row>
    <row r="108" spans="1:34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</row>
    <row r="109" spans="1:34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</row>
    <row r="110" spans="1:34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</row>
    <row r="111" spans="1:34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</row>
    <row r="112" spans="1:34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</row>
    <row r="113" spans="1:34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</row>
    <row r="114" spans="1:3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</row>
    <row r="115" spans="1:34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</row>
    <row r="116" spans="1:34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</row>
    <row r="117" spans="1:34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</row>
    <row r="118" spans="1:34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</row>
    <row r="119" spans="1:34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</row>
    <row r="120" spans="1:34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</row>
    <row r="121" spans="1:34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</row>
    <row r="122" spans="1:34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</row>
    <row r="123" spans="1:34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</row>
    <row r="124" spans="1:3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</row>
    <row r="125" spans="1:34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</row>
    <row r="126" spans="1:34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</row>
    <row r="127" spans="1:34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</row>
    <row r="128" spans="1:34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</row>
    <row r="129" spans="1:34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</row>
    <row r="130" spans="1:34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</row>
    <row r="131" spans="1:34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</row>
    <row r="132" spans="1:34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</row>
    <row r="133" spans="1:34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</row>
    <row r="134" spans="1: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</row>
    <row r="135" spans="1:34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</row>
    <row r="136" spans="1:34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</row>
    <row r="137" spans="1:34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</row>
    <row r="138" spans="1:34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</row>
    <row r="139" spans="1:34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</row>
    <row r="140" spans="1:34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</row>
    <row r="141" spans="1:34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</row>
    <row r="142" spans="1:34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</row>
    <row r="143" spans="1:34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</row>
    <row r="144" spans="1:3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</row>
    <row r="145" spans="1:34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</row>
    <row r="146" spans="1:34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</row>
    <row r="147" spans="1:34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</row>
    <row r="148" spans="1:34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</row>
    <row r="149" spans="1:34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</row>
    <row r="150" spans="1:34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</row>
    <row r="151" spans="1:34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</row>
    <row r="152" spans="1:34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</row>
    <row r="153" spans="1:34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</row>
    <row r="154" spans="1:3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</row>
    <row r="155" spans="1:34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</row>
    <row r="156" spans="1:34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</row>
    <row r="157" spans="1:34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</row>
    <row r="158" spans="1:34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</row>
    <row r="159" spans="1:34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</row>
    <row r="160" spans="1:34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</row>
    <row r="161" spans="1:34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</row>
    <row r="162" spans="1:34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</row>
    <row r="163" spans="1:34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</row>
    <row r="164" spans="1:3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</row>
    <row r="165" spans="1:34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</row>
    <row r="166" spans="1:34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</row>
    <row r="167" spans="1:34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</row>
    <row r="168" spans="1:34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</row>
    <row r="169" spans="1:34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</row>
    <row r="170" spans="1:34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</row>
    <row r="171" spans="1:34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</row>
    <row r="172" spans="1:34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</row>
    <row r="173" spans="1:34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</row>
    <row r="174" spans="1:3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</row>
    <row r="175" spans="1:34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</row>
    <row r="176" spans="1:34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</row>
    <row r="177" spans="1:34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</row>
    <row r="178" spans="1:34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</row>
    <row r="179" spans="1:34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</row>
    <row r="180" spans="1:34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</row>
    <row r="181" spans="1:34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</row>
    <row r="182" spans="1:34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</row>
    <row r="183" spans="1:34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</row>
    <row r="184" spans="1:3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</row>
    <row r="185" spans="1:34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</row>
    <row r="186" spans="1:34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</row>
    <row r="187" spans="1:34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</row>
    <row r="188" spans="1:34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</row>
    <row r="189" spans="1:34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</row>
    <row r="190" spans="1:34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</row>
    <row r="191" spans="1:34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</row>
    <row r="192" spans="1:34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</row>
    <row r="193" spans="1:34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</row>
    <row r="194" spans="1:3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</row>
    <row r="195" spans="1:34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</row>
    <row r="196" spans="1:34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</row>
    <row r="197" spans="1:34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</row>
    <row r="198" spans="1:34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</row>
    <row r="199" spans="1:34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</row>
    <row r="200" spans="1:34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</row>
    <row r="201" spans="1:34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</row>
    <row r="202" spans="1:34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</row>
    <row r="203" spans="1:34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</row>
    <row r="204" spans="1:3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</row>
    <row r="205" spans="1:34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</row>
    <row r="206" spans="1:34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</row>
    <row r="207" spans="1:34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</row>
    <row r="208" spans="1:34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</row>
    <row r="209" spans="1:34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</row>
    <row r="210" spans="1:34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</row>
    <row r="211" spans="1:34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</row>
    <row r="212" spans="1:34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</row>
    <row r="213" spans="1:34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</row>
    <row r="214" spans="1:3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</row>
    <row r="215" spans="1:34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</row>
    <row r="216" spans="1:34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</row>
    <row r="217" spans="1:34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</row>
    <row r="218" spans="1:34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</row>
    <row r="219" spans="1:34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</row>
    <row r="220" spans="1:34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</row>
    <row r="221" spans="1:34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</row>
    <row r="222" spans="1:34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</row>
    <row r="223" spans="1:34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</row>
    <row r="224" spans="1:3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</row>
    <row r="225" spans="1:34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</row>
    <row r="226" spans="1:34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</row>
    <row r="227" spans="1:34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</row>
    <row r="228" spans="1:34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</row>
    <row r="229" spans="1:34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</row>
    <row r="230" spans="1:34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</row>
    <row r="231" spans="1:34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</row>
    <row r="232" spans="1:34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</row>
    <row r="233" spans="1:34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</row>
    <row r="234" spans="1: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</row>
    <row r="235" spans="1:34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</row>
    <row r="236" spans="1:34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</row>
    <row r="237" spans="1:34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</row>
    <row r="238" spans="1:34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</row>
    <row r="239" spans="1:34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</row>
    <row r="240" spans="1:34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</row>
    <row r="241" spans="1:34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</row>
    <row r="242" spans="1:34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</row>
    <row r="243" spans="1:34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</row>
    <row r="244" spans="1:3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</row>
    <row r="245" spans="1:34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</row>
    <row r="246" spans="1:34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</row>
    <row r="247" spans="1:34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</row>
    <row r="248" spans="1:34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</row>
    <row r="249" spans="1:34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</row>
    <row r="250" spans="1:34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</row>
    <row r="251" spans="1:34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</row>
    <row r="252" spans="1:34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</row>
    <row r="253" spans="1:34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</row>
    <row r="254" spans="1:3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</row>
    <row r="255" spans="1:34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</row>
    <row r="256" spans="1:34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</row>
    <row r="257" spans="1:34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</row>
    <row r="258" spans="1:34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</row>
    <row r="259" spans="1:34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</row>
    <row r="260" spans="1:34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</row>
    <row r="261" spans="1:34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</row>
    <row r="262" spans="1:34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</row>
    <row r="263" spans="1:34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</row>
    <row r="264" spans="1:3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</row>
    <row r="265" spans="1:34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</row>
    <row r="266" spans="1:34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</row>
    <row r="267" spans="1:34" ht="15.75" customHeight="1"/>
    <row r="268" spans="1:34" ht="15.75" customHeight="1"/>
    <row r="269" spans="1:34" ht="15.75" customHeight="1"/>
    <row r="270" spans="1:34" ht="15.75" customHeight="1"/>
    <row r="271" spans="1:34" ht="15.75" customHeight="1"/>
    <row r="272" spans="1:34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1">
    <mergeCell ref="J7:J8"/>
    <mergeCell ref="L7:L8"/>
    <mergeCell ref="N7:N8"/>
    <mergeCell ref="L18:N18"/>
    <mergeCell ref="B7:B8"/>
    <mergeCell ref="C7:C8"/>
    <mergeCell ref="D7:D8"/>
    <mergeCell ref="E7:E8"/>
    <mergeCell ref="F7:F8"/>
    <mergeCell ref="G7:G8"/>
    <mergeCell ref="H7:H8"/>
  </mergeCells>
  <pageMargins left="0.7" right="0.7" top="0.75" bottom="0.75" header="0" footer="0"/>
  <pageSetup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H1000"/>
  <sheetViews>
    <sheetView workbookViewId="0"/>
  </sheetViews>
  <sheetFormatPr defaultColWidth="14.453125" defaultRowHeight="15" customHeight="1"/>
  <cols>
    <col min="1" max="1" width="57.26953125" customWidth="1"/>
    <col min="2" max="6" width="25.7265625" customWidth="1"/>
    <col min="7" max="7" width="25.453125" customWidth="1"/>
    <col min="8" max="8" width="25.81640625" customWidth="1"/>
    <col min="9" max="9" width="2.453125" customWidth="1"/>
    <col min="10" max="10" width="25.7265625" customWidth="1"/>
    <col min="11" max="11" width="2" customWidth="1"/>
    <col min="12" max="12" width="25.7265625" customWidth="1"/>
    <col min="13" max="13" width="1.26953125" customWidth="1"/>
    <col min="14" max="14" width="25.7265625" customWidth="1"/>
    <col min="15" max="34" width="9.08984375" customWidth="1"/>
  </cols>
  <sheetData>
    <row r="1" spans="1:34" ht="22.5">
      <c r="A1" s="2"/>
      <c r="B1" s="2"/>
      <c r="C1" s="2"/>
      <c r="D1" s="4"/>
      <c r="E1" s="4"/>
      <c r="F1" s="5"/>
      <c r="G1" s="78" t="s">
        <v>2</v>
      </c>
      <c r="H1" s="78" t="str">
        <f>'Week 1'!$H$1</f>
        <v>MJ</v>
      </c>
      <c r="I1" s="4"/>
      <c r="J1" s="4"/>
      <c r="K1" s="5"/>
      <c r="L1" s="5"/>
      <c r="M1" s="10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</row>
    <row r="2" spans="1:34" ht="22.5">
      <c r="A2" s="2"/>
      <c r="B2" s="2"/>
      <c r="C2" s="2"/>
      <c r="D2" s="10"/>
      <c r="E2" s="10"/>
      <c r="F2" s="5"/>
      <c r="G2" s="78" t="s">
        <v>10</v>
      </c>
      <c r="H2" s="79">
        <f>'Week 1'!$H$2</f>
        <v>32706</v>
      </c>
      <c r="I2" s="10"/>
      <c r="J2" s="10"/>
      <c r="K2" s="5"/>
      <c r="L2" s="5"/>
      <c r="M2" s="10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</row>
    <row r="3" spans="1:34" ht="22.5">
      <c r="A3" s="2"/>
      <c r="B3" s="2"/>
      <c r="C3" s="2"/>
      <c r="D3" s="10"/>
      <c r="E3" s="10"/>
      <c r="F3" s="5"/>
      <c r="G3" s="78" t="s">
        <v>15</v>
      </c>
      <c r="H3" s="90">
        <f>INT((B10-H2)/365.25)</f>
        <v>31</v>
      </c>
      <c r="I3" s="10"/>
      <c r="J3" s="10"/>
      <c r="K3" s="5"/>
      <c r="L3" s="5"/>
      <c r="M3" s="10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</row>
    <row r="4" spans="1:34" ht="22.5">
      <c r="A4" s="2"/>
      <c r="B4" s="2"/>
      <c r="C4" s="2"/>
      <c r="D4" s="10"/>
      <c r="E4" s="10"/>
      <c r="F4" s="5"/>
      <c r="G4" s="78" t="s">
        <v>18</v>
      </c>
      <c r="H4" s="82">
        <f>'Week 1'!$H$4</f>
        <v>180</v>
      </c>
      <c r="I4" s="10"/>
      <c r="J4" s="10"/>
      <c r="K4" s="5"/>
      <c r="L4" s="5"/>
      <c r="M4" s="10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</row>
    <row r="5" spans="1:34" ht="22.5">
      <c r="A5" s="4"/>
      <c r="B5" s="10"/>
      <c r="C5" s="10"/>
      <c r="D5" s="10"/>
      <c r="E5" s="10"/>
      <c r="F5" s="10"/>
      <c r="G5" s="78" t="s">
        <v>23</v>
      </c>
      <c r="H5" s="83" t="str">
        <f>'Week 1'!$H$5</f>
        <v>BLR</v>
      </c>
      <c r="I5" s="10"/>
      <c r="J5" s="10"/>
      <c r="K5" s="10"/>
      <c r="L5" s="10"/>
      <c r="M5" s="10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</row>
    <row r="6" spans="1:34" ht="21.5">
      <c r="A6" s="4"/>
      <c r="B6" s="21"/>
      <c r="C6" s="21"/>
      <c r="D6" s="21"/>
      <c r="E6" s="21"/>
      <c r="F6" s="21"/>
      <c r="G6" s="21"/>
      <c r="H6" s="21"/>
      <c r="I6" s="10"/>
      <c r="J6" s="10"/>
      <c r="K6" s="10"/>
      <c r="L6" s="10"/>
      <c r="M6" s="10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</row>
    <row r="7" spans="1:34" ht="21.5">
      <c r="A7" s="22"/>
      <c r="B7" s="102" t="s">
        <v>236</v>
      </c>
      <c r="C7" s="102" t="s">
        <v>237</v>
      </c>
      <c r="D7" s="102" t="s">
        <v>238</v>
      </c>
      <c r="E7" s="102" t="s">
        <v>239</v>
      </c>
      <c r="F7" s="102" t="s">
        <v>240</v>
      </c>
      <c r="G7" s="102" t="s">
        <v>241</v>
      </c>
      <c r="H7" s="102" t="s">
        <v>242</v>
      </c>
      <c r="I7" s="5"/>
      <c r="J7" s="98" t="s">
        <v>33</v>
      </c>
      <c r="K7" s="5"/>
      <c r="L7" s="100" t="s">
        <v>34</v>
      </c>
      <c r="M7" s="5"/>
      <c r="N7" s="100" t="s">
        <v>35</v>
      </c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</row>
    <row r="8" spans="1:34" ht="21.5">
      <c r="A8" s="5"/>
      <c r="B8" s="103"/>
      <c r="C8" s="103"/>
      <c r="D8" s="103"/>
      <c r="E8" s="103"/>
      <c r="F8" s="103"/>
      <c r="G8" s="103"/>
      <c r="H8" s="103"/>
      <c r="I8" s="23"/>
      <c r="J8" s="99"/>
      <c r="K8" s="23"/>
      <c r="L8" s="101"/>
      <c r="M8" s="24"/>
      <c r="N8" s="101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</row>
    <row r="9" spans="1:34" ht="21.5">
      <c r="A9" s="5"/>
      <c r="B9" s="26"/>
      <c r="C9" s="26"/>
      <c r="D9" s="26"/>
      <c r="E9" s="26"/>
      <c r="F9" s="26"/>
      <c r="G9" s="26"/>
      <c r="H9" s="26"/>
      <c r="I9" s="23"/>
      <c r="J9" s="27"/>
      <c r="K9" s="23"/>
      <c r="L9" s="28"/>
      <c r="M9" s="24"/>
      <c r="N9" s="28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</row>
    <row r="10" spans="1:34" ht="22.5" customHeight="1">
      <c r="A10" s="29"/>
      <c r="B10" s="84">
        <f>'Week 16'!H10+1</f>
        <v>44034</v>
      </c>
      <c r="C10" s="84">
        <f t="shared" ref="C10:H10" si="0">B10+1</f>
        <v>44035</v>
      </c>
      <c r="D10" s="84">
        <f t="shared" si="0"/>
        <v>44036</v>
      </c>
      <c r="E10" s="84">
        <f t="shared" si="0"/>
        <v>44037</v>
      </c>
      <c r="F10" s="84">
        <f t="shared" si="0"/>
        <v>44038</v>
      </c>
      <c r="G10" s="84">
        <f t="shared" si="0"/>
        <v>44039</v>
      </c>
      <c r="H10" s="84">
        <f t="shared" si="0"/>
        <v>44040</v>
      </c>
      <c r="I10" s="31"/>
      <c r="J10" s="32"/>
      <c r="K10" s="31"/>
      <c r="L10" s="33"/>
      <c r="M10" s="34"/>
      <c r="N10" s="33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</row>
    <row r="11" spans="1:34" ht="21.5">
      <c r="A11" s="35" t="s">
        <v>42</v>
      </c>
      <c r="B11" s="54"/>
      <c r="C11" s="54"/>
      <c r="D11" s="54"/>
      <c r="E11" s="54"/>
      <c r="F11" s="54"/>
      <c r="G11" s="54"/>
      <c r="H11" s="54"/>
      <c r="I11" s="37"/>
      <c r="J11" s="38">
        <f t="shared" ref="J11:J13" si="1">IFERROR(AVERAGE(B11:H11),0)</f>
        <v>0</v>
      </c>
      <c r="K11" s="39"/>
      <c r="L11" s="54"/>
      <c r="M11" s="39"/>
      <c r="N11" s="85">
        <f t="shared" ref="N11:N13" si="2">J11-L11</f>
        <v>0</v>
      </c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</row>
    <row r="12" spans="1:34" ht="21.5">
      <c r="A12" s="35" t="s">
        <v>7</v>
      </c>
      <c r="B12" s="54"/>
      <c r="C12" s="54"/>
      <c r="D12" s="54"/>
      <c r="E12" s="54"/>
      <c r="F12" s="54"/>
      <c r="G12" s="54"/>
      <c r="H12" s="54"/>
      <c r="I12" s="37"/>
      <c r="J12" s="38">
        <f t="shared" si="1"/>
        <v>0</v>
      </c>
      <c r="K12" s="39"/>
      <c r="L12" s="54"/>
      <c r="M12" s="39"/>
      <c r="N12" s="85">
        <f t="shared" si="2"/>
        <v>0</v>
      </c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</row>
    <row r="13" spans="1:34" ht="21.5">
      <c r="A13" s="35" t="s">
        <v>46</v>
      </c>
      <c r="B13" s="54"/>
      <c r="C13" s="54"/>
      <c r="D13" s="54"/>
      <c r="E13" s="54"/>
      <c r="F13" s="54"/>
      <c r="G13" s="54"/>
      <c r="H13" s="54"/>
      <c r="I13" s="37"/>
      <c r="J13" s="38">
        <f t="shared" si="1"/>
        <v>0</v>
      </c>
      <c r="K13" s="39"/>
      <c r="L13" s="54"/>
      <c r="M13" s="39"/>
      <c r="N13" s="85">
        <f t="shared" si="2"/>
        <v>0</v>
      </c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</row>
    <row r="14" spans="1:34" ht="21">
      <c r="A14" s="5"/>
      <c r="B14" s="40"/>
      <c r="C14" s="40"/>
      <c r="D14" s="40"/>
      <c r="E14" s="40"/>
      <c r="F14" s="40"/>
      <c r="G14" s="40"/>
      <c r="H14" s="40"/>
      <c r="I14" s="39"/>
      <c r="J14" s="41"/>
      <c r="K14" s="39"/>
      <c r="L14" s="42"/>
      <c r="M14" s="39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</row>
    <row r="15" spans="1:34" ht="21.5">
      <c r="A15" s="35" t="s">
        <v>50</v>
      </c>
      <c r="B15" s="43">
        <f t="shared" ref="B15:H15" si="3">(B11*4)+(B12*9)+(B13*4)</f>
        <v>0</v>
      </c>
      <c r="C15" s="43">
        <f t="shared" si="3"/>
        <v>0</v>
      </c>
      <c r="D15" s="43">
        <f t="shared" si="3"/>
        <v>0</v>
      </c>
      <c r="E15" s="43">
        <f t="shared" si="3"/>
        <v>0</v>
      </c>
      <c r="F15" s="43">
        <f t="shared" si="3"/>
        <v>0</v>
      </c>
      <c r="G15" s="43">
        <f t="shared" si="3"/>
        <v>0</v>
      </c>
      <c r="H15" s="43">
        <f t="shared" si="3"/>
        <v>0</v>
      </c>
      <c r="I15" s="44"/>
      <c r="J15" s="38">
        <f>(J11*4)+(J12*9)+(J13*4)</f>
        <v>0</v>
      </c>
      <c r="K15" s="39"/>
      <c r="L15" s="43">
        <f>(L11*4)+(L12*9)+(L13*4)</f>
        <v>0</v>
      </c>
      <c r="M15" s="45"/>
      <c r="N15" s="4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</row>
    <row r="16" spans="1:34" ht="21">
      <c r="A16" s="5"/>
      <c r="B16" s="40"/>
      <c r="C16" s="40"/>
      <c r="D16" s="40"/>
      <c r="E16" s="40"/>
      <c r="F16" s="40"/>
      <c r="G16" s="40"/>
      <c r="H16" s="40"/>
      <c r="I16" s="39"/>
      <c r="J16" s="41"/>
      <c r="K16" s="39"/>
      <c r="L16" s="42"/>
      <c r="M16" s="39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</row>
    <row r="17" spans="1:34" ht="21.5">
      <c r="A17" s="35" t="s">
        <v>55</v>
      </c>
      <c r="B17" s="51"/>
      <c r="C17" s="51"/>
      <c r="D17" s="51"/>
      <c r="E17" s="51"/>
      <c r="F17" s="51"/>
      <c r="G17" s="51"/>
      <c r="H17" s="51"/>
      <c r="I17" s="47"/>
      <c r="J17" s="48"/>
      <c r="K17" s="39"/>
      <c r="L17" s="39"/>
      <c r="M17" s="39"/>
      <c r="N17" s="49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</row>
    <row r="18" spans="1:34" ht="21.5">
      <c r="A18" s="5"/>
      <c r="B18" s="40"/>
      <c r="C18" s="40"/>
      <c r="D18" s="40"/>
      <c r="E18" s="40"/>
      <c r="F18" s="40"/>
      <c r="G18" s="40"/>
      <c r="H18" s="40"/>
      <c r="I18" s="39"/>
      <c r="J18" s="50"/>
      <c r="K18" s="39"/>
      <c r="L18" s="104" t="s">
        <v>133</v>
      </c>
      <c r="M18" s="105"/>
      <c r="N18" s="106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</row>
    <row r="19" spans="1:34" ht="21.5">
      <c r="A19" s="35" t="s">
        <v>59</v>
      </c>
      <c r="B19" s="51"/>
      <c r="C19" s="51"/>
      <c r="D19" s="51"/>
      <c r="E19" s="51"/>
      <c r="F19" s="51"/>
      <c r="G19" s="51"/>
      <c r="H19" s="51"/>
      <c r="I19" s="47"/>
      <c r="J19" s="52">
        <f t="shared" ref="J19:J20" si="4">IFERROR(AVERAGE(B19:H19),0)</f>
        <v>0</v>
      </c>
      <c r="K19" s="39"/>
      <c r="L19" s="88" t="s">
        <v>134</v>
      </c>
      <c r="M19" s="37"/>
      <c r="N19" s="85">
        <f>J19-'Week 16'!J19</f>
        <v>0</v>
      </c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</row>
    <row r="20" spans="1:34" ht="21.5">
      <c r="A20" s="35" t="s">
        <v>135</v>
      </c>
      <c r="B20" s="51"/>
      <c r="C20" s="51"/>
      <c r="D20" s="51"/>
      <c r="E20" s="51"/>
      <c r="F20" s="51"/>
      <c r="G20" s="51"/>
      <c r="H20" s="51"/>
      <c r="I20" s="47"/>
      <c r="J20" s="53">
        <f t="shared" si="4"/>
        <v>0</v>
      </c>
      <c r="K20" s="5"/>
      <c r="L20" s="88" t="s">
        <v>144</v>
      </c>
      <c r="M20" s="5"/>
      <c r="N20" s="85">
        <f>J19-'Week 1'!$J$19</f>
        <v>0</v>
      </c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</row>
    <row r="21" spans="1:34" ht="15.75" customHeight="1">
      <c r="A21" s="5"/>
      <c r="B21" s="40"/>
      <c r="C21" s="40"/>
      <c r="D21" s="40"/>
      <c r="E21" s="40"/>
      <c r="F21" s="40"/>
      <c r="G21" s="40"/>
      <c r="H21" s="40"/>
      <c r="I21" s="39"/>
      <c r="J21" s="48"/>
      <c r="K21" s="39"/>
      <c r="L21" s="39"/>
      <c r="M21" s="39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</row>
    <row r="22" spans="1:34" ht="15.75" customHeight="1">
      <c r="A22" s="35" t="s">
        <v>65</v>
      </c>
      <c r="B22" s="51"/>
      <c r="C22" s="51"/>
      <c r="D22" s="51"/>
      <c r="E22" s="51"/>
      <c r="F22" s="51"/>
      <c r="G22" s="51"/>
      <c r="H22" s="51"/>
      <c r="I22" s="37"/>
      <c r="J22" s="52">
        <f>IFERROR(AVERAGE(B22:H22),0)</f>
        <v>0</v>
      </c>
      <c r="K22" s="39"/>
      <c r="L22" s="39"/>
      <c r="M22" s="39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</row>
    <row r="23" spans="1:34" ht="15.75" customHeight="1">
      <c r="A23" s="22"/>
      <c r="B23" s="55"/>
      <c r="C23" s="55"/>
      <c r="D23" s="55"/>
      <c r="E23" s="55"/>
      <c r="F23" s="55"/>
      <c r="G23" s="55"/>
      <c r="H23" s="55"/>
      <c r="I23" s="39"/>
      <c r="J23" s="56"/>
      <c r="K23" s="39"/>
      <c r="L23" s="39"/>
      <c r="M23" s="39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</row>
    <row r="24" spans="1:34" ht="15.75" customHeight="1">
      <c r="A24" s="35" t="s">
        <v>136</v>
      </c>
      <c r="B24" s="51"/>
      <c r="C24" s="51"/>
      <c r="D24" s="51"/>
      <c r="E24" s="51"/>
      <c r="F24" s="51"/>
      <c r="G24" s="51"/>
      <c r="H24" s="51"/>
      <c r="I24" s="37"/>
      <c r="J24" s="52">
        <f>IFERROR(AVERAGE(B24:H24),0)</f>
        <v>0</v>
      </c>
      <c r="K24" s="39"/>
      <c r="L24" s="57"/>
      <c r="M24" s="39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</row>
    <row r="25" spans="1:34" ht="15.75" customHeight="1">
      <c r="A25" s="58" t="s">
        <v>71</v>
      </c>
      <c r="B25" s="51"/>
      <c r="C25" s="51"/>
      <c r="D25" s="51"/>
      <c r="E25" s="51"/>
      <c r="F25" s="51"/>
      <c r="G25" s="51"/>
      <c r="H25" s="51"/>
      <c r="I25" s="39"/>
      <c r="J25" s="56"/>
      <c r="K25" s="39"/>
      <c r="L25" s="39"/>
      <c r="M25" s="39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</row>
    <row r="26" spans="1:34" ht="15.75" customHeight="1">
      <c r="A26" s="5"/>
      <c r="B26" s="55"/>
      <c r="C26" s="55"/>
      <c r="D26" s="55"/>
      <c r="E26" s="55"/>
      <c r="F26" s="55"/>
      <c r="G26" s="55"/>
      <c r="H26" s="55"/>
      <c r="I26" s="59"/>
      <c r="J26" s="60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</row>
    <row r="27" spans="1:34" ht="15.75" customHeight="1">
      <c r="A27" s="58" t="s">
        <v>74</v>
      </c>
      <c r="B27" s="51"/>
      <c r="C27" s="51"/>
      <c r="D27" s="51"/>
      <c r="E27" s="51"/>
      <c r="F27" s="51"/>
      <c r="G27" s="51"/>
      <c r="H27" s="51"/>
      <c r="I27" s="22"/>
      <c r="J27" s="52">
        <f t="shared" ref="J27:J28" si="5">SUM(B27:H27)</f>
        <v>0</v>
      </c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</row>
    <row r="28" spans="1:34" ht="15.75" customHeight="1">
      <c r="A28" s="58" t="s">
        <v>77</v>
      </c>
      <c r="B28" s="51"/>
      <c r="C28" s="51"/>
      <c r="D28" s="51"/>
      <c r="E28" s="51"/>
      <c r="F28" s="51"/>
      <c r="G28" s="51"/>
      <c r="H28" s="51"/>
      <c r="I28" s="22"/>
      <c r="J28" s="61">
        <f t="shared" si="5"/>
        <v>0</v>
      </c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</row>
    <row r="29" spans="1:34" ht="15.75" customHeight="1">
      <c r="A29" s="5"/>
      <c r="B29" s="55"/>
      <c r="C29" s="55"/>
      <c r="D29" s="55"/>
      <c r="E29" s="55"/>
      <c r="F29" s="55"/>
      <c r="G29" s="55"/>
      <c r="H29" s="55"/>
      <c r="I29" s="59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</row>
    <row r="30" spans="1:34" ht="91.5" customHeight="1">
      <c r="A30" s="62" t="s">
        <v>80</v>
      </c>
      <c r="B30" s="65"/>
      <c r="C30" s="65"/>
      <c r="D30" s="65"/>
      <c r="E30" s="65"/>
      <c r="F30" s="65"/>
      <c r="G30" s="65"/>
      <c r="H30" s="65"/>
      <c r="I30" s="47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</row>
    <row r="31" spans="1:34" ht="15.75" customHeight="1">
      <c r="A31" s="22"/>
      <c r="B31" s="64"/>
      <c r="C31" s="64"/>
      <c r="D31" s="64"/>
      <c r="E31" s="64"/>
      <c r="F31" s="64"/>
      <c r="G31" s="64"/>
      <c r="H31" s="64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</row>
    <row r="32" spans="1:34" ht="91.5" customHeight="1">
      <c r="A32" s="62" t="s">
        <v>88</v>
      </c>
      <c r="B32" s="65"/>
      <c r="C32" s="65"/>
      <c r="D32" s="65"/>
      <c r="E32" s="65"/>
      <c r="F32" s="65"/>
      <c r="G32" s="65"/>
      <c r="H32" s="65"/>
      <c r="I32" s="47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</row>
    <row r="33" spans="1:34" ht="15.75" customHeight="1">
      <c r="A33" s="22"/>
      <c r="B33" s="66"/>
      <c r="C33" s="66"/>
      <c r="D33" s="66"/>
      <c r="E33" s="66"/>
      <c r="F33" s="66"/>
      <c r="G33" s="66"/>
      <c r="H33" s="66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</row>
    <row r="34" spans="1:34" ht="91.5" customHeight="1">
      <c r="A34" s="62" t="s">
        <v>91</v>
      </c>
      <c r="B34" s="65"/>
      <c r="C34" s="65"/>
      <c r="D34" s="65"/>
      <c r="E34" s="65"/>
      <c r="F34" s="65"/>
      <c r="G34" s="65"/>
      <c r="H34" s="65"/>
      <c r="I34" s="47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</row>
    <row r="35" spans="1:34" ht="15.75" customHeight="1">
      <c r="A35" s="22"/>
      <c r="B35" s="66"/>
      <c r="C35" s="66"/>
      <c r="D35" s="66"/>
      <c r="E35" s="66"/>
      <c r="F35" s="66"/>
      <c r="G35" s="66"/>
      <c r="H35" s="66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</row>
    <row r="36" spans="1:34" ht="15.75" customHeight="1">
      <c r="A36" s="67" t="s">
        <v>94</v>
      </c>
      <c r="B36" s="68"/>
      <c r="C36" s="68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</row>
    <row r="37" spans="1:34" ht="15.75" customHeight="1">
      <c r="A37" s="57"/>
      <c r="B37" s="57"/>
      <c r="C37" s="57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</row>
    <row r="38" spans="1:34" ht="15.75" customHeight="1">
      <c r="A38" s="69" t="s">
        <v>97</v>
      </c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</row>
    <row r="39" spans="1:34" ht="15.7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</row>
    <row r="40" spans="1:34" ht="15.75" customHeight="1">
      <c r="A40" s="58" t="s">
        <v>99</v>
      </c>
      <c r="B40" s="58" t="s">
        <v>100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</row>
    <row r="41" spans="1:34" ht="15.75" customHeight="1">
      <c r="A41" s="58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</row>
    <row r="42" spans="1:34" ht="15.75" customHeight="1">
      <c r="A42" s="58" t="s">
        <v>101</v>
      </c>
      <c r="B42" s="58" t="s">
        <v>102</v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</row>
    <row r="43" spans="1:34" ht="15.75" customHeight="1">
      <c r="A43" s="58"/>
      <c r="B43" s="58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</row>
    <row r="44" spans="1:34" ht="15.75" customHeight="1">
      <c r="A44" s="70" t="s">
        <v>55</v>
      </c>
      <c r="B44" s="57"/>
      <c r="C44" s="57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</row>
    <row r="45" spans="1:34" ht="15.75" customHeight="1">
      <c r="A45" s="58" t="s">
        <v>103</v>
      </c>
      <c r="B45" s="58"/>
      <c r="C45" s="58"/>
      <c r="D45" s="58"/>
      <c r="E45" s="58"/>
      <c r="F45" s="58"/>
      <c r="G45" s="58"/>
      <c r="H45" s="58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</row>
    <row r="46" spans="1:34" ht="15.75" customHeight="1">
      <c r="A46" s="58" t="s">
        <v>104</v>
      </c>
      <c r="B46" s="58"/>
      <c r="C46" s="58"/>
      <c r="D46" s="58"/>
      <c r="E46" s="58"/>
      <c r="F46" s="58"/>
      <c r="G46" s="58"/>
      <c r="H46" s="58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</row>
    <row r="47" spans="1:34" ht="15.75" customHeight="1">
      <c r="A47" s="58" t="s">
        <v>105</v>
      </c>
      <c r="B47" s="58"/>
      <c r="C47" s="58"/>
      <c r="D47" s="58"/>
      <c r="E47" s="58"/>
      <c r="F47" s="58"/>
      <c r="G47" s="58"/>
      <c r="H47" s="58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</row>
    <row r="48" spans="1:34" ht="15.75" customHeight="1">
      <c r="A48" s="58" t="s">
        <v>106</v>
      </c>
      <c r="B48" s="58"/>
      <c r="C48" s="58"/>
      <c r="D48" s="58"/>
      <c r="E48" s="58"/>
      <c r="F48" s="58"/>
      <c r="G48" s="58"/>
      <c r="H48" s="58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</row>
    <row r="49" spans="1:34" ht="15.75" customHeight="1">
      <c r="A49" s="58" t="s">
        <v>107</v>
      </c>
      <c r="B49" s="58"/>
      <c r="C49" s="58"/>
      <c r="D49" s="58"/>
      <c r="E49" s="58"/>
      <c r="F49" s="58"/>
      <c r="G49" s="58"/>
      <c r="H49" s="58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</row>
    <row r="50" spans="1:34" ht="15.75" customHeight="1">
      <c r="A50" s="58"/>
      <c r="B50" s="58"/>
      <c r="C50" s="58"/>
      <c r="D50" s="58"/>
      <c r="E50" s="58"/>
      <c r="F50" s="58"/>
      <c r="G50" s="58"/>
      <c r="H50" s="58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</row>
    <row r="51" spans="1:34" ht="15.75" customHeight="1">
      <c r="A51" s="58" t="s">
        <v>108</v>
      </c>
      <c r="B51" s="58" t="s">
        <v>109</v>
      </c>
      <c r="C51" s="58"/>
      <c r="D51" s="58"/>
      <c r="E51" s="58"/>
      <c r="F51" s="58"/>
      <c r="G51" s="58"/>
      <c r="H51" s="58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</row>
    <row r="52" spans="1:34" ht="15.75" customHeight="1">
      <c r="A52" s="58"/>
      <c r="B52" s="58"/>
      <c r="C52" s="58"/>
      <c r="D52" s="58"/>
      <c r="E52" s="58"/>
      <c r="F52" s="58"/>
      <c r="G52" s="58"/>
      <c r="H52" s="58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</row>
    <row r="53" spans="1:34" ht="15.75" customHeight="1">
      <c r="A53" s="58" t="s">
        <v>110</v>
      </c>
      <c r="B53" s="58" t="s">
        <v>111</v>
      </c>
      <c r="C53" s="58"/>
      <c r="D53" s="58"/>
      <c r="E53" s="58"/>
      <c r="F53" s="58"/>
      <c r="G53" s="58"/>
      <c r="H53" s="58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</row>
    <row r="54" spans="1:34" ht="15.75" customHeight="1">
      <c r="A54" s="58"/>
      <c r="B54" s="58"/>
      <c r="C54" s="58"/>
      <c r="D54" s="58"/>
      <c r="E54" s="58"/>
      <c r="F54" s="58"/>
      <c r="G54" s="58"/>
      <c r="H54" s="58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</row>
    <row r="55" spans="1:34" ht="15.75" customHeight="1">
      <c r="A55" s="58" t="s">
        <v>112</v>
      </c>
      <c r="B55" s="58" t="s">
        <v>113</v>
      </c>
      <c r="C55" s="58"/>
      <c r="D55" s="58"/>
      <c r="E55" s="58"/>
      <c r="F55" s="58"/>
      <c r="G55" s="58"/>
      <c r="H55" s="58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</row>
    <row r="56" spans="1:34" ht="15.75" customHeight="1">
      <c r="A56" s="22"/>
      <c r="B56" s="58"/>
      <c r="C56" s="58"/>
      <c r="D56" s="58"/>
      <c r="E56" s="58"/>
      <c r="F56" s="58"/>
      <c r="G56" s="58"/>
      <c r="H56" s="58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</row>
    <row r="57" spans="1:34" ht="15.75" customHeight="1">
      <c r="A57" s="58" t="s">
        <v>114</v>
      </c>
      <c r="B57" s="58" t="s">
        <v>115</v>
      </c>
      <c r="C57" s="58"/>
      <c r="D57" s="58"/>
      <c r="E57" s="58"/>
      <c r="F57" s="58"/>
      <c r="G57" s="58"/>
      <c r="H57" s="58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</row>
    <row r="58" spans="1:34" ht="15.75" customHeight="1">
      <c r="A58" s="58"/>
      <c r="B58" s="58"/>
      <c r="C58" s="58"/>
      <c r="D58" s="58"/>
      <c r="E58" s="58"/>
      <c r="F58" s="58"/>
      <c r="G58" s="58"/>
      <c r="H58" s="58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</row>
    <row r="59" spans="1:34" ht="15.75" customHeight="1">
      <c r="A59" s="58" t="s">
        <v>116</v>
      </c>
      <c r="B59" s="58" t="s">
        <v>117</v>
      </c>
      <c r="C59" s="58"/>
      <c r="D59" s="58"/>
      <c r="E59" s="58"/>
      <c r="F59" s="58"/>
      <c r="G59" s="58"/>
      <c r="H59" s="58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</row>
    <row r="60" spans="1:34" ht="15.75" customHeight="1">
      <c r="A60" s="5"/>
      <c r="B60" s="58"/>
      <c r="C60" s="58"/>
      <c r="D60" s="58"/>
      <c r="E60" s="58"/>
      <c r="F60" s="58"/>
      <c r="G60" s="58"/>
      <c r="H60" s="58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</row>
    <row r="61" spans="1:34" ht="15.75" customHeight="1">
      <c r="A61" s="58" t="s">
        <v>74</v>
      </c>
      <c r="B61" s="58" t="s">
        <v>118</v>
      </c>
      <c r="C61" s="58"/>
      <c r="D61" s="58"/>
      <c r="E61" s="58"/>
      <c r="F61" s="58"/>
      <c r="G61" s="58"/>
      <c r="H61" s="58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</row>
    <row r="62" spans="1:34" ht="15.75" customHeight="1">
      <c r="A62" s="58" t="s">
        <v>77</v>
      </c>
      <c r="B62" s="58" t="s">
        <v>119</v>
      </c>
      <c r="C62" s="58"/>
      <c r="D62" s="58"/>
      <c r="E62" s="58"/>
      <c r="F62" s="58"/>
      <c r="G62" s="58"/>
      <c r="H62" s="58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</row>
    <row r="63" spans="1:34" ht="15.75" customHeight="1">
      <c r="A63" s="58"/>
      <c r="B63" s="58"/>
      <c r="C63" s="58"/>
      <c r="D63" s="58"/>
      <c r="E63" s="58"/>
      <c r="F63" s="58"/>
      <c r="G63" s="58"/>
      <c r="H63" s="58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1:34" ht="15.75" customHeight="1">
      <c r="A64" s="58" t="s">
        <v>123</v>
      </c>
      <c r="B64" s="58" t="s">
        <v>124</v>
      </c>
      <c r="C64" s="58"/>
      <c r="D64" s="58"/>
      <c r="E64" s="58"/>
      <c r="F64" s="58"/>
      <c r="G64" s="58"/>
      <c r="H64" s="58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:34" ht="15.75" customHeight="1">
      <c r="A65" s="58"/>
      <c r="B65" s="58"/>
      <c r="C65" s="58"/>
      <c r="D65" s="58"/>
      <c r="E65" s="58"/>
      <c r="F65" s="58"/>
      <c r="G65" s="58"/>
      <c r="H65" s="58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</row>
    <row r="66" spans="1:34" ht="15.75" customHeight="1">
      <c r="A66" s="58" t="s">
        <v>88</v>
      </c>
      <c r="B66" s="58" t="s">
        <v>125</v>
      </c>
      <c r="C66" s="58"/>
      <c r="D66" s="58"/>
      <c r="E66" s="58"/>
      <c r="F66" s="58"/>
      <c r="G66" s="58"/>
      <c r="H66" s="58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</row>
    <row r="67" spans="1:34" ht="15.75" customHeight="1">
      <c r="A67" s="58"/>
      <c r="B67" s="58"/>
      <c r="C67" s="58"/>
      <c r="D67" s="58"/>
      <c r="E67" s="58"/>
      <c r="F67" s="58"/>
      <c r="G67" s="58"/>
      <c r="H67" s="58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</row>
    <row r="68" spans="1:34" ht="15.75" customHeight="1">
      <c r="A68" s="58"/>
      <c r="B68" s="58"/>
      <c r="C68" s="58"/>
      <c r="D68" s="58"/>
      <c r="E68" s="58"/>
      <c r="F68" s="58"/>
      <c r="G68" s="58"/>
      <c r="H68" s="58"/>
      <c r="I68" s="5"/>
      <c r="J68" s="92"/>
      <c r="K68" s="92"/>
      <c r="L68" s="92"/>
      <c r="M68" s="92"/>
      <c r="N68" s="92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</row>
    <row r="69" spans="1:34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</row>
    <row r="70" spans="1:34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</row>
    <row r="71" spans="1:34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</row>
    <row r="72" spans="1:34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</row>
    <row r="73" spans="1:34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</row>
    <row r="74" spans="1:3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</row>
    <row r="75" spans="1:34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</row>
    <row r="76" spans="1:34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</row>
    <row r="77" spans="1:34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</row>
    <row r="78" spans="1:34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</row>
    <row r="79" spans="1:34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</row>
    <row r="80" spans="1:34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</row>
    <row r="81" spans="1:34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</row>
    <row r="82" spans="1:34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</row>
    <row r="83" spans="1:34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</row>
    <row r="84" spans="1:3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</row>
    <row r="85" spans="1:34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</row>
    <row r="86" spans="1:34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</row>
    <row r="87" spans="1:34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</row>
    <row r="88" spans="1:34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</row>
    <row r="89" spans="1:34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</row>
    <row r="90" spans="1:34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</row>
    <row r="91" spans="1:34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</row>
    <row r="92" spans="1:34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</row>
    <row r="93" spans="1:34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</row>
    <row r="94" spans="1:3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</row>
    <row r="95" spans="1:34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</row>
    <row r="96" spans="1:34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</row>
    <row r="97" spans="1:34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</row>
    <row r="98" spans="1:34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</row>
    <row r="99" spans="1:34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</row>
    <row r="100" spans="1:34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</row>
    <row r="101" spans="1:34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</row>
    <row r="102" spans="1:34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</row>
    <row r="103" spans="1:34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</row>
    <row r="104" spans="1:3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</row>
    <row r="105" spans="1:34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</row>
    <row r="106" spans="1:34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</row>
    <row r="107" spans="1:34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</row>
    <row r="108" spans="1:34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</row>
    <row r="109" spans="1:34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</row>
    <row r="110" spans="1:34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</row>
    <row r="111" spans="1:34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</row>
    <row r="112" spans="1:34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</row>
    <row r="113" spans="1:34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</row>
    <row r="114" spans="1:3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</row>
    <row r="115" spans="1:34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</row>
    <row r="116" spans="1:34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</row>
    <row r="117" spans="1:34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</row>
    <row r="118" spans="1:34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</row>
    <row r="119" spans="1:34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</row>
    <row r="120" spans="1:34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</row>
    <row r="121" spans="1:34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</row>
    <row r="122" spans="1:34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</row>
    <row r="123" spans="1:34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</row>
    <row r="124" spans="1:3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</row>
    <row r="125" spans="1:34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</row>
    <row r="126" spans="1:34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</row>
    <row r="127" spans="1:34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</row>
    <row r="128" spans="1:34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</row>
    <row r="129" spans="1:34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</row>
    <row r="130" spans="1:34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</row>
    <row r="131" spans="1:34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</row>
    <row r="132" spans="1:34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</row>
    <row r="133" spans="1:34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</row>
    <row r="134" spans="1: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</row>
    <row r="135" spans="1:34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</row>
    <row r="136" spans="1:34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</row>
    <row r="137" spans="1:34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</row>
    <row r="138" spans="1:34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</row>
    <row r="139" spans="1:34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</row>
    <row r="140" spans="1:34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</row>
    <row r="141" spans="1:34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</row>
    <row r="142" spans="1:34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</row>
    <row r="143" spans="1:34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</row>
    <row r="144" spans="1:3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</row>
    <row r="145" spans="1:34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</row>
    <row r="146" spans="1:34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</row>
    <row r="147" spans="1:34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</row>
    <row r="148" spans="1:34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</row>
    <row r="149" spans="1:34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</row>
    <row r="150" spans="1:34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</row>
    <row r="151" spans="1:34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</row>
    <row r="152" spans="1:34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</row>
    <row r="153" spans="1:34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</row>
    <row r="154" spans="1:3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</row>
    <row r="155" spans="1:34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</row>
    <row r="156" spans="1:34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</row>
    <row r="157" spans="1:34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</row>
    <row r="158" spans="1:34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</row>
    <row r="159" spans="1:34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</row>
    <row r="160" spans="1:34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</row>
    <row r="161" spans="1:34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</row>
    <row r="162" spans="1:34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</row>
    <row r="163" spans="1:34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</row>
    <row r="164" spans="1:3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</row>
    <row r="165" spans="1:34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</row>
    <row r="166" spans="1:34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</row>
    <row r="167" spans="1:34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</row>
    <row r="168" spans="1:34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</row>
    <row r="169" spans="1:34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</row>
    <row r="170" spans="1:34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</row>
    <row r="171" spans="1:34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</row>
    <row r="172" spans="1:34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</row>
    <row r="173" spans="1:34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</row>
    <row r="174" spans="1:3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</row>
    <row r="175" spans="1:34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</row>
    <row r="176" spans="1:34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</row>
    <row r="177" spans="1:34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</row>
    <row r="178" spans="1:34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</row>
    <row r="179" spans="1:34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</row>
    <row r="180" spans="1:34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</row>
    <row r="181" spans="1:34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</row>
    <row r="182" spans="1:34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</row>
    <row r="183" spans="1:34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</row>
    <row r="184" spans="1:3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</row>
    <row r="185" spans="1:34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</row>
    <row r="186" spans="1:34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</row>
    <row r="187" spans="1:34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</row>
    <row r="188" spans="1:34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</row>
    <row r="189" spans="1:34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</row>
    <row r="190" spans="1:34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</row>
    <row r="191" spans="1:34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</row>
    <row r="192" spans="1:34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</row>
    <row r="193" spans="1:34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</row>
    <row r="194" spans="1:3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</row>
    <row r="195" spans="1:34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</row>
    <row r="196" spans="1:34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</row>
    <row r="197" spans="1:34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</row>
    <row r="198" spans="1:34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</row>
    <row r="199" spans="1:34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</row>
    <row r="200" spans="1:34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</row>
    <row r="201" spans="1:34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</row>
    <row r="202" spans="1:34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</row>
    <row r="203" spans="1:34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</row>
    <row r="204" spans="1:3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</row>
    <row r="205" spans="1:34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</row>
    <row r="206" spans="1:34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</row>
    <row r="207" spans="1:34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</row>
    <row r="208" spans="1:34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</row>
    <row r="209" spans="1:34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</row>
    <row r="210" spans="1:34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</row>
    <row r="211" spans="1:34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</row>
    <row r="212" spans="1:34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</row>
    <row r="213" spans="1:34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</row>
    <row r="214" spans="1:3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</row>
    <row r="215" spans="1:34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</row>
    <row r="216" spans="1:34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</row>
    <row r="217" spans="1:34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</row>
    <row r="218" spans="1:34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</row>
    <row r="219" spans="1:34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</row>
    <row r="220" spans="1:34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</row>
    <row r="221" spans="1:34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</row>
    <row r="222" spans="1:34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</row>
    <row r="223" spans="1:34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</row>
    <row r="224" spans="1:3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</row>
    <row r="225" spans="1:34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</row>
    <row r="226" spans="1:34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</row>
    <row r="227" spans="1:34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</row>
    <row r="228" spans="1:34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</row>
    <row r="229" spans="1:34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</row>
    <row r="230" spans="1:34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</row>
    <row r="231" spans="1:34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</row>
    <row r="232" spans="1:34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</row>
    <row r="233" spans="1:34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</row>
    <row r="234" spans="1: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</row>
    <row r="235" spans="1:34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</row>
    <row r="236" spans="1:34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</row>
    <row r="237" spans="1:34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</row>
    <row r="238" spans="1:34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</row>
    <row r="239" spans="1:34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</row>
    <row r="240" spans="1:34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</row>
    <row r="241" spans="1:34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</row>
    <row r="242" spans="1:34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</row>
    <row r="243" spans="1:34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</row>
    <row r="244" spans="1:3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</row>
    <row r="245" spans="1:34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</row>
    <row r="246" spans="1:34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</row>
    <row r="247" spans="1:34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</row>
    <row r="248" spans="1:34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</row>
    <row r="249" spans="1:34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</row>
    <row r="250" spans="1:34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</row>
    <row r="251" spans="1:34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</row>
    <row r="252" spans="1:34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</row>
    <row r="253" spans="1:34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</row>
    <row r="254" spans="1:3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</row>
    <row r="255" spans="1:34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</row>
    <row r="256" spans="1:34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</row>
    <row r="257" spans="1:34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</row>
    <row r="258" spans="1:34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</row>
    <row r="259" spans="1:34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</row>
    <row r="260" spans="1:34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</row>
    <row r="261" spans="1:34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</row>
    <row r="262" spans="1:34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</row>
    <row r="263" spans="1:34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</row>
    <row r="264" spans="1:3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</row>
    <row r="265" spans="1:34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</row>
    <row r="266" spans="1:34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</row>
    <row r="267" spans="1:34" ht="15.75" customHeight="1"/>
    <row r="268" spans="1:34" ht="15.75" customHeight="1"/>
    <row r="269" spans="1:34" ht="15.75" customHeight="1"/>
    <row r="270" spans="1:34" ht="15.75" customHeight="1"/>
    <row r="271" spans="1:34" ht="15.75" customHeight="1"/>
    <row r="272" spans="1:34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1">
    <mergeCell ref="J7:J8"/>
    <mergeCell ref="L7:L8"/>
    <mergeCell ref="N7:N8"/>
    <mergeCell ref="L18:N18"/>
    <mergeCell ref="B7:B8"/>
    <mergeCell ref="C7:C8"/>
    <mergeCell ref="D7:D8"/>
    <mergeCell ref="E7:E8"/>
    <mergeCell ref="F7:F8"/>
    <mergeCell ref="G7:G8"/>
    <mergeCell ref="H7:H8"/>
  </mergeCells>
  <pageMargins left="0.7" right="0.7" top="0.75" bottom="0.75" header="0" footer="0"/>
  <pageSetup orientation="portrait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H1000"/>
  <sheetViews>
    <sheetView workbookViewId="0"/>
  </sheetViews>
  <sheetFormatPr defaultColWidth="14.453125" defaultRowHeight="15" customHeight="1"/>
  <cols>
    <col min="1" max="1" width="57.26953125" customWidth="1"/>
    <col min="2" max="6" width="25.7265625" customWidth="1"/>
    <col min="7" max="7" width="25.453125" customWidth="1"/>
    <col min="8" max="8" width="25.81640625" customWidth="1"/>
    <col min="9" max="9" width="2.453125" customWidth="1"/>
    <col min="10" max="10" width="25.7265625" customWidth="1"/>
    <col min="11" max="11" width="2" customWidth="1"/>
    <col min="12" max="12" width="25.7265625" customWidth="1"/>
    <col min="13" max="13" width="1.26953125" customWidth="1"/>
    <col min="14" max="14" width="25.7265625" customWidth="1"/>
    <col min="15" max="34" width="9.08984375" customWidth="1"/>
  </cols>
  <sheetData>
    <row r="1" spans="1:34" ht="22.5">
      <c r="A1" s="2"/>
      <c r="B1" s="2"/>
      <c r="C1" s="2"/>
      <c r="D1" s="4"/>
      <c r="E1" s="4"/>
      <c r="F1" s="5"/>
      <c r="G1" s="78" t="s">
        <v>2</v>
      </c>
      <c r="H1" s="78" t="str">
        <f>'Week 1'!$H$1</f>
        <v>MJ</v>
      </c>
      <c r="I1" s="4"/>
      <c r="J1" s="4"/>
      <c r="K1" s="5"/>
      <c r="L1" s="5"/>
      <c r="M1" s="10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</row>
    <row r="2" spans="1:34" ht="22.5">
      <c r="A2" s="2"/>
      <c r="B2" s="2"/>
      <c r="C2" s="2"/>
      <c r="D2" s="10"/>
      <c r="E2" s="10"/>
      <c r="F2" s="5"/>
      <c r="G2" s="78" t="s">
        <v>10</v>
      </c>
      <c r="H2" s="79">
        <f>'Week 1'!$H$2</f>
        <v>32706</v>
      </c>
      <c r="I2" s="10"/>
      <c r="J2" s="10"/>
      <c r="K2" s="5"/>
      <c r="L2" s="5"/>
      <c r="M2" s="10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</row>
    <row r="3" spans="1:34" ht="22.5">
      <c r="A3" s="2"/>
      <c r="B3" s="2"/>
      <c r="C3" s="2"/>
      <c r="D3" s="10"/>
      <c r="E3" s="10"/>
      <c r="F3" s="5"/>
      <c r="G3" s="78" t="s">
        <v>15</v>
      </c>
      <c r="H3" s="90">
        <f>INT((B10-H2)/365.25)</f>
        <v>31</v>
      </c>
      <c r="I3" s="10"/>
      <c r="J3" s="10"/>
      <c r="K3" s="5"/>
      <c r="L3" s="5"/>
      <c r="M3" s="10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</row>
    <row r="4" spans="1:34" ht="22.5">
      <c r="A4" s="2"/>
      <c r="B4" s="2"/>
      <c r="C4" s="2"/>
      <c r="D4" s="10"/>
      <c r="E4" s="10"/>
      <c r="F4" s="5"/>
      <c r="G4" s="78" t="s">
        <v>18</v>
      </c>
      <c r="H4" s="82">
        <f>'Week 1'!$H$4</f>
        <v>180</v>
      </c>
      <c r="I4" s="10"/>
      <c r="J4" s="10"/>
      <c r="K4" s="5"/>
      <c r="L4" s="5"/>
      <c r="M4" s="10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</row>
    <row r="5" spans="1:34" ht="22.5">
      <c r="A5" s="4"/>
      <c r="B5" s="10"/>
      <c r="C5" s="10"/>
      <c r="D5" s="10"/>
      <c r="E5" s="10"/>
      <c r="F5" s="10"/>
      <c r="G5" s="78" t="s">
        <v>23</v>
      </c>
      <c r="H5" s="83" t="str">
        <f>'Week 1'!$H$5</f>
        <v>BLR</v>
      </c>
      <c r="I5" s="10"/>
      <c r="J5" s="10"/>
      <c r="K5" s="10"/>
      <c r="L5" s="10"/>
      <c r="M5" s="10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</row>
    <row r="6" spans="1:34" ht="21.5">
      <c r="A6" s="4"/>
      <c r="B6" s="21"/>
      <c r="C6" s="21"/>
      <c r="D6" s="21"/>
      <c r="E6" s="21"/>
      <c r="F6" s="21"/>
      <c r="G6" s="21"/>
      <c r="H6" s="21"/>
      <c r="I6" s="10"/>
      <c r="J6" s="10"/>
      <c r="K6" s="10"/>
      <c r="L6" s="10"/>
      <c r="M6" s="10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</row>
    <row r="7" spans="1:34" ht="21.5">
      <c r="A7" s="22"/>
      <c r="B7" s="102" t="s">
        <v>243</v>
      </c>
      <c r="C7" s="102" t="s">
        <v>244</v>
      </c>
      <c r="D7" s="102" t="s">
        <v>245</v>
      </c>
      <c r="E7" s="102" t="s">
        <v>246</v>
      </c>
      <c r="F7" s="102" t="s">
        <v>247</v>
      </c>
      <c r="G7" s="102" t="s">
        <v>248</v>
      </c>
      <c r="H7" s="102" t="s">
        <v>249</v>
      </c>
      <c r="I7" s="5"/>
      <c r="J7" s="98" t="s">
        <v>33</v>
      </c>
      <c r="K7" s="5"/>
      <c r="L7" s="100" t="s">
        <v>34</v>
      </c>
      <c r="M7" s="5"/>
      <c r="N7" s="100" t="s">
        <v>35</v>
      </c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</row>
    <row r="8" spans="1:34" ht="21.5">
      <c r="A8" s="5"/>
      <c r="B8" s="103"/>
      <c r="C8" s="103"/>
      <c r="D8" s="103"/>
      <c r="E8" s="103"/>
      <c r="F8" s="103"/>
      <c r="G8" s="103"/>
      <c r="H8" s="103"/>
      <c r="I8" s="23"/>
      <c r="J8" s="99"/>
      <c r="K8" s="23"/>
      <c r="L8" s="101"/>
      <c r="M8" s="24"/>
      <c r="N8" s="101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</row>
    <row r="9" spans="1:34" ht="21.5">
      <c r="A9" s="5"/>
      <c r="B9" s="26"/>
      <c r="C9" s="26"/>
      <c r="D9" s="26"/>
      <c r="E9" s="26"/>
      <c r="F9" s="26"/>
      <c r="G9" s="26"/>
      <c r="H9" s="26"/>
      <c r="I9" s="23"/>
      <c r="J9" s="27"/>
      <c r="K9" s="23"/>
      <c r="L9" s="28"/>
      <c r="M9" s="24"/>
      <c r="N9" s="28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</row>
    <row r="10" spans="1:34" ht="22.5" customHeight="1">
      <c r="A10" s="29"/>
      <c r="B10" s="84">
        <f>'Week 17'!H10+1</f>
        <v>44041</v>
      </c>
      <c r="C10" s="84">
        <f t="shared" ref="C10:H10" si="0">B10+1</f>
        <v>44042</v>
      </c>
      <c r="D10" s="84">
        <f t="shared" si="0"/>
        <v>44043</v>
      </c>
      <c r="E10" s="84">
        <f t="shared" si="0"/>
        <v>44044</v>
      </c>
      <c r="F10" s="84">
        <f t="shared" si="0"/>
        <v>44045</v>
      </c>
      <c r="G10" s="84">
        <f t="shared" si="0"/>
        <v>44046</v>
      </c>
      <c r="H10" s="84">
        <f t="shared" si="0"/>
        <v>44047</v>
      </c>
      <c r="I10" s="31"/>
      <c r="J10" s="32"/>
      <c r="K10" s="31"/>
      <c r="L10" s="33"/>
      <c r="M10" s="34"/>
      <c r="N10" s="33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</row>
    <row r="11" spans="1:34" ht="21.5">
      <c r="A11" s="35" t="s">
        <v>42</v>
      </c>
      <c r="B11" s="54"/>
      <c r="C11" s="54"/>
      <c r="D11" s="54"/>
      <c r="E11" s="54"/>
      <c r="F11" s="54"/>
      <c r="G11" s="54"/>
      <c r="H11" s="54"/>
      <c r="I11" s="37"/>
      <c r="J11" s="38">
        <f t="shared" ref="J11:J13" si="1">IFERROR(AVERAGE(B11:H11),0)</f>
        <v>0</v>
      </c>
      <c r="K11" s="39"/>
      <c r="L11" s="54"/>
      <c r="M11" s="39"/>
      <c r="N11" s="85">
        <f t="shared" ref="N11:N13" si="2">J11-L11</f>
        <v>0</v>
      </c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</row>
    <row r="12" spans="1:34" ht="21.5">
      <c r="A12" s="35" t="s">
        <v>7</v>
      </c>
      <c r="B12" s="54"/>
      <c r="C12" s="54"/>
      <c r="D12" s="54"/>
      <c r="E12" s="54"/>
      <c r="F12" s="54"/>
      <c r="G12" s="54"/>
      <c r="H12" s="54"/>
      <c r="I12" s="37"/>
      <c r="J12" s="38">
        <f t="shared" si="1"/>
        <v>0</v>
      </c>
      <c r="K12" s="39"/>
      <c r="L12" s="54"/>
      <c r="M12" s="39"/>
      <c r="N12" s="85">
        <f t="shared" si="2"/>
        <v>0</v>
      </c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</row>
    <row r="13" spans="1:34" ht="21.5">
      <c r="A13" s="35" t="s">
        <v>46</v>
      </c>
      <c r="B13" s="54"/>
      <c r="C13" s="54"/>
      <c r="D13" s="54"/>
      <c r="E13" s="54"/>
      <c r="F13" s="54"/>
      <c r="G13" s="54"/>
      <c r="H13" s="54"/>
      <c r="I13" s="37"/>
      <c r="J13" s="38">
        <f t="shared" si="1"/>
        <v>0</v>
      </c>
      <c r="K13" s="39"/>
      <c r="L13" s="54"/>
      <c r="M13" s="39"/>
      <c r="N13" s="85">
        <f t="shared" si="2"/>
        <v>0</v>
      </c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</row>
    <row r="14" spans="1:34" ht="21">
      <c r="A14" s="5"/>
      <c r="B14" s="40"/>
      <c r="C14" s="40"/>
      <c r="D14" s="40"/>
      <c r="E14" s="40"/>
      <c r="F14" s="40"/>
      <c r="G14" s="40"/>
      <c r="H14" s="40"/>
      <c r="I14" s="39"/>
      <c r="J14" s="41"/>
      <c r="K14" s="39"/>
      <c r="L14" s="42"/>
      <c r="M14" s="39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</row>
    <row r="15" spans="1:34" ht="21.5">
      <c r="A15" s="35" t="s">
        <v>50</v>
      </c>
      <c r="B15" s="43">
        <f t="shared" ref="B15:H15" si="3">(B11*4)+(B12*9)+(B13*4)</f>
        <v>0</v>
      </c>
      <c r="C15" s="43">
        <f t="shared" si="3"/>
        <v>0</v>
      </c>
      <c r="D15" s="43">
        <f t="shared" si="3"/>
        <v>0</v>
      </c>
      <c r="E15" s="43">
        <f t="shared" si="3"/>
        <v>0</v>
      </c>
      <c r="F15" s="43">
        <f t="shared" si="3"/>
        <v>0</v>
      </c>
      <c r="G15" s="43">
        <f t="shared" si="3"/>
        <v>0</v>
      </c>
      <c r="H15" s="43">
        <f t="shared" si="3"/>
        <v>0</v>
      </c>
      <c r="I15" s="44"/>
      <c r="J15" s="38">
        <f>(J11*4)+(J12*9)+(J13*4)</f>
        <v>0</v>
      </c>
      <c r="K15" s="39"/>
      <c r="L15" s="43">
        <f>(L11*4)+(L12*9)+(L13*4)</f>
        <v>0</v>
      </c>
      <c r="M15" s="45"/>
      <c r="N15" s="4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</row>
    <row r="16" spans="1:34" ht="21">
      <c r="A16" s="5"/>
      <c r="B16" s="40"/>
      <c r="C16" s="40"/>
      <c r="D16" s="40"/>
      <c r="E16" s="40"/>
      <c r="F16" s="40"/>
      <c r="G16" s="40"/>
      <c r="H16" s="40"/>
      <c r="I16" s="39"/>
      <c r="J16" s="41"/>
      <c r="K16" s="39"/>
      <c r="L16" s="42"/>
      <c r="M16" s="39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</row>
    <row r="17" spans="1:34" ht="21.5">
      <c r="A17" s="35" t="s">
        <v>55</v>
      </c>
      <c r="B17" s="51"/>
      <c r="C17" s="51"/>
      <c r="D17" s="51"/>
      <c r="E17" s="51"/>
      <c r="F17" s="51"/>
      <c r="G17" s="51"/>
      <c r="H17" s="51"/>
      <c r="I17" s="47"/>
      <c r="J17" s="48"/>
      <c r="K17" s="39"/>
      <c r="L17" s="39"/>
      <c r="M17" s="39"/>
      <c r="N17" s="49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</row>
    <row r="18" spans="1:34" ht="21.5">
      <c r="A18" s="5"/>
      <c r="B18" s="40"/>
      <c r="C18" s="40"/>
      <c r="D18" s="40"/>
      <c r="E18" s="40"/>
      <c r="F18" s="40"/>
      <c r="G18" s="40"/>
      <c r="H18" s="40"/>
      <c r="I18" s="39"/>
      <c r="J18" s="50"/>
      <c r="K18" s="39"/>
      <c r="L18" s="104" t="s">
        <v>133</v>
      </c>
      <c r="M18" s="105"/>
      <c r="N18" s="106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</row>
    <row r="19" spans="1:34" ht="21.5">
      <c r="A19" s="35" t="s">
        <v>59</v>
      </c>
      <c r="B19" s="51"/>
      <c r="C19" s="51"/>
      <c r="D19" s="51"/>
      <c r="E19" s="51"/>
      <c r="F19" s="51"/>
      <c r="G19" s="51"/>
      <c r="H19" s="51"/>
      <c r="I19" s="47"/>
      <c r="J19" s="52">
        <f t="shared" ref="J19:J20" si="4">IFERROR(AVERAGE(B19:H19),0)</f>
        <v>0</v>
      </c>
      <c r="K19" s="39"/>
      <c r="L19" s="88" t="s">
        <v>134</v>
      </c>
      <c r="M19" s="37"/>
      <c r="N19" s="85">
        <f>J19-'Week 17'!J19</f>
        <v>0</v>
      </c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</row>
    <row r="20" spans="1:34" ht="21.5">
      <c r="A20" s="35" t="s">
        <v>135</v>
      </c>
      <c r="B20" s="51"/>
      <c r="C20" s="51"/>
      <c r="D20" s="51"/>
      <c r="E20" s="51"/>
      <c r="F20" s="51"/>
      <c r="G20" s="51"/>
      <c r="H20" s="51"/>
      <c r="I20" s="47"/>
      <c r="J20" s="53">
        <f t="shared" si="4"/>
        <v>0</v>
      </c>
      <c r="K20" s="5"/>
      <c r="L20" s="88" t="s">
        <v>144</v>
      </c>
      <c r="M20" s="5"/>
      <c r="N20" s="85">
        <f>J19-'Week 1'!$J$19</f>
        <v>0</v>
      </c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</row>
    <row r="21" spans="1:34" ht="15.75" customHeight="1">
      <c r="A21" s="5"/>
      <c r="B21" s="40"/>
      <c r="C21" s="40"/>
      <c r="D21" s="40"/>
      <c r="E21" s="40"/>
      <c r="F21" s="40"/>
      <c r="G21" s="40"/>
      <c r="H21" s="40"/>
      <c r="I21" s="39"/>
      <c r="J21" s="48"/>
      <c r="K21" s="39"/>
      <c r="L21" s="39"/>
      <c r="M21" s="39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</row>
    <row r="22" spans="1:34" ht="15.75" customHeight="1">
      <c r="A22" s="35" t="s">
        <v>65</v>
      </c>
      <c r="B22" s="51"/>
      <c r="C22" s="51"/>
      <c r="D22" s="51"/>
      <c r="E22" s="51"/>
      <c r="F22" s="51"/>
      <c r="G22" s="51"/>
      <c r="H22" s="51"/>
      <c r="I22" s="37"/>
      <c r="J22" s="52">
        <f>IFERROR(AVERAGE(B22:H22),0)</f>
        <v>0</v>
      </c>
      <c r="K22" s="39"/>
      <c r="L22" s="39"/>
      <c r="M22" s="39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</row>
    <row r="23" spans="1:34" ht="15.75" customHeight="1">
      <c r="A23" s="22"/>
      <c r="B23" s="55"/>
      <c r="C23" s="55"/>
      <c r="D23" s="55"/>
      <c r="E23" s="55"/>
      <c r="F23" s="55"/>
      <c r="G23" s="55"/>
      <c r="H23" s="55"/>
      <c r="I23" s="39"/>
      <c r="J23" s="56"/>
      <c r="K23" s="39"/>
      <c r="L23" s="39"/>
      <c r="M23" s="39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</row>
    <row r="24" spans="1:34" ht="15.75" customHeight="1">
      <c r="A24" s="35" t="s">
        <v>136</v>
      </c>
      <c r="B24" s="51"/>
      <c r="C24" s="51"/>
      <c r="D24" s="51"/>
      <c r="E24" s="51"/>
      <c r="F24" s="51"/>
      <c r="G24" s="51"/>
      <c r="H24" s="51"/>
      <c r="I24" s="37"/>
      <c r="J24" s="52">
        <f>IFERROR(AVERAGE(B24:H24),0)</f>
        <v>0</v>
      </c>
      <c r="K24" s="39"/>
      <c r="L24" s="57"/>
      <c r="M24" s="39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</row>
    <row r="25" spans="1:34" ht="15.75" customHeight="1">
      <c r="A25" s="58" t="s">
        <v>71</v>
      </c>
      <c r="B25" s="51"/>
      <c r="C25" s="51"/>
      <c r="D25" s="51"/>
      <c r="E25" s="51"/>
      <c r="F25" s="51"/>
      <c r="G25" s="51"/>
      <c r="H25" s="51"/>
      <c r="I25" s="39"/>
      <c r="J25" s="56"/>
      <c r="K25" s="39"/>
      <c r="L25" s="39"/>
      <c r="M25" s="39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</row>
    <row r="26" spans="1:34" ht="15.75" customHeight="1">
      <c r="A26" s="5"/>
      <c r="B26" s="55"/>
      <c r="C26" s="55"/>
      <c r="D26" s="55"/>
      <c r="E26" s="55"/>
      <c r="F26" s="55"/>
      <c r="G26" s="55"/>
      <c r="H26" s="55"/>
      <c r="I26" s="59"/>
      <c r="J26" s="60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</row>
    <row r="27" spans="1:34" ht="15.75" customHeight="1">
      <c r="A27" s="58" t="s">
        <v>74</v>
      </c>
      <c r="B27" s="51"/>
      <c r="C27" s="51"/>
      <c r="D27" s="51"/>
      <c r="E27" s="51"/>
      <c r="F27" s="51"/>
      <c r="G27" s="51"/>
      <c r="H27" s="51"/>
      <c r="I27" s="22"/>
      <c r="J27" s="52">
        <f t="shared" ref="J27:J28" si="5">SUM(B27:H27)</f>
        <v>0</v>
      </c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</row>
    <row r="28" spans="1:34" ht="15.75" customHeight="1">
      <c r="A28" s="58" t="s">
        <v>77</v>
      </c>
      <c r="B28" s="51"/>
      <c r="C28" s="51"/>
      <c r="D28" s="51"/>
      <c r="E28" s="51"/>
      <c r="F28" s="51"/>
      <c r="G28" s="51"/>
      <c r="H28" s="51"/>
      <c r="I28" s="22"/>
      <c r="J28" s="61">
        <f t="shared" si="5"/>
        <v>0</v>
      </c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</row>
    <row r="29" spans="1:34" ht="15.75" customHeight="1">
      <c r="A29" s="5"/>
      <c r="B29" s="55"/>
      <c r="C29" s="55"/>
      <c r="D29" s="55"/>
      <c r="E29" s="55"/>
      <c r="F29" s="55"/>
      <c r="G29" s="55"/>
      <c r="H29" s="55"/>
      <c r="I29" s="59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</row>
    <row r="30" spans="1:34" ht="91.5" customHeight="1">
      <c r="A30" s="62" t="s">
        <v>80</v>
      </c>
      <c r="B30" s="65"/>
      <c r="C30" s="65"/>
      <c r="D30" s="65"/>
      <c r="E30" s="65"/>
      <c r="F30" s="65"/>
      <c r="G30" s="65"/>
      <c r="H30" s="65"/>
      <c r="I30" s="47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</row>
    <row r="31" spans="1:34" ht="15.75" customHeight="1">
      <c r="A31" s="22"/>
      <c r="B31" s="64"/>
      <c r="C31" s="64"/>
      <c r="D31" s="64"/>
      <c r="E31" s="64"/>
      <c r="F31" s="64"/>
      <c r="G31" s="64"/>
      <c r="H31" s="64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</row>
    <row r="32" spans="1:34" ht="91.5" customHeight="1">
      <c r="A32" s="62" t="s">
        <v>88</v>
      </c>
      <c r="B32" s="65"/>
      <c r="C32" s="65"/>
      <c r="D32" s="65"/>
      <c r="E32" s="65"/>
      <c r="F32" s="65"/>
      <c r="G32" s="65"/>
      <c r="H32" s="65"/>
      <c r="I32" s="47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</row>
    <row r="33" spans="1:34" ht="15.75" customHeight="1">
      <c r="A33" s="22"/>
      <c r="B33" s="66"/>
      <c r="C33" s="66"/>
      <c r="D33" s="66"/>
      <c r="E33" s="66"/>
      <c r="F33" s="66"/>
      <c r="G33" s="66"/>
      <c r="H33" s="66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</row>
    <row r="34" spans="1:34" ht="91.5" customHeight="1">
      <c r="A34" s="62" t="s">
        <v>91</v>
      </c>
      <c r="B34" s="65"/>
      <c r="C34" s="65"/>
      <c r="D34" s="65"/>
      <c r="E34" s="65"/>
      <c r="F34" s="65"/>
      <c r="G34" s="65"/>
      <c r="H34" s="65"/>
      <c r="I34" s="47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</row>
    <row r="35" spans="1:34" ht="15.75" customHeight="1">
      <c r="A35" s="22"/>
      <c r="B35" s="66"/>
      <c r="C35" s="66"/>
      <c r="D35" s="66"/>
      <c r="E35" s="66"/>
      <c r="F35" s="66"/>
      <c r="G35" s="66"/>
      <c r="H35" s="66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</row>
    <row r="36" spans="1:34" ht="15.75" customHeight="1">
      <c r="A36" s="67" t="s">
        <v>94</v>
      </c>
      <c r="B36" s="68"/>
      <c r="C36" s="68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</row>
    <row r="37" spans="1:34" ht="15.75" customHeight="1">
      <c r="A37" s="57"/>
      <c r="B37" s="57"/>
      <c r="C37" s="57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</row>
    <row r="38" spans="1:34" ht="15.75" customHeight="1">
      <c r="A38" s="69" t="s">
        <v>97</v>
      </c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</row>
    <row r="39" spans="1:34" ht="15.7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</row>
    <row r="40" spans="1:34" ht="15.75" customHeight="1">
      <c r="A40" s="58" t="s">
        <v>99</v>
      </c>
      <c r="B40" s="58" t="s">
        <v>100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</row>
    <row r="41" spans="1:34" ht="15.75" customHeight="1">
      <c r="A41" s="58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</row>
    <row r="42" spans="1:34" ht="15.75" customHeight="1">
      <c r="A42" s="58" t="s">
        <v>101</v>
      </c>
      <c r="B42" s="58" t="s">
        <v>102</v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</row>
    <row r="43" spans="1:34" ht="15.75" customHeight="1">
      <c r="A43" s="58"/>
      <c r="B43" s="58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</row>
    <row r="44" spans="1:34" ht="15.75" customHeight="1">
      <c r="A44" s="70" t="s">
        <v>55</v>
      </c>
      <c r="B44" s="57"/>
      <c r="C44" s="57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</row>
    <row r="45" spans="1:34" ht="15.75" customHeight="1">
      <c r="A45" s="58" t="s">
        <v>103</v>
      </c>
      <c r="B45" s="58"/>
      <c r="C45" s="58"/>
      <c r="D45" s="58"/>
      <c r="E45" s="58"/>
      <c r="F45" s="58"/>
      <c r="G45" s="58"/>
      <c r="H45" s="58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</row>
    <row r="46" spans="1:34" ht="15.75" customHeight="1">
      <c r="A46" s="58" t="s">
        <v>104</v>
      </c>
      <c r="B46" s="58"/>
      <c r="C46" s="58"/>
      <c r="D46" s="58"/>
      <c r="E46" s="58"/>
      <c r="F46" s="58"/>
      <c r="G46" s="58"/>
      <c r="H46" s="58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</row>
    <row r="47" spans="1:34" ht="15.75" customHeight="1">
      <c r="A47" s="58" t="s">
        <v>105</v>
      </c>
      <c r="B47" s="58"/>
      <c r="C47" s="58"/>
      <c r="D47" s="58"/>
      <c r="E47" s="58"/>
      <c r="F47" s="58"/>
      <c r="G47" s="58"/>
      <c r="H47" s="58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</row>
    <row r="48" spans="1:34" ht="15.75" customHeight="1">
      <c r="A48" s="58" t="s">
        <v>106</v>
      </c>
      <c r="B48" s="58"/>
      <c r="C48" s="58"/>
      <c r="D48" s="58"/>
      <c r="E48" s="58"/>
      <c r="F48" s="58"/>
      <c r="G48" s="58"/>
      <c r="H48" s="58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</row>
    <row r="49" spans="1:34" ht="15.75" customHeight="1">
      <c r="A49" s="58" t="s">
        <v>107</v>
      </c>
      <c r="B49" s="58"/>
      <c r="C49" s="58"/>
      <c r="D49" s="58"/>
      <c r="E49" s="58"/>
      <c r="F49" s="58"/>
      <c r="G49" s="58"/>
      <c r="H49" s="58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</row>
    <row r="50" spans="1:34" ht="15.75" customHeight="1">
      <c r="A50" s="58"/>
      <c r="B50" s="58"/>
      <c r="C50" s="58"/>
      <c r="D50" s="58"/>
      <c r="E50" s="58"/>
      <c r="F50" s="58"/>
      <c r="G50" s="58"/>
      <c r="H50" s="58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</row>
    <row r="51" spans="1:34" ht="15.75" customHeight="1">
      <c r="A51" s="58" t="s">
        <v>108</v>
      </c>
      <c r="B51" s="58" t="s">
        <v>109</v>
      </c>
      <c r="C51" s="58"/>
      <c r="D51" s="58"/>
      <c r="E51" s="58"/>
      <c r="F51" s="58"/>
      <c r="G51" s="58"/>
      <c r="H51" s="58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</row>
    <row r="52" spans="1:34" ht="15.75" customHeight="1">
      <c r="A52" s="58"/>
      <c r="B52" s="58"/>
      <c r="C52" s="58"/>
      <c r="D52" s="58"/>
      <c r="E52" s="58"/>
      <c r="F52" s="58"/>
      <c r="G52" s="58"/>
      <c r="H52" s="58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</row>
    <row r="53" spans="1:34" ht="15.75" customHeight="1">
      <c r="A53" s="58" t="s">
        <v>110</v>
      </c>
      <c r="B53" s="58" t="s">
        <v>111</v>
      </c>
      <c r="C53" s="58"/>
      <c r="D53" s="58"/>
      <c r="E53" s="58"/>
      <c r="F53" s="58"/>
      <c r="G53" s="58"/>
      <c r="H53" s="58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</row>
    <row r="54" spans="1:34" ht="15.75" customHeight="1">
      <c r="A54" s="58"/>
      <c r="B54" s="58"/>
      <c r="C54" s="58"/>
      <c r="D54" s="58"/>
      <c r="E54" s="58"/>
      <c r="F54" s="58"/>
      <c r="G54" s="58"/>
      <c r="H54" s="58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</row>
    <row r="55" spans="1:34" ht="15.75" customHeight="1">
      <c r="A55" s="58" t="s">
        <v>112</v>
      </c>
      <c r="B55" s="58" t="s">
        <v>113</v>
      </c>
      <c r="C55" s="58"/>
      <c r="D55" s="58"/>
      <c r="E55" s="58"/>
      <c r="F55" s="58"/>
      <c r="G55" s="58"/>
      <c r="H55" s="58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</row>
    <row r="56" spans="1:34" ht="15.75" customHeight="1">
      <c r="A56" s="22"/>
      <c r="B56" s="58"/>
      <c r="C56" s="58"/>
      <c r="D56" s="58"/>
      <c r="E56" s="58"/>
      <c r="F56" s="58"/>
      <c r="G56" s="58"/>
      <c r="H56" s="58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</row>
    <row r="57" spans="1:34" ht="15.75" customHeight="1">
      <c r="A57" s="58" t="s">
        <v>114</v>
      </c>
      <c r="B57" s="58" t="s">
        <v>115</v>
      </c>
      <c r="C57" s="58"/>
      <c r="D57" s="58"/>
      <c r="E57" s="58"/>
      <c r="F57" s="58"/>
      <c r="G57" s="58"/>
      <c r="H57" s="58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</row>
    <row r="58" spans="1:34" ht="15.75" customHeight="1">
      <c r="A58" s="58"/>
      <c r="B58" s="58"/>
      <c r="C58" s="58"/>
      <c r="D58" s="58"/>
      <c r="E58" s="58"/>
      <c r="F58" s="58"/>
      <c r="G58" s="58"/>
      <c r="H58" s="58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</row>
    <row r="59" spans="1:34" ht="15.75" customHeight="1">
      <c r="A59" s="58" t="s">
        <v>116</v>
      </c>
      <c r="B59" s="58" t="s">
        <v>117</v>
      </c>
      <c r="C59" s="58"/>
      <c r="D59" s="58"/>
      <c r="E59" s="58"/>
      <c r="F59" s="58"/>
      <c r="G59" s="58"/>
      <c r="H59" s="58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</row>
    <row r="60" spans="1:34" ht="15.75" customHeight="1">
      <c r="A60" s="5"/>
      <c r="B60" s="58"/>
      <c r="C60" s="58"/>
      <c r="D60" s="58"/>
      <c r="E60" s="58"/>
      <c r="F60" s="58"/>
      <c r="G60" s="58"/>
      <c r="H60" s="58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</row>
    <row r="61" spans="1:34" ht="15.75" customHeight="1">
      <c r="A61" s="58" t="s">
        <v>74</v>
      </c>
      <c r="B61" s="58" t="s">
        <v>118</v>
      </c>
      <c r="C61" s="58"/>
      <c r="D61" s="58"/>
      <c r="E61" s="58"/>
      <c r="F61" s="58"/>
      <c r="G61" s="58"/>
      <c r="H61" s="58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</row>
    <row r="62" spans="1:34" ht="15.75" customHeight="1">
      <c r="A62" s="58" t="s">
        <v>77</v>
      </c>
      <c r="B62" s="58" t="s">
        <v>119</v>
      </c>
      <c r="C62" s="58"/>
      <c r="D62" s="58"/>
      <c r="E62" s="58"/>
      <c r="F62" s="58"/>
      <c r="G62" s="58"/>
      <c r="H62" s="58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</row>
    <row r="63" spans="1:34" ht="15.75" customHeight="1">
      <c r="A63" s="58"/>
      <c r="B63" s="58"/>
      <c r="C63" s="58"/>
      <c r="D63" s="58"/>
      <c r="E63" s="58"/>
      <c r="F63" s="58"/>
      <c r="G63" s="58"/>
      <c r="H63" s="58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1:34" ht="15.75" customHeight="1">
      <c r="A64" s="58" t="s">
        <v>123</v>
      </c>
      <c r="B64" s="58" t="s">
        <v>124</v>
      </c>
      <c r="C64" s="58"/>
      <c r="D64" s="58"/>
      <c r="E64" s="58"/>
      <c r="F64" s="58"/>
      <c r="G64" s="58"/>
      <c r="H64" s="58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:34" ht="15.75" customHeight="1">
      <c r="A65" s="58"/>
      <c r="B65" s="58"/>
      <c r="C65" s="58"/>
      <c r="D65" s="58"/>
      <c r="E65" s="58"/>
      <c r="F65" s="58"/>
      <c r="G65" s="58"/>
      <c r="H65" s="58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</row>
    <row r="66" spans="1:34" ht="15.75" customHeight="1">
      <c r="A66" s="58" t="s">
        <v>88</v>
      </c>
      <c r="B66" s="58" t="s">
        <v>125</v>
      </c>
      <c r="C66" s="58"/>
      <c r="D66" s="58"/>
      <c r="E66" s="58"/>
      <c r="F66" s="58"/>
      <c r="G66" s="58"/>
      <c r="H66" s="58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</row>
    <row r="67" spans="1:34" ht="15.75" customHeight="1">
      <c r="A67" s="58"/>
      <c r="B67" s="58"/>
      <c r="C67" s="58"/>
      <c r="D67" s="58"/>
      <c r="E67" s="58"/>
      <c r="F67" s="58"/>
      <c r="G67" s="58"/>
      <c r="H67" s="58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</row>
    <row r="68" spans="1:34" ht="15.75" customHeight="1">
      <c r="A68" s="58"/>
      <c r="B68" s="58"/>
      <c r="C68" s="58"/>
      <c r="D68" s="58"/>
      <c r="E68" s="58"/>
      <c r="F68" s="58"/>
      <c r="G68" s="58"/>
      <c r="H68" s="58"/>
      <c r="I68" s="5"/>
      <c r="J68" s="92"/>
      <c r="K68" s="92"/>
      <c r="L68" s="92"/>
      <c r="M68" s="92"/>
      <c r="N68" s="92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</row>
    <row r="69" spans="1:34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</row>
    <row r="70" spans="1:34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</row>
    <row r="71" spans="1:34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</row>
    <row r="72" spans="1:34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</row>
    <row r="73" spans="1:34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</row>
    <row r="74" spans="1:3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</row>
    <row r="75" spans="1:34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</row>
    <row r="76" spans="1:34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</row>
    <row r="77" spans="1:34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</row>
    <row r="78" spans="1:34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</row>
    <row r="79" spans="1:34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</row>
    <row r="80" spans="1:34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</row>
    <row r="81" spans="1:34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</row>
    <row r="82" spans="1:34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</row>
    <row r="83" spans="1:34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</row>
    <row r="84" spans="1:3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</row>
    <row r="85" spans="1:34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</row>
    <row r="86" spans="1:34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</row>
    <row r="87" spans="1:34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</row>
    <row r="88" spans="1:34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</row>
    <row r="89" spans="1:34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</row>
    <row r="90" spans="1:34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</row>
    <row r="91" spans="1:34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</row>
    <row r="92" spans="1:34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</row>
    <row r="93" spans="1:34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</row>
    <row r="94" spans="1:3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</row>
    <row r="95" spans="1:34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</row>
    <row r="96" spans="1:34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</row>
    <row r="97" spans="1:34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</row>
    <row r="98" spans="1:34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</row>
    <row r="99" spans="1:34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</row>
    <row r="100" spans="1:34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</row>
    <row r="101" spans="1:34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</row>
    <row r="102" spans="1:34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</row>
    <row r="103" spans="1:34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</row>
    <row r="104" spans="1:3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</row>
    <row r="105" spans="1:34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</row>
    <row r="106" spans="1:34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</row>
    <row r="107" spans="1:34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</row>
    <row r="108" spans="1:34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</row>
    <row r="109" spans="1:34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</row>
    <row r="110" spans="1:34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</row>
    <row r="111" spans="1:34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</row>
    <row r="112" spans="1:34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</row>
    <row r="113" spans="1:34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</row>
    <row r="114" spans="1:3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</row>
    <row r="115" spans="1:34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</row>
    <row r="116" spans="1:34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</row>
    <row r="117" spans="1:34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</row>
    <row r="118" spans="1:34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</row>
    <row r="119" spans="1:34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</row>
    <row r="120" spans="1:34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</row>
    <row r="121" spans="1:34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</row>
    <row r="122" spans="1:34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</row>
    <row r="123" spans="1:34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</row>
    <row r="124" spans="1:3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</row>
    <row r="125" spans="1:34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</row>
    <row r="126" spans="1:34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</row>
    <row r="127" spans="1:34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</row>
    <row r="128" spans="1:34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</row>
    <row r="129" spans="1:34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</row>
    <row r="130" spans="1:34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</row>
    <row r="131" spans="1:34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</row>
    <row r="132" spans="1:34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</row>
    <row r="133" spans="1:34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</row>
    <row r="134" spans="1: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</row>
    <row r="135" spans="1:34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</row>
    <row r="136" spans="1:34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</row>
    <row r="137" spans="1:34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</row>
    <row r="138" spans="1:34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</row>
    <row r="139" spans="1:34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</row>
    <row r="140" spans="1:34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</row>
    <row r="141" spans="1:34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</row>
    <row r="142" spans="1:34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</row>
    <row r="143" spans="1:34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</row>
    <row r="144" spans="1:3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</row>
    <row r="145" spans="1:34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</row>
    <row r="146" spans="1:34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</row>
    <row r="147" spans="1:34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</row>
    <row r="148" spans="1:34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</row>
    <row r="149" spans="1:34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</row>
    <row r="150" spans="1:34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</row>
    <row r="151" spans="1:34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</row>
    <row r="152" spans="1:34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</row>
    <row r="153" spans="1:34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</row>
    <row r="154" spans="1:3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</row>
    <row r="155" spans="1:34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</row>
    <row r="156" spans="1:34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</row>
    <row r="157" spans="1:34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</row>
    <row r="158" spans="1:34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</row>
    <row r="159" spans="1:34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</row>
    <row r="160" spans="1:34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</row>
    <row r="161" spans="1:34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</row>
    <row r="162" spans="1:34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</row>
    <row r="163" spans="1:34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</row>
    <row r="164" spans="1:3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</row>
    <row r="165" spans="1:34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</row>
    <row r="166" spans="1:34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</row>
    <row r="167" spans="1:34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</row>
    <row r="168" spans="1:34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</row>
    <row r="169" spans="1:34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</row>
    <row r="170" spans="1:34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</row>
    <row r="171" spans="1:34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</row>
    <row r="172" spans="1:34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</row>
    <row r="173" spans="1:34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</row>
    <row r="174" spans="1:3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</row>
    <row r="175" spans="1:34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</row>
    <row r="176" spans="1:34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</row>
    <row r="177" spans="1:34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</row>
    <row r="178" spans="1:34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</row>
    <row r="179" spans="1:34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</row>
    <row r="180" spans="1:34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</row>
    <row r="181" spans="1:34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</row>
    <row r="182" spans="1:34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</row>
    <row r="183" spans="1:34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</row>
    <row r="184" spans="1:3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</row>
    <row r="185" spans="1:34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</row>
    <row r="186" spans="1:34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</row>
    <row r="187" spans="1:34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</row>
    <row r="188" spans="1:34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</row>
    <row r="189" spans="1:34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</row>
    <row r="190" spans="1:34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</row>
    <row r="191" spans="1:34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</row>
    <row r="192" spans="1:34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</row>
    <row r="193" spans="1:34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</row>
    <row r="194" spans="1:3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</row>
    <row r="195" spans="1:34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</row>
    <row r="196" spans="1:34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</row>
    <row r="197" spans="1:34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</row>
    <row r="198" spans="1:34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</row>
    <row r="199" spans="1:34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</row>
    <row r="200" spans="1:34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</row>
    <row r="201" spans="1:34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</row>
    <row r="202" spans="1:34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</row>
    <row r="203" spans="1:34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</row>
    <row r="204" spans="1:3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</row>
    <row r="205" spans="1:34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</row>
    <row r="206" spans="1:34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</row>
    <row r="207" spans="1:34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</row>
    <row r="208" spans="1:34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</row>
    <row r="209" spans="1:34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</row>
    <row r="210" spans="1:34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</row>
    <row r="211" spans="1:34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</row>
    <row r="212" spans="1:34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</row>
    <row r="213" spans="1:34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</row>
    <row r="214" spans="1:3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</row>
    <row r="215" spans="1:34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</row>
    <row r="216" spans="1:34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</row>
    <row r="217" spans="1:34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</row>
    <row r="218" spans="1:34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</row>
    <row r="219" spans="1:34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</row>
    <row r="220" spans="1:34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</row>
    <row r="221" spans="1:34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</row>
    <row r="222" spans="1:34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</row>
    <row r="223" spans="1:34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</row>
    <row r="224" spans="1:3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</row>
    <row r="225" spans="1:34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</row>
    <row r="226" spans="1:34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</row>
    <row r="227" spans="1:34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</row>
    <row r="228" spans="1:34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</row>
    <row r="229" spans="1:34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</row>
    <row r="230" spans="1:34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</row>
    <row r="231" spans="1:34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</row>
    <row r="232" spans="1:34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</row>
    <row r="233" spans="1:34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</row>
    <row r="234" spans="1: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</row>
    <row r="235" spans="1:34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</row>
    <row r="236" spans="1:34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</row>
    <row r="237" spans="1:34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</row>
    <row r="238" spans="1:34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</row>
    <row r="239" spans="1:34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</row>
    <row r="240" spans="1:34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</row>
    <row r="241" spans="1:34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</row>
    <row r="242" spans="1:34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</row>
    <row r="243" spans="1:34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</row>
    <row r="244" spans="1:3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</row>
    <row r="245" spans="1:34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</row>
    <row r="246" spans="1:34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</row>
    <row r="247" spans="1:34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</row>
    <row r="248" spans="1:34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</row>
    <row r="249" spans="1:34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</row>
    <row r="250" spans="1:34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</row>
    <row r="251" spans="1:34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</row>
    <row r="252" spans="1:34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</row>
    <row r="253" spans="1:34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</row>
    <row r="254" spans="1:3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</row>
    <row r="255" spans="1:34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</row>
    <row r="256" spans="1:34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</row>
    <row r="257" spans="1:34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</row>
    <row r="258" spans="1:34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</row>
    <row r="259" spans="1:34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</row>
    <row r="260" spans="1:34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</row>
    <row r="261" spans="1:34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</row>
    <row r="262" spans="1:34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</row>
    <row r="263" spans="1:34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</row>
    <row r="264" spans="1:3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</row>
    <row r="265" spans="1:34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</row>
    <row r="266" spans="1:34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</row>
    <row r="267" spans="1:34" ht="15.75" customHeight="1"/>
    <row r="268" spans="1:34" ht="15.75" customHeight="1"/>
    <row r="269" spans="1:34" ht="15.75" customHeight="1"/>
    <row r="270" spans="1:34" ht="15.75" customHeight="1"/>
    <row r="271" spans="1:34" ht="15.75" customHeight="1"/>
    <row r="272" spans="1:34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1">
    <mergeCell ref="J7:J8"/>
    <mergeCell ref="L7:L8"/>
    <mergeCell ref="N7:N8"/>
    <mergeCell ref="L18:N18"/>
    <mergeCell ref="B7:B8"/>
    <mergeCell ref="C7:C8"/>
    <mergeCell ref="D7:D8"/>
    <mergeCell ref="E7:E8"/>
    <mergeCell ref="F7:F8"/>
    <mergeCell ref="G7:G8"/>
    <mergeCell ref="H7:H8"/>
  </mergeCells>
  <pageMargins left="0.7" right="0.7" top="0.75" bottom="0.75" header="0" footer="0"/>
  <pageSetup orientation="portrait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H1000"/>
  <sheetViews>
    <sheetView workbookViewId="0"/>
  </sheetViews>
  <sheetFormatPr defaultColWidth="14.453125" defaultRowHeight="15" customHeight="1"/>
  <cols>
    <col min="1" max="1" width="57.26953125" customWidth="1"/>
    <col min="2" max="6" width="25.7265625" customWidth="1"/>
    <col min="7" max="7" width="25.453125" customWidth="1"/>
    <col min="8" max="8" width="25.81640625" customWidth="1"/>
    <col min="9" max="9" width="2.453125" customWidth="1"/>
    <col min="10" max="10" width="25.7265625" customWidth="1"/>
    <col min="11" max="11" width="2" customWidth="1"/>
    <col min="12" max="12" width="25.7265625" customWidth="1"/>
    <col min="13" max="13" width="1.26953125" customWidth="1"/>
    <col min="14" max="14" width="25.7265625" customWidth="1"/>
    <col min="15" max="34" width="9.08984375" customWidth="1"/>
  </cols>
  <sheetData>
    <row r="1" spans="1:34" ht="22.5">
      <c r="A1" s="2"/>
      <c r="B1" s="2"/>
      <c r="C1" s="2"/>
      <c r="D1" s="4"/>
      <c r="E1" s="4"/>
      <c r="F1" s="5"/>
      <c r="G1" s="78" t="s">
        <v>2</v>
      </c>
      <c r="H1" s="78" t="str">
        <f>'Week 1'!$H$1</f>
        <v>MJ</v>
      </c>
      <c r="I1" s="4"/>
      <c r="J1" s="4"/>
      <c r="K1" s="5"/>
      <c r="L1" s="5"/>
      <c r="M1" s="10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</row>
    <row r="2" spans="1:34" ht="22.5">
      <c r="A2" s="2"/>
      <c r="B2" s="2"/>
      <c r="C2" s="2"/>
      <c r="D2" s="10"/>
      <c r="E2" s="10"/>
      <c r="F2" s="5"/>
      <c r="G2" s="78" t="s">
        <v>10</v>
      </c>
      <c r="H2" s="79">
        <f>'Week 1'!$H$2</f>
        <v>32706</v>
      </c>
      <c r="I2" s="10"/>
      <c r="J2" s="10"/>
      <c r="K2" s="5"/>
      <c r="L2" s="5"/>
      <c r="M2" s="10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</row>
    <row r="3" spans="1:34" ht="22.5">
      <c r="A3" s="2"/>
      <c r="B3" s="2"/>
      <c r="C3" s="2"/>
      <c r="D3" s="10"/>
      <c r="E3" s="10"/>
      <c r="F3" s="5"/>
      <c r="G3" s="78" t="s">
        <v>15</v>
      </c>
      <c r="H3" s="90">
        <f>INT((B10-H2)/365.25)</f>
        <v>31</v>
      </c>
      <c r="I3" s="10"/>
      <c r="J3" s="10"/>
      <c r="K3" s="5"/>
      <c r="L3" s="5"/>
      <c r="M3" s="10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</row>
    <row r="4" spans="1:34" ht="22.5">
      <c r="A4" s="2"/>
      <c r="B4" s="2"/>
      <c r="C4" s="2"/>
      <c r="D4" s="10"/>
      <c r="E4" s="10"/>
      <c r="F4" s="5"/>
      <c r="G4" s="78" t="s">
        <v>18</v>
      </c>
      <c r="H4" s="82">
        <f>'Week 1'!$H$4</f>
        <v>180</v>
      </c>
      <c r="I4" s="10"/>
      <c r="J4" s="10"/>
      <c r="K4" s="5"/>
      <c r="L4" s="5"/>
      <c r="M4" s="10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</row>
    <row r="5" spans="1:34" ht="22.5">
      <c r="A5" s="4"/>
      <c r="B5" s="10"/>
      <c r="C5" s="10"/>
      <c r="D5" s="10"/>
      <c r="E5" s="10"/>
      <c r="F5" s="10"/>
      <c r="G5" s="78" t="s">
        <v>23</v>
      </c>
      <c r="H5" s="83" t="str">
        <f>'Week 1'!$H$5</f>
        <v>BLR</v>
      </c>
      <c r="I5" s="10"/>
      <c r="J5" s="10"/>
      <c r="K5" s="10"/>
      <c r="L5" s="10"/>
      <c r="M5" s="10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</row>
    <row r="6" spans="1:34" ht="21.5">
      <c r="A6" s="4"/>
      <c r="B6" s="21"/>
      <c r="C6" s="21"/>
      <c r="D6" s="21"/>
      <c r="E6" s="21"/>
      <c r="F6" s="21"/>
      <c r="G6" s="21"/>
      <c r="H6" s="21"/>
      <c r="I6" s="10"/>
      <c r="J6" s="10"/>
      <c r="K6" s="10"/>
      <c r="L6" s="10"/>
      <c r="M6" s="10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</row>
    <row r="7" spans="1:34" ht="21.5">
      <c r="A7" s="22"/>
      <c r="B7" s="102" t="s">
        <v>250</v>
      </c>
      <c r="C7" s="102" t="s">
        <v>251</v>
      </c>
      <c r="D7" s="102" t="s">
        <v>252</v>
      </c>
      <c r="E7" s="102" t="s">
        <v>253</v>
      </c>
      <c r="F7" s="102" t="s">
        <v>254</v>
      </c>
      <c r="G7" s="102" t="s">
        <v>255</v>
      </c>
      <c r="H7" s="102" t="s">
        <v>256</v>
      </c>
      <c r="I7" s="5"/>
      <c r="J7" s="98" t="s">
        <v>33</v>
      </c>
      <c r="K7" s="5"/>
      <c r="L7" s="100" t="s">
        <v>34</v>
      </c>
      <c r="M7" s="5"/>
      <c r="N7" s="100" t="s">
        <v>35</v>
      </c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</row>
    <row r="8" spans="1:34" ht="21.5">
      <c r="A8" s="5"/>
      <c r="B8" s="103"/>
      <c r="C8" s="103"/>
      <c r="D8" s="103"/>
      <c r="E8" s="103"/>
      <c r="F8" s="103"/>
      <c r="G8" s="103"/>
      <c r="H8" s="103"/>
      <c r="I8" s="23"/>
      <c r="J8" s="99"/>
      <c r="K8" s="23"/>
      <c r="L8" s="101"/>
      <c r="M8" s="24"/>
      <c r="N8" s="101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</row>
    <row r="9" spans="1:34" ht="21.5">
      <c r="A9" s="5"/>
      <c r="B9" s="26"/>
      <c r="C9" s="26"/>
      <c r="D9" s="26"/>
      <c r="E9" s="26"/>
      <c r="F9" s="26"/>
      <c r="G9" s="26"/>
      <c r="H9" s="26"/>
      <c r="I9" s="23"/>
      <c r="J9" s="27"/>
      <c r="K9" s="23"/>
      <c r="L9" s="28"/>
      <c r="M9" s="24"/>
      <c r="N9" s="28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</row>
    <row r="10" spans="1:34" ht="22.5" customHeight="1">
      <c r="A10" s="29"/>
      <c r="B10" s="84">
        <f>'Week 18'!H10+1</f>
        <v>44048</v>
      </c>
      <c r="C10" s="84">
        <f t="shared" ref="C10:H10" si="0">B10+1</f>
        <v>44049</v>
      </c>
      <c r="D10" s="84">
        <f t="shared" si="0"/>
        <v>44050</v>
      </c>
      <c r="E10" s="84">
        <f t="shared" si="0"/>
        <v>44051</v>
      </c>
      <c r="F10" s="84">
        <f t="shared" si="0"/>
        <v>44052</v>
      </c>
      <c r="G10" s="84">
        <f t="shared" si="0"/>
        <v>44053</v>
      </c>
      <c r="H10" s="84">
        <f t="shared" si="0"/>
        <v>44054</v>
      </c>
      <c r="I10" s="31"/>
      <c r="J10" s="32"/>
      <c r="K10" s="31"/>
      <c r="L10" s="33"/>
      <c r="M10" s="34"/>
      <c r="N10" s="33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</row>
    <row r="11" spans="1:34" ht="21.5">
      <c r="A11" s="35" t="s">
        <v>42</v>
      </c>
      <c r="B11" s="54"/>
      <c r="C11" s="54"/>
      <c r="D11" s="54"/>
      <c r="E11" s="54"/>
      <c r="F11" s="54"/>
      <c r="G11" s="54"/>
      <c r="H11" s="54"/>
      <c r="I11" s="37"/>
      <c r="J11" s="38">
        <f t="shared" ref="J11:J13" si="1">IFERROR(AVERAGE(B11:H11),0)</f>
        <v>0</v>
      </c>
      <c r="K11" s="39"/>
      <c r="L11" s="54"/>
      <c r="M11" s="39"/>
      <c r="N11" s="85">
        <f t="shared" ref="N11:N13" si="2">J11-L11</f>
        <v>0</v>
      </c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</row>
    <row r="12" spans="1:34" ht="21.5">
      <c r="A12" s="35" t="s">
        <v>7</v>
      </c>
      <c r="B12" s="54"/>
      <c r="C12" s="54"/>
      <c r="D12" s="54"/>
      <c r="E12" s="54"/>
      <c r="F12" s="54"/>
      <c r="G12" s="54"/>
      <c r="H12" s="54"/>
      <c r="I12" s="37"/>
      <c r="J12" s="38">
        <f t="shared" si="1"/>
        <v>0</v>
      </c>
      <c r="K12" s="39"/>
      <c r="L12" s="54"/>
      <c r="M12" s="39"/>
      <c r="N12" s="85">
        <f t="shared" si="2"/>
        <v>0</v>
      </c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</row>
    <row r="13" spans="1:34" ht="21.5">
      <c r="A13" s="35" t="s">
        <v>46</v>
      </c>
      <c r="B13" s="54"/>
      <c r="C13" s="54"/>
      <c r="D13" s="54"/>
      <c r="E13" s="54"/>
      <c r="F13" s="54"/>
      <c r="G13" s="54"/>
      <c r="H13" s="54"/>
      <c r="I13" s="37"/>
      <c r="J13" s="38">
        <f t="shared" si="1"/>
        <v>0</v>
      </c>
      <c r="K13" s="39"/>
      <c r="L13" s="54"/>
      <c r="M13" s="39"/>
      <c r="N13" s="85">
        <f t="shared" si="2"/>
        <v>0</v>
      </c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</row>
    <row r="14" spans="1:34" ht="21">
      <c r="A14" s="5"/>
      <c r="B14" s="40"/>
      <c r="C14" s="40"/>
      <c r="D14" s="40"/>
      <c r="E14" s="40"/>
      <c r="F14" s="40"/>
      <c r="G14" s="40"/>
      <c r="H14" s="40"/>
      <c r="I14" s="39"/>
      <c r="J14" s="41"/>
      <c r="K14" s="39"/>
      <c r="L14" s="42"/>
      <c r="M14" s="39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</row>
    <row r="15" spans="1:34" ht="21.5">
      <c r="A15" s="35" t="s">
        <v>50</v>
      </c>
      <c r="B15" s="43">
        <f t="shared" ref="B15:H15" si="3">(B11*4)+(B12*9)+(B13*4)</f>
        <v>0</v>
      </c>
      <c r="C15" s="43">
        <f t="shared" si="3"/>
        <v>0</v>
      </c>
      <c r="D15" s="43">
        <f t="shared" si="3"/>
        <v>0</v>
      </c>
      <c r="E15" s="43">
        <f t="shared" si="3"/>
        <v>0</v>
      </c>
      <c r="F15" s="43">
        <f t="shared" si="3"/>
        <v>0</v>
      </c>
      <c r="G15" s="43">
        <f t="shared" si="3"/>
        <v>0</v>
      </c>
      <c r="H15" s="43">
        <f t="shared" si="3"/>
        <v>0</v>
      </c>
      <c r="I15" s="44"/>
      <c r="J15" s="38">
        <f>(J11*4)+(J12*9)+(J13*4)</f>
        <v>0</v>
      </c>
      <c r="K15" s="39"/>
      <c r="L15" s="43">
        <f>(L11*4)+(L12*9)+(L13*4)</f>
        <v>0</v>
      </c>
      <c r="M15" s="45"/>
      <c r="N15" s="4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</row>
    <row r="16" spans="1:34" ht="21">
      <c r="A16" s="5"/>
      <c r="B16" s="40"/>
      <c r="C16" s="40"/>
      <c r="D16" s="40"/>
      <c r="E16" s="40"/>
      <c r="F16" s="40"/>
      <c r="G16" s="40"/>
      <c r="H16" s="40"/>
      <c r="I16" s="39"/>
      <c r="J16" s="41"/>
      <c r="K16" s="39"/>
      <c r="L16" s="42"/>
      <c r="M16" s="39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</row>
    <row r="17" spans="1:34" ht="21.5">
      <c r="A17" s="35" t="s">
        <v>55</v>
      </c>
      <c r="B17" s="51"/>
      <c r="C17" s="51"/>
      <c r="D17" s="51"/>
      <c r="E17" s="51"/>
      <c r="F17" s="51"/>
      <c r="G17" s="51"/>
      <c r="H17" s="51"/>
      <c r="I17" s="47"/>
      <c r="J17" s="48"/>
      <c r="K17" s="39"/>
      <c r="L17" s="39"/>
      <c r="M17" s="39"/>
      <c r="N17" s="49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</row>
    <row r="18" spans="1:34" ht="21.5">
      <c r="A18" s="5"/>
      <c r="B18" s="40"/>
      <c r="C18" s="40"/>
      <c r="D18" s="40"/>
      <c r="E18" s="40"/>
      <c r="F18" s="40"/>
      <c r="G18" s="40"/>
      <c r="H18" s="40"/>
      <c r="I18" s="39"/>
      <c r="J18" s="50"/>
      <c r="K18" s="39"/>
      <c r="L18" s="104" t="s">
        <v>133</v>
      </c>
      <c r="M18" s="105"/>
      <c r="N18" s="106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</row>
    <row r="19" spans="1:34" ht="21.5">
      <c r="A19" s="35" t="s">
        <v>59</v>
      </c>
      <c r="B19" s="51"/>
      <c r="C19" s="51"/>
      <c r="D19" s="51"/>
      <c r="E19" s="51"/>
      <c r="F19" s="51"/>
      <c r="G19" s="51"/>
      <c r="H19" s="51"/>
      <c r="I19" s="47"/>
      <c r="J19" s="52">
        <f t="shared" ref="J19:J20" si="4">IFERROR(AVERAGE(B19:H19),0)</f>
        <v>0</v>
      </c>
      <c r="K19" s="39"/>
      <c r="L19" s="88" t="s">
        <v>134</v>
      </c>
      <c r="M19" s="37"/>
      <c r="N19" s="85">
        <f>J19-'Week 18'!J19</f>
        <v>0</v>
      </c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</row>
    <row r="20" spans="1:34" ht="21.5">
      <c r="A20" s="35" t="s">
        <v>135</v>
      </c>
      <c r="B20" s="51"/>
      <c r="C20" s="51"/>
      <c r="D20" s="51"/>
      <c r="E20" s="51"/>
      <c r="F20" s="51"/>
      <c r="G20" s="51"/>
      <c r="H20" s="51"/>
      <c r="I20" s="47"/>
      <c r="J20" s="53">
        <f t="shared" si="4"/>
        <v>0</v>
      </c>
      <c r="K20" s="5"/>
      <c r="L20" s="88" t="s">
        <v>144</v>
      </c>
      <c r="M20" s="5"/>
      <c r="N20" s="85">
        <f>J19-'Week 1'!$J$19</f>
        <v>0</v>
      </c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</row>
    <row r="21" spans="1:34" ht="15.75" customHeight="1">
      <c r="A21" s="5"/>
      <c r="B21" s="40"/>
      <c r="C21" s="40"/>
      <c r="D21" s="40"/>
      <c r="E21" s="40"/>
      <c r="F21" s="40"/>
      <c r="G21" s="40"/>
      <c r="H21" s="40"/>
      <c r="I21" s="39"/>
      <c r="J21" s="48"/>
      <c r="K21" s="39"/>
      <c r="L21" s="39"/>
      <c r="M21" s="39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</row>
    <row r="22" spans="1:34" ht="15.75" customHeight="1">
      <c r="A22" s="35" t="s">
        <v>65</v>
      </c>
      <c r="B22" s="51"/>
      <c r="C22" s="51"/>
      <c r="D22" s="51"/>
      <c r="E22" s="51"/>
      <c r="F22" s="51"/>
      <c r="G22" s="51"/>
      <c r="H22" s="51"/>
      <c r="I22" s="37"/>
      <c r="J22" s="52">
        <f>IFERROR(AVERAGE(B22:H22),0)</f>
        <v>0</v>
      </c>
      <c r="K22" s="39"/>
      <c r="L22" s="39"/>
      <c r="M22" s="39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</row>
    <row r="23" spans="1:34" ht="15.75" customHeight="1">
      <c r="A23" s="22"/>
      <c r="B23" s="55"/>
      <c r="C23" s="55"/>
      <c r="D23" s="55"/>
      <c r="E23" s="55"/>
      <c r="F23" s="55"/>
      <c r="G23" s="55"/>
      <c r="H23" s="55"/>
      <c r="I23" s="39"/>
      <c r="J23" s="56"/>
      <c r="K23" s="39"/>
      <c r="L23" s="39"/>
      <c r="M23" s="39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</row>
    <row r="24" spans="1:34" ht="15.75" customHeight="1">
      <c r="A24" s="35" t="s">
        <v>136</v>
      </c>
      <c r="B24" s="51"/>
      <c r="C24" s="51"/>
      <c r="D24" s="51"/>
      <c r="E24" s="51"/>
      <c r="F24" s="51"/>
      <c r="G24" s="51"/>
      <c r="H24" s="51"/>
      <c r="I24" s="37"/>
      <c r="J24" s="52">
        <f>IFERROR(AVERAGE(B24:H24),0)</f>
        <v>0</v>
      </c>
      <c r="K24" s="39"/>
      <c r="L24" s="57"/>
      <c r="M24" s="39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</row>
    <row r="25" spans="1:34" ht="15.75" customHeight="1">
      <c r="A25" s="58" t="s">
        <v>71</v>
      </c>
      <c r="B25" s="51"/>
      <c r="C25" s="51"/>
      <c r="D25" s="51"/>
      <c r="E25" s="51"/>
      <c r="F25" s="51"/>
      <c r="G25" s="51"/>
      <c r="H25" s="51"/>
      <c r="I25" s="39"/>
      <c r="J25" s="56"/>
      <c r="K25" s="39"/>
      <c r="L25" s="39"/>
      <c r="M25" s="39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</row>
    <row r="26" spans="1:34" ht="15.75" customHeight="1">
      <c r="A26" s="5"/>
      <c r="B26" s="55"/>
      <c r="C26" s="55"/>
      <c r="D26" s="55"/>
      <c r="E26" s="55"/>
      <c r="F26" s="55"/>
      <c r="G26" s="55"/>
      <c r="H26" s="55"/>
      <c r="I26" s="59"/>
      <c r="J26" s="60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</row>
    <row r="27" spans="1:34" ht="15.75" customHeight="1">
      <c r="A27" s="58" t="s">
        <v>74</v>
      </c>
      <c r="B27" s="51"/>
      <c r="C27" s="51"/>
      <c r="D27" s="51"/>
      <c r="E27" s="51"/>
      <c r="F27" s="51"/>
      <c r="G27" s="51"/>
      <c r="H27" s="51"/>
      <c r="I27" s="22"/>
      <c r="J27" s="52">
        <f t="shared" ref="J27:J28" si="5">SUM(B27:H27)</f>
        <v>0</v>
      </c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</row>
    <row r="28" spans="1:34" ht="15.75" customHeight="1">
      <c r="A28" s="58" t="s">
        <v>77</v>
      </c>
      <c r="B28" s="51"/>
      <c r="C28" s="51"/>
      <c r="D28" s="51"/>
      <c r="E28" s="51"/>
      <c r="F28" s="51"/>
      <c r="G28" s="51"/>
      <c r="H28" s="51"/>
      <c r="I28" s="22"/>
      <c r="J28" s="61">
        <f t="shared" si="5"/>
        <v>0</v>
      </c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</row>
    <row r="29" spans="1:34" ht="15.75" customHeight="1">
      <c r="A29" s="5"/>
      <c r="B29" s="55"/>
      <c r="C29" s="55"/>
      <c r="D29" s="55"/>
      <c r="E29" s="55"/>
      <c r="F29" s="55"/>
      <c r="G29" s="55"/>
      <c r="H29" s="55"/>
      <c r="I29" s="59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</row>
    <row r="30" spans="1:34" ht="91.5" customHeight="1">
      <c r="A30" s="62" t="s">
        <v>80</v>
      </c>
      <c r="B30" s="65"/>
      <c r="C30" s="65"/>
      <c r="D30" s="65"/>
      <c r="E30" s="65"/>
      <c r="F30" s="65"/>
      <c r="G30" s="65"/>
      <c r="H30" s="65"/>
      <c r="I30" s="47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</row>
    <row r="31" spans="1:34" ht="15.75" customHeight="1">
      <c r="A31" s="22"/>
      <c r="B31" s="64"/>
      <c r="C31" s="64"/>
      <c r="D31" s="64"/>
      <c r="E31" s="64"/>
      <c r="F31" s="64"/>
      <c r="G31" s="64"/>
      <c r="H31" s="64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</row>
    <row r="32" spans="1:34" ht="91.5" customHeight="1">
      <c r="A32" s="62" t="s">
        <v>88</v>
      </c>
      <c r="B32" s="65"/>
      <c r="C32" s="65"/>
      <c r="D32" s="65"/>
      <c r="E32" s="65"/>
      <c r="F32" s="65"/>
      <c r="G32" s="65"/>
      <c r="H32" s="65"/>
      <c r="I32" s="47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</row>
    <row r="33" spans="1:34" ht="15.75" customHeight="1">
      <c r="A33" s="22"/>
      <c r="B33" s="66"/>
      <c r="C33" s="66"/>
      <c r="D33" s="66"/>
      <c r="E33" s="66"/>
      <c r="F33" s="66"/>
      <c r="G33" s="66"/>
      <c r="H33" s="66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</row>
    <row r="34" spans="1:34" ht="91.5" customHeight="1">
      <c r="A34" s="62" t="s">
        <v>91</v>
      </c>
      <c r="B34" s="65"/>
      <c r="C34" s="65"/>
      <c r="D34" s="65"/>
      <c r="E34" s="65"/>
      <c r="F34" s="65"/>
      <c r="G34" s="65"/>
      <c r="H34" s="65"/>
      <c r="I34" s="47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</row>
    <row r="35" spans="1:34" ht="15.75" customHeight="1">
      <c r="A35" s="22"/>
      <c r="B35" s="66"/>
      <c r="C35" s="66"/>
      <c r="D35" s="66"/>
      <c r="E35" s="66"/>
      <c r="F35" s="66"/>
      <c r="G35" s="66"/>
      <c r="H35" s="66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</row>
    <row r="36" spans="1:34" ht="15.75" customHeight="1">
      <c r="A36" s="67" t="s">
        <v>94</v>
      </c>
      <c r="B36" s="68"/>
      <c r="C36" s="68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</row>
    <row r="37" spans="1:34" ht="15.75" customHeight="1">
      <c r="A37" s="57"/>
      <c r="B37" s="57"/>
      <c r="C37" s="57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</row>
    <row r="38" spans="1:34" ht="15.75" customHeight="1">
      <c r="A38" s="69" t="s">
        <v>97</v>
      </c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</row>
    <row r="39" spans="1:34" ht="15.7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</row>
    <row r="40" spans="1:34" ht="15.75" customHeight="1">
      <c r="A40" s="58" t="s">
        <v>99</v>
      </c>
      <c r="B40" s="58" t="s">
        <v>100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</row>
    <row r="41" spans="1:34" ht="15.75" customHeight="1">
      <c r="A41" s="58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</row>
    <row r="42" spans="1:34" ht="15.75" customHeight="1">
      <c r="A42" s="58" t="s">
        <v>101</v>
      </c>
      <c r="B42" s="58" t="s">
        <v>102</v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</row>
    <row r="43" spans="1:34" ht="15.75" customHeight="1">
      <c r="A43" s="58"/>
      <c r="B43" s="58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</row>
    <row r="44" spans="1:34" ht="15.75" customHeight="1">
      <c r="A44" s="70" t="s">
        <v>55</v>
      </c>
      <c r="B44" s="57"/>
      <c r="C44" s="57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</row>
    <row r="45" spans="1:34" ht="15.75" customHeight="1">
      <c r="A45" s="58" t="s">
        <v>103</v>
      </c>
      <c r="B45" s="58"/>
      <c r="C45" s="58"/>
      <c r="D45" s="58"/>
      <c r="E45" s="58"/>
      <c r="F45" s="58"/>
      <c r="G45" s="58"/>
      <c r="H45" s="58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</row>
    <row r="46" spans="1:34" ht="15.75" customHeight="1">
      <c r="A46" s="58" t="s">
        <v>104</v>
      </c>
      <c r="B46" s="58"/>
      <c r="C46" s="58"/>
      <c r="D46" s="58"/>
      <c r="E46" s="58"/>
      <c r="F46" s="58"/>
      <c r="G46" s="58"/>
      <c r="H46" s="58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</row>
    <row r="47" spans="1:34" ht="15.75" customHeight="1">
      <c r="A47" s="58" t="s">
        <v>105</v>
      </c>
      <c r="B47" s="58"/>
      <c r="C47" s="58"/>
      <c r="D47" s="58"/>
      <c r="E47" s="58"/>
      <c r="F47" s="58"/>
      <c r="G47" s="58"/>
      <c r="H47" s="58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</row>
    <row r="48" spans="1:34" ht="15.75" customHeight="1">
      <c r="A48" s="58" t="s">
        <v>106</v>
      </c>
      <c r="B48" s="58"/>
      <c r="C48" s="58"/>
      <c r="D48" s="58"/>
      <c r="E48" s="58"/>
      <c r="F48" s="58"/>
      <c r="G48" s="58"/>
      <c r="H48" s="58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</row>
    <row r="49" spans="1:34" ht="15.75" customHeight="1">
      <c r="A49" s="58" t="s">
        <v>107</v>
      </c>
      <c r="B49" s="58"/>
      <c r="C49" s="58"/>
      <c r="D49" s="58"/>
      <c r="E49" s="58"/>
      <c r="F49" s="58"/>
      <c r="G49" s="58"/>
      <c r="H49" s="58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</row>
    <row r="50" spans="1:34" ht="15.75" customHeight="1">
      <c r="A50" s="58"/>
      <c r="B50" s="58"/>
      <c r="C50" s="58"/>
      <c r="D50" s="58"/>
      <c r="E50" s="58"/>
      <c r="F50" s="58"/>
      <c r="G50" s="58"/>
      <c r="H50" s="58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</row>
    <row r="51" spans="1:34" ht="15.75" customHeight="1">
      <c r="A51" s="58" t="s">
        <v>108</v>
      </c>
      <c r="B51" s="58" t="s">
        <v>109</v>
      </c>
      <c r="C51" s="58"/>
      <c r="D51" s="58"/>
      <c r="E51" s="58"/>
      <c r="F51" s="58"/>
      <c r="G51" s="58"/>
      <c r="H51" s="58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</row>
    <row r="52" spans="1:34" ht="15.75" customHeight="1">
      <c r="A52" s="58"/>
      <c r="B52" s="58"/>
      <c r="C52" s="58"/>
      <c r="D52" s="58"/>
      <c r="E52" s="58"/>
      <c r="F52" s="58"/>
      <c r="G52" s="58"/>
      <c r="H52" s="58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</row>
    <row r="53" spans="1:34" ht="15.75" customHeight="1">
      <c r="A53" s="58" t="s">
        <v>110</v>
      </c>
      <c r="B53" s="58" t="s">
        <v>111</v>
      </c>
      <c r="C53" s="58"/>
      <c r="D53" s="58"/>
      <c r="E53" s="58"/>
      <c r="F53" s="58"/>
      <c r="G53" s="58"/>
      <c r="H53" s="58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</row>
    <row r="54" spans="1:34" ht="15.75" customHeight="1">
      <c r="A54" s="58"/>
      <c r="B54" s="58"/>
      <c r="C54" s="58"/>
      <c r="D54" s="58"/>
      <c r="E54" s="58"/>
      <c r="F54" s="58"/>
      <c r="G54" s="58"/>
      <c r="H54" s="58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</row>
    <row r="55" spans="1:34" ht="15.75" customHeight="1">
      <c r="A55" s="58" t="s">
        <v>112</v>
      </c>
      <c r="B55" s="58" t="s">
        <v>113</v>
      </c>
      <c r="C55" s="58"/>
      <c r="D55" s="58"/>
      <c r="E55" s="58"/>
      <c r="F55" s="58"/>
      <c r="G55" s="58"/>
      <c r="H55" s="58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</row>
    <row r="56" spans="1:34" ht="15.75" customHeight="1">
      <c r="A56" s="22"/>
      <c r="B56" s="58"/>
      <c r="C56" s="58"/>
      <c r="D56" s="58"/>
      <c r="E56" s="58"/>
      <c r="F56" s="58"/>
      <c r="G56" s="58"/>
      <c r="H56" s="58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</row>
    <row r="57" spans="1:34" ht="15.75" customHeight="1">
      <c r="A57" s="58" t="s">
        <v>114</v>
      </c>
      <c r="B57" s="58" t="s">
        <v>115</v>
      </c>
      <c r="C57" s="58"/>
      <c r="D57" s="58"/>
      <c r="E57" s="58"/>
      <c r="F57" s="58"/>
      <c r="G57" s="58"/>
      <c r="H57" s="58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</row>
    <row r="58" spans="1:34" ht="15.75" customHeight="1">
      <c r="A58" s="58"/>
      <c r="B58" s="58"/>
      <c r="C58" s="58"/>
      <c r="D58" s="58"/>
      <c r="E58" s="58"/>
      <c r="F58" s="58"/>
      <c r="G58" s="58"/>
      <c r="H58" s="58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</row>
    <row r="59" spans="1:34" ht="15.75" customHeight="1">
      <c r="A59" s="58" t="s">
        <v>116</v>
      </c>
      <c r="B59" s="58" t="s">
        <v>117</v>
      </c>
      <c r="C59" s="58"/>
      <c r="D59" s="58"/>
      <c r="E59" s="58"/>
      <c r="F59" s="58"/>
      <c r="G59" s="58"/>
      <c r="H59" s="58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</row>
    <row r="60" spans="1:34" ht="15.75" customHeight="1">
      <c r="A60" s="5"/>
      <c r="B60" s="58"/>
      <c r="C60" s="58"/>
      <c r="D60" s="58"/>
      <c r="E60" s="58"/>
      <c r="F60" s="58"/>
      <c r="G60" s="58"/>
      <c r="H60" s="58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</row>
    <row r="61" spans="1:34" ht="15.75" customHeight="1">
      <c r="A61" s="58" t="s">
        <v>74</v>
      </c>
      <c r="B61" s="58" t="s">
        <v>118</v>
      </c>
      <c r="C61" s="58"/>
      <c r="D61" s="58"/>
      <c r="E61" s="58"/>
      <c r="F61" s="58"/>
      <c r="G61" s="58"/>
      <c r="H61" s="58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</row>
    <row r="62" spans="1:34" ht="15.75" customHeight="1">
      <c r="A62" s="58" t="s">
        <v>77</v>
      </c>
      <c r="B62" s="58" t="s">
        <v>119</v>
      </c>
      <c r="C62" s="58"/>
      <c r="D62" s="58"/>
      <c r="E62" s="58"/>
      <c r="F62" s="58"/>
      <c r="G62" s="58"/>
      <c r="H62" s="58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</row>
    <row r="63" spans="1:34" ht="15.75" customHeight="1">
      <c r="A63" s="58"/>
      <c r="B63" s="58"/>
      <c r="C63" s="58"/>
      <c r="D63" s="58"/>
      <c r="E63" s="58"/>
      <c r="F63" s="58"/>
      <c r="G63" s="58"/>
      <c r="H63" s="58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1:34" ht="15.75" customHeight="1">
      <c r="A64" s="58" t="s">
        <v>123</v>
      </c>
      <c r="B64" s="58" t="s">
        <v>124</v>
      </c>
      <c r="C64" s="58"/>
      <c r="D64" s="58"/>
      <c r="E64" s="58"/>
      <c r="F64" s="58"/>
      <c r="G64" s="58"/>
      <c r="H64" s="58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:34" ht="15.75" customHeight="1">
      <c r="A65" s="58"/>
      <c r="B65" s="58"/>
      <c r="C65" s="58"/>
      <c r="D65" s="58"/>
      <c r="E65" s="58"/>
      <c r="F65" s="58"/>
      <c r="G65" s="58"/>
      <c r="H65" s="58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</row>
    <row r="66" spans="1:34" ht="15.75" customHeight="1">
      <c r="A66" s="58" t="s">
        <v>88</v>
      </c>
      <c r="B66" s="58" t="s">
        <v>125</v>
      </c>
      <c r="C66" s="58"/>
      <c r="D66" s="58"/>
      <c r="E66" s="58"/>
      <c r="F66" s="58"/>
      <c r="G66" s="58"/>
      <c r="H66" s="58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</row>
    <row r="67" spans="1:34" ht="15.75" customHeight="1">
      <c r="A67" s="58"/>
      <c r="B67" s="58"/>
      <c r="C67" s="58"/>
      <c r="D67" s="58"/>
      <c r="E67" s="58"/>
      <c r="F67" s="58"/>
      <c r="G67" s="58"/>
      <c r="H67" s="58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</row>
    <row r="68" spans="1:34" ht="15.75" customHeight="1">
      <c r="A68" s="58"/>
      <c r="B68" s="58"/>
      <c r="C68" s="58"/>
      <c r="D68" s="58"/>
      <c r="E68" s="58"/>
      <c r="F68" s="58"/>
      <c r="G68" s="58"/>
      <c r="H68" s="58"/>
      <c r="I68" s="5"/>
      <c r="J68" s="92"/>
      <c r="K68" s="92"/>
      <c r="L68" s="92"/>
      <c r="M68" s="92"/>
      <c r="N68" s="92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</row>
    <row r="69" spans="1:34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</row>
    <row r="70" spans="1:34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</row>
    <row r="71" spans="1:34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</row>
    <row r="72" spans="1:34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</row>
    <row r="73" spans="1:34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</row>
    <row r="74" spans="1:3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</row>
    <row r="75" spans="1:34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</row>
    <row r="76" spans="1:34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</row>
    <row r="77" spans="1:34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</row>
    <row r="78" spans="1:34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</row>
    <row r="79" spans="1:34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</row>
    <row r="80" spans="1:34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</row>
    <row r="81" spans="1:34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</row>
    <row r="82" spans="1:34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</row>
    <row r="83" spans="1:34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</row>
    <row r="84" spans="1:3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</row>
    <row r="85" spans="1:34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</row>
    <row r="86" spans="1:34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</row>
    <row r="87" spans="1:34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</row>
    <row r="88" spans="1:34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</row>
    <row r="89" spans="1:34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</row>
    <row r="90" spans="1:34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</row>
    <row r="91" spans="1:34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</row>
    <row r="92" spans="1:34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</row>
    <row r="93" spans="1:34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</row>
    <row r="94" spans="1:3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</row>
    <row r="95" spans="1:34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</row>
    <row r="96" spans="1:34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</row>
    <row r="97" spans="1:34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</row>
    <row r="98" spans="1:34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</row>
    <row r="99" spans="1:34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</row>
    <row r="100" spans="1:34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</row>
    <row r="101" spans="1:34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</row>
    <row r="102" spans="1:34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</row>
    <row r="103" spans="1:34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</row>
    <row r="104" spans="1:3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</row>
    <row r="105" spans="1:34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</row>
    <row r="106" spans="1:34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</row>
    <row r="107" spans="1:34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</row>
    <row r="108" spans="1:34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</row>
    <row r="109" spans="1:34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</row>
    <row r="110" spans="1:34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</row>
    <row r="111" spans="1:34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</row>
    <row r="112" spans="1:34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</row>
    <row r="113" spans="1:34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</row>
    <row r="114" spans="1:3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</row>
    <row r="115" spans="1:34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</row>
    <row r="116" spans="1:34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</row>
    <row r="117" spans="1:34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</row>
    <row r="118" spans="1:34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</row>
    <row r="119" spans="1:34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</row>
    <row r="120" spans="1:34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</row>
    <row r="121" spans="1:34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</row>
    <row r="122" spans="1:34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</row>
    <row r="123" spans="1:34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</row>
    <row r="124" spans="1:3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</row>
    <row r="125" spans="1:34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</row>
    <row r="126" spans="1:34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</row>
    <row r="127" spans="1:34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</row>
    <row r="128" spans="1:34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</row>
    <row r="129" spans="1:34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</row>
    <row r="130" spans="1:34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</row>
    <row r="131" spans="1:34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</row>
    <row r="132" spans="1:34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</row>
    <row r="133" spans="1:34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</row>
    <row r="134" spans="1: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</row>
    <row r="135" spans="1:34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</row>
    <row r="136" spans="1:34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</row>
    <row r="137" spans="1:34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</row>
    <row r="138" spans="1:34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</row>
    <row r="139" spans="1:34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</row>
    <row r="140" spans="1:34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</row>
    <row r="141" spans="1:34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</row>
    <row r="142" spans="1:34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</row>
    <row r="143" spans="1:34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</row>
    <row r="144" spans="1:3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</row>
    <row r="145" spans="1:34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</row>
    <row r="146" spans="1:34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</row>
    <row r="147" spans="1:34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</row>
    <row r="148" spans="1:34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</row>
    <row r="149" spans="1:34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</row>
    <row r="150" spans="1:34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</row>
    <row r="151" spans="1:34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</row>
    <row r="152" spans="1:34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</row>
    <row r="153" spans="1:34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</row>
    <row r="154" spans="1:3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</row>
    <row r="155" spans="1:34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</row>
    <row r="156" spans="1:34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</row>
    <row r="157" spans="1:34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</row>
    <row r="158" spans="1:34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</row>
    <row r="159" spans="1:34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</row>
    <row r="160" spans="1:34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</row>
    <row r="161" spans="1:34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</row>
    <row r="162" spans="1:34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</row>
    <row r="163" spans="1:34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</row>
    <row r="164" spans="1:3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</row>
    <row r="165" spans="1:34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</row>
    <row r="166" spans="1:34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</row>
    <row r="167" spans="1:34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</row>
    <row r="168" spans="1:34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</row>
    <row r="169" spans="1:34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</row>
    <row r="170" spans="1:34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</row>
    <row r="171" spans="1:34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</row>
    <row r="172" spans="1:34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</row>
    <row r="173" spans="1:34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</row>
    <row r="174" spans="1:3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</row>
    <row r="175" spans="1:34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</row>
    <row r="176" spans="1:34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</row>
    <row r="177" spans="1:34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</row>
    <row r="178" spans="1:34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</row>
    <row r="179" spans="1:34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</row>
    <row r="180" spans="1:34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</row>
    <row r="181" spans="1:34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</row>
    <row r="182" spans="1:34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</row>
    <row r="183" spans="1:34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</row>
    <row r="184" spans="1:3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</row>
    <row r="185" spans="1:34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</row>
    <row r="186" spans="1:34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</row>
    <row r="187" spans="1:34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</row>
    <row r="188" spans="1:34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</row>
    <row r="189" spans="1:34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</row>
    <row r="190" spans="1:34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</row>
    <row r="191" spans="1:34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</row>
    <row r="192" spans="1:34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</row>
    <row r="193" spans="1:34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</row>
    <row r="194" spans="1:3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</row>
    <row r="195" spans="1:34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</row>
    <row r="196" spans="1:34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</row>
    <row r="197" spans="1:34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</row>
    <row r="198" spans="1:34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</row>
    <row r="199" spans="1:34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</row>
    <row r="200" spans="1:34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</row>
    <row r="201" spans="1:34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</row>
    <row r="202" spans="1:34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</row>
    <row r="203" spans="1:34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</row>
    <row r="204" spans="1:3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</row>
    <row r="205" spans="1:34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</row>
    <row r="206" spans="1:34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</row>
    <row r="207" spans="1:34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</row>
    <row r="208" spans="1:34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</row>
    <row r="209" spans="1:34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</row>
    <row r="210" spans="1:34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</row>
    <row r="211" spans="1:34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</row>
    <row r="212" spans="1:34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</row>
    <row r="213" spans="1:34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</row>
    <row r="214" spans="1:3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</row>
    <row r="215" spans="1:34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</row>
    <row r="216" spans="1:34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</row>
    <row r="217" spans="1:34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</row>
    <row r="218" spans="1:34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</row>
    <row r="219" spans="1:34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</row>
    <row r="220" spans="1:34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</row>
    <row r="221" spans="1:34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</row>
    <row r="222" spans="1:34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</row>
    <row r="223" spans="1:34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</row>
    <row r="224" spans="1:3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</row>
    <row r="225" spans="1:34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</row>
    <row r="226" spans="1:34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</row>
    <row r="227" spans="1:34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</row>
    <row r="228" spans="1:34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</row>
    <row r="229" spans="1:34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</row>
    <row r="230" spans="1:34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</row>
    <row r="231" spans="1:34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</row>
    <row r="232" spans="1:34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</row>
    <row r="233" spans="1:34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</row>
    <row r="234" spans="1: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</row>
    <row r="235" spans="1:34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</row>
    <row r="236" spans="1:34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</row>
    <row r="237" spans="1:34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</row>
    <row r="238" spans="1:34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</row>
    <row r="239" spans="1:34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</row>
    <row r="240" spans="1:34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</row>
    <row r="241" spans="1:34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</row>
    <row r="242" spans="1:34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</row>
    <row r="243" spans="1:34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</row>
    <row r="244" spans="1:3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</row>
    <row r="245" spans="1:34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</row>
    <row r="246" spans="1:34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</row>
    <row r="247" spans="1:34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</row>
    <row r="248" spans="1:34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</row>
    <row r="249" spans="1:34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</row>
    <row r="250" spans="1:34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</row>
    <row r="251" spans="1:34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</row>
    <row r="252" spans="1:34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</row>
    <row r="253" spans="1:34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</row>
    <row r="254" spans="1:3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</row>
    <row r="255" spans="1:34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</row>
    <row r="256" spans="1:34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</row>
    <row r="257" spans="1:34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</row>
    <row r="258" spans="1:34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</row>
    <row r="259" spans="1:34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</row>
    <row r="260" spans="1:34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</row>
    <row r="261" spans="1:34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</row>
    <row r="262" spans="1:34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</row>
    <row r="263" spans="1:34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</row>
    <row r="264" spans="1:3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</row>
    <row r="265" spans="1:34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</row>
    <row r="266" spans="1:34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</row>
    <row r="267" spans="1:34" ht="15.75" customHeight="1"/>
    <row r="268" spans="1:34" ht="15.75" customHeight="1"/>
    <row r="269" spans="1:34" ht="15.75" customHeight="1"/>
    <row r="270" spans="1:34" ht="15.75" customHeight="1"/>
    <row r="271" spans="1:34" ht="15.75" customHeight="1"/>
    <row r="272" spans="1:34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1">
    <mergeCell ref="J7:J8"/>
    <mergeCell ref="L7:L8"/>
    <mergeCell ref="N7:N8"/>
    <mergeCell ref="L18:N18"/>
    <mergeCell ref="B7:B8"/>
    <mergeCell ref="C7:C8"/>
    <mergeCell ref="D7:D8"/>
    <mergeCell ref="E7:E8"/>
    <mergeCell ref="F7:F8"/>
    <mergeCell ref="G7:G8"/>
    <mergeCell ref="H7:H8"/>
  </mergeCells>
  <pageMargins left="0.7" right="0.7" top="0.75" bottom="0.75" header="0" footer="0"/>
  <pageSetup orientation="portrait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H1000"/>
  <sheetViews>
    <sheetView workbookViewId="0"/>
  </sheetViews>
  <sheetFormatPr defaultColWidth="14.453125" defaultRowHeight="15" customHeight="1"/>
  <cols>
    <col min="1" max="1" width="57.26953125" customWidth="1"/>
    <col min="2" max="6" width="25.7265625" customWidth="1"/>
    <col min="7" max="7" width="25.453125" customWidth="1"/>
    <col min="8" max="8" width="25.81640625" customWidth="1"/>
    <col min="9" max="9" width="2.453125" customWidth="1"/>
    <col min="10" max="10" width="25.7265625" customWidth="1"/>
    <col min="11" max="11" width="2" customWidth="1"/>
    <col min="12" max="12" width="25.7265625" customWidth="1"/>
    <col min="13" max="13" width="1.26953125" customWidth="1"/>
    <col min="14" max="14" width="25.7265625" customWidth="1"/>
    <col min="15" max="34" width="9.08984375" customWidth="1"/>
  </cols>
  <sheetData>
    <row r="1" spans="1:34" ht="22.5">
      <c r="A1" s="2"/>
      <c r="B1" s="2"/>
      <c r="C1" s="2"/>
      <c r="D1" s="4"/>
      <c r="E1" s="4"/>
      <c r="F1" s="5"/>
      <c r="G1" s="78" t="s">
        <v>2</v>
      </c>
      <c r="H1" s="78" t="str">
        <f>'Week 1'!$H$1</f>
        <v>MJ</v>
      </c>
      <c r="I1" s="4"/>
      <c r="J1" s="4"/>
      <c r="K1" s="5"/>
      <c r="L1" s="5"/>
      <c r="M1" s="10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</row>
    <row r="2" spans="1:34" ht="22.5">
      <c r="A2" s="2"/>
      <c r="B2" s="2"/>
      <c r="C2" s="2"/>
      <c r="D2" s="10"/>
      <c r="E2" s="10"/>
      <c r="F2" s="5"/>
      <c r="G2" s="78" t="s">
        <v>10</v>
      </c>
      <c r="H2" s="79">
        <f>'Week 1'!$H$2</f>
        <v>32706</v>
      </c>
      <c r="I2" s="10"/>
      <c r="J2" s="10"/>
      <c r="K2" s="5"/>
      <c r="L2" s="5"/>
      <c r="M2" s="10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</row>
    <row r="3" spans="1:34" ht="22.5">
      <c r="A3" s="2"/>
      <c r="B3" s="2"/>
      <c r="C3" s="2"/>
      <c r="D3" s="10"/>
      <c r="E3" s="10"/>
      <c r="F3" s="5"/>
      <c r="G3" s="78" t="s">
        <v>15</v>
      </c>
      <c r="H3" s="90">
        <f>INT((B10-H2)/365.25)</f>
        <v>31</v>
      </c>
      <c r="I3" s="10"/>
      <c r="J3" s="10"/>
      <c r="K3" s="5"/>
      <c r="L3" s="5"/>
      <c r="M3" s="10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</row>
    <row r="4" spans="1:34" ht="22.5">
      <c r="A4" s="2"/>
      <c r="B4" s="2"/>
      <c r="C4" s="2"/>
      <c r="D4" s="10"/>
      <c r="E4" s="10"/>
      <c r="F4" s="5"/>
      <c r="G4" s="78" t="s">
        <v>18</v>
      </c>
      <c r="H4" s="82">
        <f>'Week 1'!$H$4</f>
        <v>180</v>
      </c>
      <c r="I4" s="10"/>
      <c r="J4" s="10"/>
      <c r="K4" s="5"/>
      <c r="L4" s="5"/>
      <c r="M4" s="10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</row>
    <row r="5" spans="1:34" ht="22.5">
      <c r="A5" s="4"/>
      <c r="B5" s="10"/>
      <c r="C5" s="10"/>
      <c r="D5" s="10"/>
      <c r="E5" s="10"/>
      <c r="F5" s="10"/>
      <c r="G5" s="78" t="s">
        <v>23</v>
      </c>
      <c r="H5" s="83" t="str">
        <f>'Week 1'!$H$5</f>
        <v>BLR</v>
      </c>
      <c r="I5" s="10"/>
      <c r="J5" s="10"/>
      <c r="K5" s="10"/>
      <c r="L5" s="10"/>
      <c r="M5" s="10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</row>
    <row r="6" spans="1:34" ht="21.5">
      <c r="A6" s="4"/>
      <c r="B6" s="21"/>
      <c r="C6" s="21"/>
      <c r="D6" s="21"/>
      <c r="E6" s="21"/>
      <c r="F6" s="21"/>
      <c r="G6" s="21"/>
      <c r="H6" s="21"/>
      <c r="I6" s="10"/>
      <c r="J6" s="10"/>
      <c r="K6" s="10"/>
      <c r="L6" s="10"/>
      <c r="M6" s="10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</row>
    <row r="7" spans="1:34" ht="21.5">
      <c r="A7" s="22"/>
      <c r="B7" s="102" t="s">
        <v>257</v>
      </c>
      <c r="C7" s="102" t="s">
        <v>258</v>
      </c>
      <c r="D7" s="102" t="s">
        <v>259</v>
      </c>
      <c r="E7" s="102" t="s">
        <v>260</v>
      </c>
      <c r="F7" s="102" t="s">
        <v>261</v>
      </c>
      <c r="G7" s="102" t="s">
        <v>262</v>
      </c>
      <c r="H7" s="102" t="s">
        <v>263</v>
      </c>
      <c r="I7" s="5"/>
      <c r="J7" s="98" t="s">
        <v>33</v>
      </c>
      <c r="K7" s="5"/>
      <c r="L7" s="100" t="s">
        <v>34</v>
      </c>
      <c r="M7" s="5"/>
      <c r="N7" s="100" t="s">
        <v>35</v>
      </c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</row>
    <row r="8" spans="1:34" ht="21.5">
      <c r="A8" s="5"/>
      <c r="B8" s="103"/>
      <c r="C8" s="103"/>
      <c r="D8" s="103"/>
      <c r="E8" s="103"/>
      <c r="F8" s="103"/>
      <c r="G8" s="103"/>
      <c r="H8" s="103"/>
      <c r="I8" s="23"/>
      <c r="J8" s="99"/>
      <c r="K8" s="23"/>
      <c r="L8" s="101"/>
      <c r="M8" s="24"/>
      <c r="N8" s="101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</row>
    <row r="9" spans="1:34" ht="21.5">
      <c r="A9" s="5"/>
      <c r="B9" s="26"/>
      <c r="C9" s="26"/>
      <c r="D9" s="26"/>
      <c r="E9" s="26"/>
      <c r="F9" s="26"/>
      <c r="G9" s="26"/>
      <c r="H9" s="26"/>
      <c r="I9" s="23"/>
      <c r="J9" s="27"/>
      <c r="K9" s="23"/>
      <c r="L9" s="28"/>
      <c r="M9" s="24"/>
      <c r="N9" s="28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</row>
    <row r="10" spans="1:34" ht="22.5" customHeight="1">
      <c r="A10" s="29"/>
      <c r="B10" s="84">
        <f>'Week 19'!H10+1</f>
        <v>44055</v>
      </c>
      <c r="C10" s="84">
        <f t="shared" ref="C10:H10" si="0">B10+1</f>
        <v>44056</v>
      </c>
      <c r="D10" s="84">
        <f t="shared" si="0"/>
        <v>44057</v>
      </c>
      <c r="E10" s="84">
        <f t="shared" si="0"/>
        <v>44058</v>
      </c>
      <c r="F10" s="84">
        <f t="shared" si="0"/>
        <v>44059</v>
      </c>
      <c r="G10" s="84">
        <f t="shared" si="0"/>
        <v>44060</v>
      </c>
      <c r="H10" s="84">
        <f t="shared" si="0"/>
        <v>44061</v>
      </c>
      <c r="I10" s="31"/>
      <c r="J10" s="32"/>
      <c r="K10" s="31"/>
      <c r="L10" s="33"/>
      <c r="M10" s="34"/>
      <c r="N10" s="33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</row>
    <row r="11" spans="1:34" ht="21.5">
      <c r="A11" s="35" t="s">
        <v>42</v>
      </c>
      <c r="B11" s="54"/>
      <c r="C11" s="54"/>
      <c r="D11" s="54"/>
      <c r="E11" s="54"/>
      <c r="F11" s="54"/>
      <c r="G11" s="54"/>
      <c r="H11" s="54"/>
      <c r="I11" s="37"/>
      <c r="J11" s="38">
        <f t="shared" ref="J11:J13" si="1">IFERROR(AVERAGE(B11:H11),0)</f>
        <v>0</v>
      </c>
      <c r="K11" s="39"/>
      <c r="L11" s="54"/>
      <c r="M11" s="39"/>
      <c r="N11" s="85">
        <f t="shared" ref="N11:N13" si="2">J11-L11</f>
        <v>0</v>
      </c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</row>
    <row r="12" spans="1:34" ht="21.5">
      <c r="A12" s="35" t="s">
        <v>7</v>
      </c>
      <c r="B12" s="54"/>
      <c r="C12" s="54"/>
      <c r="D12" s="54"/>
      <c r="E12" s="54"/>
      <c r="F12" s="54"/>
      <c r="G12" s="54"/>
      <c r="H12" s="54"/>
      <c r="I12" s="37"/>
      <c r="J12" s="38">
        <f t="shared" si="1"/>
        <v>0</v>
      </c>
      <c r="K12" s="39"/>
      <c r="L12" s="54"/>
      <c r="M12" s="39"/>
      <c r="N12" s="85">
        <f t="shared" si="2"/>
        <v>0</v>
      </c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</row>
    <row r="13" spans="1:34" ht="21.5">
      <c r="A13" s="35" t="s">
        <v>46</v>
      </c>
      <c r="B13" s="54"/>
      <c r="C13" s="54"/>
      <c r="D13" s="54"/>
      <c r="E13" s="54"/>
      <c r="F13" s="54"/>
      <c r="G13" s="54"/>
      <c r="H13" s="54"/>
      <c r="I13" s="37"/>
      <c r="J13" s="38">
        <f t="shared" si="1"/>
        <v>0</v>
      </c>
      <c r="K13" s="39"/>
      <c r="L13" s="54"/>
      <c r="M13" s="39"/>
      <c r="N13" s="85">
        <f t="shared" si="2"/>
        <v>0</v>
      </c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</row>
    <row r="14" spans="1:34" ht="21">
      <c r="A14" s="5"/>
      <c r="B14" s="40"/>
      <c r="C14" s="40"/>
      <c r="D14" s="40"/>
      <c r="E14" s="40"/>
      <c r="F14" s="40"/>
      <c r="G14" s="40"/>
      <c r="H14" s="40"/>
      <c r="I14" s="39"/>
      <c r="J14" s="41"/>
      <c r="K14" s="39"/>
      <c r="L14" s="42"/>
      <c r="M14" s="39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</row>
    <row r="15" spans="1:34" ht="21.5">
      <c r="A15" s="35" t="s">
        <v>50</v>
      </c>
      <c r="B15" s="43">
        <f t="shared" ref="B15:H15" si="3">(B11*4)+(B12*9)+(B13*4)</f>
        <v>0</v>
      </c>
      <c r="C15" s="43">
        <f t="shared" si="3"/>
        <v>0</v>
      </c>
      <c r="D15" s="43">
        <f t="shared" si="3"/>
        <v>0</v>
      </c>
      <c r="E15" s="43">
        <f t="shared" si="3"/>
        <v>0</v>
      </c>
      <c r="F15" s="43">
        <f t="shared" si="3"/>
        <v>0</v>
      </c>
      <c r="G15" s="43">
        <f t="shared" si="3"/>
        <v>0</v>
      </c>
      <c r="H15" s="43">
        <f t="shared" si="3"/>
        <v>0</v>
      </c>
      <c r="I15" s="44"/>
      <c r="J15" s="38">
        <f>(J11*4)+(J12*9)+(J13*4)</f>
        <v>0</v>
      </c>
      <c r="K15" s="39"/>
      <c r="L15" s="43">
        <f>(L11*4)+(L12*9)+(L13*4)</f>
        <v>0</v>
      </c>
      <c r="M15" s="45"/>
      <c r="N15" s="4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</row>
    <row r="16" spans="1:34" ht="21">
      <c r="A16" s="5"/>
      <c r="B16" s="40"/>
      <c r="C16" s="40"/>
      <c r="D16" s="40"/>
      <c r="E16" s="40"/>
      <c r="F16" s="40"/>
      <c r="G16" s="40"/>
      <c r="H16" s="40"/>
      <c r="I16" s="39"/>
      <c r="J16" s="41"/>
      <c r="K16" s="39"/>
      <c r="L16" s="42"/>
      <c r="M16" s="39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</row>
    <row r="17" spans="1:34" ht="21.5">
      <c r="A17" s="35" t="s">
        <v>55</v>
      </c>
      <c r="B17" s="51"/>
      <c r="C17" s="51"/>
      <c r="D17" s="51"/>
      <c r="E17" s="51"/>
      <c r="F17" s="51"/>
      <c r="G17" s="51"/>
      <c r="H17" s="51"/>
      <c r="I17" s="47"/>
      <c r="J17" s="48"/>
      <c r="K17" s="39"/>
      <c r="L17" s="39"/>
      <c r="M17" s="39"/>
      <c r="N17" s="49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</row>
    <row r="18" spans="1:34" ht="21.5">
      <c r="A18" s="5"/>
      <c r="B18" s="40"/>
      <c r="C18" s="40"/>
      <c r="D18" s="40"/>
      <c r="E18" s="40"/>
      <c r="F18" s="40"/>
      <c r="G18" s="40"/>
      <c r="H18" s="40"/>
      <c r="I18" s="39"/>
      <c r="J18" s="50"/>
      <c r="K18" s="39"/>
      <c r="L18" s="104" t="s">
        <v>133</v>
      </c>
      <c r="M18" s="105"/>
      <c r="N18" s="106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</row>
    <row r="19" spans="1:34" ht="21.5">
      <c r="A19" s="35" t="s">
        <v>59</v>
      </c>
      <c r="B19" s="51"/>
      <c r="C19" s="51"/>
      <c r="D19" s="51"/>
      <c r="E19" s="51"/>
      <c r="F19" s="51"/>
      <c r="G19" s="51"/>
      <c r="H19" s="51"/>
      <c r="I19" s="47"/>
      <c r="J19" s="52">
        <f t="shared" ref="J19:J20" si="4">IFERROR(AVERAGE(B19:H19),0)</f>
        <v>0</v>
      </c>
      <c r="K19" s="39"/>
      <c r="L19" s="88" t="s">
        <v>134</v>
      </c>
      <c r="M19" s="37"/>
      <c r="N19" s="85">
        <f>J19-'Week 19'!J19</f>
        <v>0</v>
      </c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</row>
    <row r="20" spans="1:34" ht="21.5">
      <c r="A20" s="35" t="s">
        <v>135</v>
      </c>
      <c r="B20" s="51"/>
      <c r="C20" s="51"/>
      <c r="D20" s="51"/>
      <c r="E20" s="51"/>
      <c r="F20" s="51"/>
      <c r="G20" s="51"/>
      <c r="H20" s="51"/>
      <c r="I20" s="47"/>
      <c r="J20" s="53">
        <f t="shared" si="4"/>
        <v>0</v>
      </c>
      <c r="K20" s="5"/>
      <c r="L20" s="88" t="s">
        <v>144</v>
      </c>
      <c r="M20" s="5"/>
      <c r="N20" s="85">
        <f>J19-'Week 1'!$J$19</f>
        <v>0</v>
      </c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</row>
    <row r="21" spans="1:34" ht="15.75" customHeight="1">
      <c r="A21" s="5"/>
      <c r="B21" s="40"/>
      <c r="C21" s="40"/>
      <c r="D21" s="40"/>
      <c r="E21" s="40"/>
      <c r="F21" s="40"/>
      <c r="G21" s="40"/>
      <c r="H21" s="40"/>
      <c r="I21" s="39"/>
      <c r="J21" s="48"/>
      <c r="K21" s="39"/>
      <c r="L21" s="39"/>
      <c r="M21" s="39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</row>
    <row r="22" spans="1:34" ht="15.75" customHeight="1">
      <c r="A22" s="35" t="s">
        <v>65</v>
      </c>
      <c r="B22" s="51"/>
      <c r="C22" s="51"/>
      <c r="D22" s="51"/>
      <c r="E22" s="51"/>
      <c r="F22" s="51"/>
      <c r="G22" s="51"/>
      <c r="H22" s="51"/>
      <c r="I22" s="37"/>
      <c r="J22" s="52">
        <f>IFERROR(AVERAGE(B22:H22),0)</f>
        <v>0</v>
      </c>
      <c r="K22" s="39"/>
      <c r="L22" s="39"/>
      <c r="M22" s="39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</row>
    <row r="23" spans="1:34" ht="15.75" customHeight="1">
      <c r="A23" s="22"/>
      <c r="B23" s="55"/>
      <c r="C23" s="55"/>
      <c r="D23" s="55"/>
      <c r="E23" s="55"/>
      <c r="F23" s="55"/>
      <c r="G23" s="55"/>
      <c r="H23" s="55"/>
      <c r="I23" s="39"/>
      <c r="J23" s="56"/>
      <c r="K23" s="39"/>
      <c r="L23" s="39"/>
      <c r="M23" s="39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</row>
    <row r="24" spans="1:34" ht="15.75" customHeight="1">
      <c r="A24" s="35" t="s">
        <v>136</v>
      </c>
      <c r="B24" s="51"/>
      <c r="C24" s="51"/>
      <c r="D24" s="51"/>
      <c r="E24" s="51"/>
      <c r="F24" s="51"/>
      <c r="G24" s="51"/>
      <c r="H24" s="51"/>
      <c r="I24" s="37"/>
      <c r="J24" s="52">
        <f>IFERROR(AVERAGE(B24:H24),0)</f>
        <v>0</v>
      </c>
      <c r="K24" s="39"/>
      <c r="L24" s="57"/>
      <c r="M24" s="39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</row>
    <row r="25" spans="1:34" ht="15.75" customHeight="1">
      <c r="A25" s="58" t="s">
        <v>71</v>
      </c>
      <c r="B25" s="51"/>
      <c r="C25" s="51"/>
      <c r="D25" s="51"/>
      <c r="E25" s="51"/>
      <c r="F25" s="51"/>
      <c r="G25" s="51"/>
      <c r="H25" s="51"/>
      <c r="I25" s="39"/>
      <c r="J25" s="56"/>
      <c r="K25" s="39"/>
      <c r="L25" s="39"/>
      <c r="M25" s="39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</row>
    <row r="26" spans="1:34" ht="15.75" customHeight="1">
      <c r="A26" s="5"/>
      <c r="B26" s="55"/>
      <c r="C26" s="55"/>
      <c r="D26" s="55"/>
      <c r="E26" s="55"/>
      <c r="F26" s="55"/>
      <c r="G26" s="55"/>
      <c r="H26" s="55"/>
      <c r="I26" s="59"/>
      <c r="J26" s="60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</row>
    <row r="27" spans="1:34" ht="15.75" customHeight="1">
      <c r="A27" s="58" t="s">
        <v>74</v>
      </c>
      <c r="B27" s="51"/>
      <c r="C27" s="51"/>
      <c r="D27" s="51"/>
      <c r="E27" s="51"/>
      <c r="F27" s="51"/>
      <c r="G27" s="51"/>
      <c r="H27" s="51"/>
      <c r="I27" s="22"/>
      <c r="J27" s="52">
        <f t="shared" ref="J27:J28" si="5">SUM(B27:H27)</f>
        <v>0</v>
      </c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</row>
    <row r="28" spans="1:34" ht="15.75" customHeight="1">
      <c r="A28" s="58" t="s">
        <v>77</v>
      </c>
      <c r="B28" s="51"/>
      <c r="C28" s="51"/>
      <c r="D28" s="51"/>
      <c r="E28" s="51"/>
      <c r="F28" s="51"/>
      <c r="G28" s="51"/>
      <c r="H28" s="51"/>
      <c r="I28" s="22"/>
      <c r="J28" s="61">
        <f t="shared" si="5"/>
        <v>0</v>
      </c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</row>
    <row r="29" spans="1:34" ht="15.75" customHeight="1">
      <c r="A29" s="5"/>
      <c r="B29" s="55"/>
      <c r="C29" s="55"/>
      <c r="D29" s="55"/>
      <c r="E29" s="55"/>
      <c r="F29" s="55"/>
      <c r="G29" s="55"/>
      <c r="H29" s="55"/>
      <c r="I29" s="59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</row>
    <row r="30" spans="1:34" ht="91.5" customHeight="1">
      <c r="A30" s="62" t="s">
        <v>80</v>
      </c>
      <c r="B30" s="65"/>
      <c r="C30" s="65"/>
      <c r="D30" s="65"/>
      <c r="E30" s="65"/>
      <c r="F30" s="65"/>
      <c r="G30" s="65"/>
      <c r="H30" s="65"/>
      <c r="I30" s="47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</row>
    <row r="31" spans="1:34" ht="15.75" customHeight="1">
      <c r="A31" s="22"/>
      <c r="B31" s="64"/>
      <c r="C31" s="64"/>
      <c r="D31" s="64"/>
      <c r="E31" s="64"/>
      <c r="F31" s="64"/>
      <c r="G31" s="64"/>
      <c r="H31" s="64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</row>
    <row r="32" spans="1:34" ht="91.5" customHeight="1">
      <c r="A32" s="62" t="s">
        <v>88</v>
      </c>
      <c r="B32" s="65"/>
      <c r="C32" s="65"/>
      <c r="D32" s="65"/>
      <c r="E32" s="65"/>
      <c r="F32" s="65"/>
      <c r="G32" s="65"/>
      <c r="H32" s="65"/>
      <c r="I32" s="47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</row>
    <row r="33" spans="1:34" ht="15.75" customHeight="1">
      <c r="A33" s="22"/>
      <c r="B33" s="66"/>
      <c r="C33" s="66"/>
      <c r="D33" s="66"/>
      <c r="E33" s="66"/>
      <c r="F33" s="66"/>
      <c r="G33" s="66"/>
      <c r="H33" s="66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</row>
    <row r="34" spans="1:34" ht="91.5" customHeight="1">
      <c r="A34" s="62" t="s">
        <v>91</v>
      </c>
      <c r="B34" s="65"/>
      <c r="C34" s="65"/>
      <c r="D34" s="65"/>
      <c r="E34" s="65"/>
      <c r="F34" s="65"/>
      <c r="G34" s="65"/>
      <c r="H34" s="65"/>
      <c r="I34" s="47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</row>
    <row r="35" spans="1:34" ht="15.75" customHeight="1">
      <c r="A35" s="22"/>
      <c r="B35" s="66"/>
      <c r="C35" s="66"/>
      <c r="D35" s="66"/>
      <c r="E35" s="66"/>
      <c r="F35" s="66"/>
      <c r="G35" s="66"/>
      <c r="H35" s="66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</row>
    <row r="36" spans="1:34" ht="15.75" customHeight="1">
      <c r="A36" s="67" t="s">
        <v>94</v>
      </c>
      <c r="B36" s="68"/>
      <c r="C36" s="68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</row>
    <row r="37" spans="1:34" ht="15.75" customHeight="1">
      <c r="A37" s="57"/>
      <c r="B37" s="57"/>
      <c r="C37" s="57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</row>
    <row r="38" spans="1:34" ht="15.75" customHeight="1">
      <c r="A38" s="69" t="s">
        <v>97</v>
      </c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</row>
    <row r="39" spans="1:34" ht="15.7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</row>
    <row r="40" spans="1:34" ht="15.75" customHeight="1">
      <c r="A40" s="58" t="s">
        <v>99</v>
      </c>
      <c r="B40" s="58" t="s">
        <v>100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</row>
    <row r="41" spans="1:34" ht="15.75" customHeight="1">
      <c r="A41" s="58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</row>
    <row r="42" spans="1:34" ht="15.75" customHeight="1">
      <c r="A42" s="58" t="s">
        <v>101</v>
      </c>
      <c r="B42" s="58" t="s">
        <v>102</v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</row>
    <row r="43" spans="1:34" ht="15.75" customHeight="1">
      <c r="A43" s="58"/>
      <c r="B43" s="58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</row>
    <row r="44" spans="1:34" ht="15.75" customHeight="1">
      <c r="A44" s="70" t="s">
        <v>55</v>
      </c>
      <c r="B44" s="57"/>
      <c r="C44" s="57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</row>
    <row r="45" spans="1:34" ht="15.75" customHeight="1">
      <c r="A45" s="58" t="s">
        <v>103</v>
      </c>
      <c r="B45" s="58"/>
      <c r="C45" s="58"/>
      <c r="D45" s="58"/>
      <c r="E45" s="58"/>
      <c r="F45" s="58"/>
      <c r="G45" s="58"/>
      <c r="H45" s="58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</row>
    <row r="46" spans="1:34" ht="15.75" customHeight="1">
      <c r="A46" s="58" t="s">
        <v>104</v>
      </c>
      <c r="B46" s="58"/>
      <c r="C46" s="58"/>
      <c r="D46" s="58"/>
      <c r="E46" s="58"/>
      <c r="F46" s="58"/>
      <c r="G46" s="58"/>
      <c r="H46" s="58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</row>
    <row r="47" spans="1:34" ht="15.75" customHeight="1">
      <c r="A47" s="58" t="s">
        <v>105</v>
      </c>
      <c r="B47" s="58"/>
      <c r="C47" s="58"/>
      <c r="D47" s="58"/>
      <c r="E47" s="58"/>
      <c r="F47" s="58"/>
      <c r="G47" s="58"/>
      <c r="H47" s="58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</row>
    <row r="48" spans="1:34" ht="15.75" customHeight="1">
      <c r="A48" s="58" t="s">
        <v>106</v>
      </c>
      <c r="B48" s="58"/>
      <c r="C48" s="58"/>
      <c r="D48" s="58"/>
      <c r="E48" s="58"/>
      <c r="F48" s="58"/>
      <c r="G48" s="58"/>
      <c r="H48" s="58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</row>
    <row r="49" spans="1:34" ht="15.75" customHeight="1">
      <c r="A49" s="58" t="s">
        <v>107</v>
      </c>
      <c r="B49" s="58"/>
      <c r="C49" s="58"/>
      <c r="D49" s="58"/>
      <c r="E49" s="58"/>
      <c r="F49" s="58"/>
      <c r="G49" s="58"/>
      <c r="H49" s="58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</row>
    <row r="50" spans="1:34" ht="15.75" customHeight="1">
      <c r="A50" s="58"/>
      <c r="B50" s="58"/>
      <c r="C50" s="58"/>
      <c r="D50" s="58"/>
      <c r="E50" s="58"/>
      <c r="F50" s="58"/>
      <c r="G50" s="58"/>
      <c r="H50" s="58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</row>
    <row r="51" spans="1:34" ht="15.75" customHeight="1">
      <c r="A51" s="58" t="s">
        <v>108</v>
      </c>
      <c r="B51" s="58" t="s">
        <v>109</v>
      </c>
      <c r="C51" s="58"/>
      <c r="D51" s="58"/>
      <c r="E51" s="58"/>
      <c r="F51" s="58"/>
      <c r="G51" s="58"/>
      <c r="H51" s="58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</row>
    <row r="52" spans="1:34" ht="15.75" customHeight="1">
      <c r="A52" s="58"/>
      <c r="B52" s="58"/>
      <c r="C52" s="58"/>
      <c r="D52" s="58"/>
      <c r="E52" s="58"/>
      <c r="F52" s="58"/>
      <c r="G52" s="58"/>
      <c r="H52" s="58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</row>
    <row r="53" spans="1:34" ht="15.75" customHeight="1">
      <c r="A53" s="58" t="s">
        <v>110</v>
      </c>
      <c r="B53" s="58" t="s">
        <v>111</v>
      </c>
      <c r="C53" s="58"/>
      <c r="D53" s="58"/>
      <c r="E53" s="58"/>
      <c r="F53" s="58"/>
      <c r="G53" s="58"/>
      <c r="H53" s="58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</row>
    <row r="54" spans="1:34" ht="15.75" customHeight="1">
      <c r="A54" s="58"/>
      <c r="B54" s="58"/>
      <c r="C54" s="58"/>
      <c r="D54" s="58"/>
      <c r="E54" s="58"/>
      <c r="F54" s="58"/>
      <c r="G54" s="58"/>
      <c r="H54" s="58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</row>
    <row r="55" spans="1:34" ht="15.75" customHeight="1">
      <c r="A55" s="58" t="s">
        <v>112</v>
      </c>
      <c r="B55" s="58" t="s">
        <v>113</v>
      </c>
      <c r="C55" s="58"/>
      <c r="D55" s="58"/>
      <c r="E55" s="58"/>
      <c r="F55" s="58"/>
      <c r="G55" s="58"/>
      <c r="H55" s="58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</row>
    <row r="56" spans="1:34" ht="15.75" customHeight="1">
      <c r="A56" s="22"/>
      <c r="B56" s="58"/>
      <c r="C56" s="58"/>
      <c r="D56" s="58"/>
      <c r="E56" s="58"/>
      <c r="F56" s="58"/>
      <c r="G56" s="58"/>
      <c r="H56" s="58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</row>
    <row r="57" spans="1:34" ht="15.75" customHeight="1">
      <c r="A57" s="58" t="s">
        <v>114</v>
      </c>
      <c r="B57" s="58" t="s">
        <v>115</v>
      </c>
      <c r="C57" s="58"/>
      <c r="D57" s="58"/>
      <c r="E57" s="58"/>
      <c r="F57" s="58"/>
      <c r="G57" s="58"/>
      <c r="H57" s="58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</row>
    <row r="58" spans="1:34" ht="15.75" customHeight="1">
      <c r="A58" s="58"/>
      <c r="B58" s="58"/>
      <c r="C58" s="58"/>
      <c r="D58" s="58"/>
      <c r="E58" s="58"/>
      <c r="F58" s="58"/>
      <c r="G58" s="58"/>
      <c r="H58" s="58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</row>
    <row r="59" spans="1:34" ht="15.75" customHeight="1">
      <c r="A59" s="58" t="s">
        <v>116</v>
      </c>
      <c r="B59" s="58" t="s">
        <v>117</v>
      </c>
      <c r="C59" s="58"/>
      <c r="D59" s="58"/>
      <c r="E59" s="58"/>
      <c r="F59" s="58"/>
      <c r="G59" s="58"/>
      <c r="H59" s="58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</row>
    <row r="60" spans="1:34" ht="15.75" customHeight="1">
      <c r="A60" s="5"/>
      <c r="B60" s="58"/>
      <c r="C60" s="58"/>
      <c r="D60" s="58"/>
      <c r="E60" s="58"/>
      <c r="F60" s="58"/>
      <c r="G60" s="58"/>
      <c r="H60" s="58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</row>
    <row r="61" spans="1:34" ht="15.75" customHeight="1">
      <c r="A61" s="58" t="s">
        <v>74</v>
      </c>
      <c r="B61" s="58" t="s">
        <v>118</v>
      </c>
      <c r="C61" s="58"/>
      <c r="D61" s="58"/>
      <c r="E61" s="58"/>
      <c r="F61" s="58"/>
      <c r="G61" s="58"/>
      <c r="H61" s="58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</row>
    <row r="62" spans="1:34" ht="15.75" customHeight="1">
      <c r="A62" s="58" t="s">
        <v>77</v>
      </c>
      <c r="B62" s="58" t="s">
        <v>119</v>
      </c>
      <c r="C62" s="58"/>
      <c r="D62" s="58"/>
      <c r="E62" s="58"/>
      <c r="F62" s="58"/>
      <c r="G62" s="58"/>
      <c r="H62" s="58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</row>
    <row r="63" spans="1:34" ht="15.75" customHeight="1">
      <c r="A63" s="58"/>
      <c r="B63" s="58"/>
      <c r="C63" s="58"/>
      <c r="D63" s="58"/>
      <c r="E63" s="58"/>
      <c r="F63" s="58"/>
      <c r="G63" s="58"/>
      <c r="H63" s="58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1:34" ht="15.75" customHeight="1">
      <c r="A64" s="58" t="s">
        <v>123</v>
      </c>
      <c r="B64" s="58" t="s">
        <v>124</v>
      </c>
      <c r="C64" s="58"/>
      <c r="D64" s="58"/>
      <c r="E64" s="58"/>
      <c r="F64" s="58"/>
      <c r="G64" s="58"/>
      <c r="H64" s="58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:34" ht="15.75" customHeight="1">
      <c r="A65" s="58"/>
      <c r="B65" s="58"/>
      <c r="C65" s="58"/>
      <c r="D65" s="58"/>
      <c r="E65" s="58"/>
      <c r="F65" s="58"/>
      <c r="G65" s="58"/>
      <c r="H65" s="58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</row>
    <row r="66" spans="1:34" ht="15.75" customHeight="1">
      <c r="A66" s="58" t="s">
        <v>88</v>
      </c>
      <c r="B66" s="58" t="s">
        <v>125</v>
      </c>
      <c r="C66" s="58"/>
      <c r="D66" s="58"/>
      <c r="E66" s="58"/>
      <c r="F66" s="58"/>
      <c r="G66" s="58"/>
      <c r="H66" s="58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</row>
    <row r="67" spans="1:34" ht="15.75" customHeight="1">
      <c r="A67" s="58"/>
      <c r="B67" s="58"/>
      <c r="C67" s="58"/>
      <c r="D67" s="58"/>
      <c r="E67" s="58"/>
      <c r="F67" s="58"/>
      <c r="G67" s="58"/>
      <c r="H67" s="58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</row>
    <row r="68" spans="1:34" ht="15.75" customHeight="1">
      <c r="A68" s="58"/>
      <c r="B68" s="58"/>
      <c r="C68" s="58"/>
      <c r="D68" s="58"/>
      <c r="E68" s="58"/>
      <c r="F68" s="58"/>
      <c r="G68" s="58"/>
      <c r="H68" s="58"/>
      <c r="I68" s="5"/>
      <c r="J68" s="92"/>
      <c r="K68" s="92"/>
      <c r="L68" s="92"/>
      <c r="M68" s="92"/>
      <c r="N68" s="92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</row>
    <row r="69" spans="1:34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</row>
    <row r="70" spans="1:34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</row>
    <row r="71" spans="1:34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</row>
    <row r="72" spans="1:34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</row>
    <row r="73" spans="1:34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</row>
    <row r="74" spans="1:3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</row>
    <row r="75" spans="1:34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</row>
    <row r="76" spans="1:34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</row>
    <row r="77" spans="1:34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</row>
    <row r="78" spans="1:34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</row>
    <row r="79" spans="1:34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</row>
    <row r="80" spans="1:34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</row>
    <row r="81" spans="1:34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</row>
    <row r="82" spans="1:34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</row>
    <row r="83" spans="1:34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</row>
    <row r="84" spans="1:3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</row>
    <row r="85" spans="1:34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</row>
    <row r="86" spans="1:34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</row>
    <row r="87" spans="1:34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</row>
    <row r="88" spans="1:34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</row>
    <row r="89" spans="1:34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</row>
    <row r="90" spans="1:34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</row>
    <row r="91" spans="1:34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</row>
    <row r="92" spans="1:34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</row>
    <row r="93" spans="1:34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</row>
    <row r="94" spans="1:3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</row>
    <row r="95" spans="1:34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</row>
    <row r="96" spans="1:34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</row>
    <row r="97" spans="1:34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</row>
    <row r="98" spans="1:34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</row>
    <row r="99" spans="1:34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</row>
    <row r="100" spans="1:34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</row>
    <row r="101" spans="1:34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</row>
    <row r="102" spans="1:34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</row>
    <row r="103" spans="1:34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</row>
    <row r="104" spans="1:3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</row>
    <row r="105" spans="1:34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</row>
    <row r="106" spans="1:34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</row>
    <row r="107" spans="1:34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</row>
    <row r="108" spans="1:34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</row>
    <row r="109" spans="1:34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</row>
    <row r="110" spans="1:34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</row>
    <row r="111" spans="1:34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</row>
    <row r="112" spans="1:34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</row>
    <row r="113" spans="1:34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</row>
    <row r="114" spans="1:3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</row>
    <row r="115" spans="1:34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</row>
    <row r="116" spans="1:34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</row>
    <row r="117" spans="1:34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</row>
    <row r="118" spans="1:34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</row>
    <row r="119" spans="1:34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</row>
    <row r="120" spans="1:34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</row>
    <row r="121" spans="1:34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</row>
    <row r="122" spans="1:34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</row>
    <row r="123" spans="1:34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</row>
    <row r="124" spans="1:3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</row>
    <row r="125" spans="1:34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</row>
    <row r="126" spans="1:34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</row>
    <row r="127" spans="1:34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</row>
    <row r="128" spans="1:34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</row>
    <row r="129" spans="1:34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</row>
    <row r="130" spans="1:34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</row>
    <row r="131" spans="1:34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</row>
    <row r="132" spans="1:34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</row>
    <row r="133" spans="1:34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</row>
    <row r="134" spans="1: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</row>
    <row r="135" spans="1:34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</row>
    <row r="136" spans="1:34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</row>
    <row r="137" spans="1:34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</row>
    <row r="138" spans="1:34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</row>
    <row r="139" spans="1:34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</row>
    <row r="140" spans="1:34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</row>
    <row r="141" spans="1:34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</row>
    <row r="142" spans="1:34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</row>
    <row r="143" spans="1:34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</row>
    <row r="144" spans="1:3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</row>
    <row r="145" spans="1:34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</row>
    <row r="146" spans="1:34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</row>
    <row r="147" spans="1:34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</row>
    <row r="148" spans="1:34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</row>
    <row r="149" spans="1:34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</row>
    <row r="150" spans="1:34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</row>
    <row r="151" spans="1:34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</row>
    <row r="152" spans="1:34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</row>
    <row r="153" spans="1:34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</row>
    <row r="154" spans="1:3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</row>
    <row r="155" spans="1:34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</row>
    <row r="156" spans="1:34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</row>
    <row r="157" spans="1:34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</row>
    <row r="158" spans="1:34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</row>
    <row r="159" spans="1:34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</row>
    <row r="160" spans="1:34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</row>
    <row r="161" spans="1:34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</row>
    <row r="162" spans="1:34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</row>
    <row r="163" spans="1:34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</row>
    <row r="164" spans="1:3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</row>
    <row r="165" spans="1:34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</row>
    <row r="166" spans="1:34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</row>
    <row r="167" spans="1:34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</row>
    <row r="168" spans="1:34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</row>
    <row r="169" spans="1:34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</row>
    <row r="170" spans="1:34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</row>
    <row r="171" spans="1:34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</row>
    <row r="172" spans="1:34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</row>
    <row r="173" spans="1:34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</row>
    <row r="174" spans="1:3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</row>
    <row r="175" spans="1:34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</row>
    <row r="176" spans="1:34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</row>
    <row r="177" spans="1:34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</row>
    <row r="178" spans="1:34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</row>
    <row r="179" spans="1:34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</row>
    <row r="180" spans="1:34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</row>
    <row r="181" spans="1:34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</row>
    <row r="182" spans="1:34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</row>
    <row r="183" spans="1:34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</row>
    <row r="184" spans="1:3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</row>
    <row r="185" spans="1:34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</row>
    <row r="186" spans="1:34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</row>
    <row r="187" spans="1:34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</row>
    <row r="188" spans="1:34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</row>
    <row r="189" spans="1:34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</row>
    <row r="190" spans="1:34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</row>
    <row r="191" spans="1:34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</row>
    <row r="192" spans="1:34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</row>
    <row r="193" spans="1:34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</row>
    <row r="194" spans="1:3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</row>
    <row r="195" spans="1:34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</row>
    <row r="196" spans="1:34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</row>
    <row r="197" spans="1:34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</row>
    <row r="198" spans="1:34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</row>
    <row r="199" spans="1:34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</row>
    <row r="200" spans="1:34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</row>
    <row r="201" spans="1:34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</row>
    <row r="202" spans="1:34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</row>
    <row r="203" spans="1:34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</row>
    <row r="204" spans="1:3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</row>
    <row r="205" spans="1:34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</row>
    <row r="206" spans="1:34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</row>
    <row r="207" spans="1:34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</row>
    <row r="208" spans="1:34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</row>
    <row r="209" spans="1:34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</row>
    <row r="210" spans="1:34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</row>
    <row r="211" spans="1:34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</row>
    <row r="212" spans="1:34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</row>
    <row r="213" spans="1:34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</row>
    <row r="214" spans="1:3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</row>
    <row r="215" spans="1:34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</row>
    <row r="216" spans="1:34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</row>
    <row r="217" spans="1:34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</row>
    <row r="218" spans="1:34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</row>
    <row r="219" spans="1:34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</row>
    <row r="220" spans="1:34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</row>
    <row r="221" spans="1:34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</row>
    <row r="222" spans="1:34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</row>
    <row r="223" spans="1:34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</row>
    <row r="224" spans="1:3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</row>
    <row r="225" spans="1:34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</row>
    <row r="226" spans="1:34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</row>
    <row r="227" spans="1:34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</row>
    <row r="228" spans="1:34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</row>
    <row r="229" spans="1:34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</row>
    <row r="230" spans="1:34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</row>
    <row r="231" spans="1:34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</row>
    <row r="232" spans="1:34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</row>
    <row r="233" spans="1:34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</row>
    <row r="234" spans="1: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</row>
    <row r="235" spans="1:34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</row>
    <row r="236" spans="1:34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</row>
    <row r="237" spans="1:34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</row>
    <row r="238" spans="1:34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</row>
    <row r="239" spans="1:34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</row>
    <row r="240" spans="1:34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</row>
    <row r="241" spans="1:34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</row>
    <row r="242" spans="1:34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</row>
    <row r="243" spans="1:34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</row>
    <row r="244" spans="1:3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</row>
    <row r="245" spans="1:34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</row>
    <row r="246" spans="1:34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</row>
    <row r="247" spans="1:34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</row>
    <row r="248" spans="1:34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</row>
    <row r="249" spans="1:34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</row>
    <row r="250" spans="1:34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</row>
    <row r="251" spans="1:34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</row>
    <row r="252" spans="1:34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</row>
    <row r="253" spans="1:34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</row>
    <row r="254" spans="1:3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</row>
    <row r="255" spans="1:34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</row>
    <row r="256" spans="1:34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</row>
    <row r="257" spans="1:34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</row>
    <row r="258" spans="1:34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</row>
    <row r="259" spans="1:34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</row>
    <row r="260" spans="1:34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</row>
    <row r="261" spans="1:34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</row>
    <row r="262" spans="1:34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</row>
    <row r="263" spans="1:34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</row>
    <row r="264" spans="1:3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</row>
    <row r="265" spans="1:34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</row>
    <row r="266" spans="1:34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</row>
    <row r="267" spans="1:34" ht="15.75" customHeight="1"/>
    <row r="268" spans="1:34" ht="15.75" customHeight="1"/>
    <row r="269" spans="1:34" ht="15.75" customHeight="1"/>
    <row r="270" spans="1:34" ht="15.75" customHeight="1"/>
    <row r="271" spans="1:34" ht="15.75" customHeight="1"/>
    <row r="272" spans="1:34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1">
    <mergeCell ref="J7:J8"/>
    <mergeCell ref="L7:L8"/>
    <mergeCell ref="N7:N8"/>
    <mergeCell ref="L18:N18"/>
    <mergeCell ref="B7:B8"/>
    <mergeCell ref="C7:C8"/>
    <mergeCell ref="D7:D8"/>
    <mergeCell ref="E7:E8"/>
    <mergeCell ref="F7:F8"/>
    <mergeCell ref="G7:G8"/>
    <mergeCell ref="H7:H8"/>
  </mergeCells>
  <pageMargins left="0.7" right="0.7" top="0.75" bottom="0.75" header="0" footer="0"/>
  <pageSetup orientation="portrait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H1000"/>
  <sheetViews>
    <sheetView workbookViewId="0">
      <selection activeCell="C10" sqref="C10"/>
    </sheetView>
  </sheetViews>
  <sheetFormatPr defaultColWidth="14.453125" defaultRowHeight="15" customHeight="1"/>
  <cols>
    <col min="1" max="1" width="57.26953125" customWidth="1"/>
    <col min="2" max="6" width="25.7265625" customWidth="1"/>
    <col min="7" max="7" width="25.453125" customWidth="1"/>
    <col min="8" max="8" width="25.81640625" customWidth="1"/>
    <col min="9" max="9" width="2.453125" customWidth="1"/>
    <col min="10" max="10" width="25.7265625" customWidth="1"/>
    <col min="11" max="11" width="2" customWidth="1"/>
    <col min="12" max="12" width="25.7265625" customWidth="1"/>
    <col min="13" max="13" width="1.26953125" customWidth="1"/>
    <col min="14" max="14" width="25.7265625" customWidth="1"/>
    <col min="15" max="34" width="9.08984375" customWidth="1"/>
  </cols>
  <sheetData>
    <row r="1" spans="1:34" ht="22.5">
      <c r="A1" s="2"/>
      <c r="B1" s="2"/>
      <c r="C1" s="2"/>
      <c r="D1" s="4"/>
      <c r="E1" s="4"/>
      <c r="F1" s="5"/>
      <c r="G1" s="78" t="s">
        <v>2</v>
      </c>
      <c r="H1" s="78" t="str">
        <f>'Week 1'!$H$1</f>
        <v>MJ</v>
      </c>
      <c r="I1" s="4"/>
      <c r="J1" s="4"/>
      <c r="K1" s="5"/>
      <c r="L1" s="5"/>
      <c r="M1" s="10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</row>
    <row r="2" spans="1:34" ht="22.5">
      <c r="A2" s="2"/>
      <c r="B2" s="2"/>
      <c r="C2" s="2"/>
      <c r="D2" s="10"/>
      <c r="E2" s="10"/>
      <c r="F2" s="5"/>
      <c r="G2" s="78" t="s">
        <v>10</v>
      </c>
      <c r="H2" s="79">
        <f>'Week 1'!$H$2</f>
        <v>32706</v>
      </c>
      <c r="I2" s="10"/>
      <c r="J2" s="10"/>
      <c r="K2" s="5"/>
      <c r="L2" s="5"/>
      <c r="M2" s="10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</row>
    <row r="3" spans="1:34" ht="22.5">
      <c r="A3" s="2"/>
      <c r="B3" s="2"/>
      <c r="C3" s="2"/>
      <c r="D3" s="10"/>
      <c r="E3" s="10"/>
      <c r="F3" s="5"/>
      <c r="G3" s="78" t="s">
        <v>15</v>
      </c>
      <c r="H3" s="90">
        <f>INT((B10-H2)/365.25)</f>
        <v>31</v>
      </c>
      <c r="I3" s="10"/>
      <c r="J3" s="10"/>
      <c r="K3" s="5"/>
      <c r="L3" s="5"/>
      <c r="M3" s="10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</row>
    <row r="4" spans="1:34" ht="22.5">
      <c r="A4" s="2"/>
      <c r="B4" s="2"/>
      <c r="C4" s="2"/>
      <c r="D4" s="10"/>
      <c r="E4" s="10"/>
      <c r="F4" s="5"/>
      <c r="G4" s="78" t="s">
        <v>18</v>
      </c>
      <c r="H4" s="82">
        <f>'Week 1'!$H$4</f>
        <v>180</v>
      </c>
      <c r="I4" s="10"/>
      <c r="J4" s="10"/>
      <c r="K4" s="5"/>
      <c r="L4" s="5"/>
      <c r="M4" s="10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</row>
    <row r="5" spans="1:34" ht="22.5">
      <c r="A5" s="4"/>
      <c r="B5" s="10"/>
      <c r="C5" s="10"/>
      <c r="D5" s="10"/>
      <c r="E5" s="10"/>
      <c r="F5" s="10"/>
      <c r="G5" s="78" t="s">
        <v>23</v>
      </c>
      <c r="H5" s="83" t="str">
        <f>'Week 1'!$H$5</f>
        <v>BLR</v>
      </c>
      <c r="I5" s="10"/>
      <c r="J5" s="10"/>
      <c r="K5" s="10"/>
      <c r="L5" s="10"/>
      <c r="M5" s="10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</row>
    <row r="6" spans="1:34" ht="21.5">
      <c r="A6" s="4"/>
      <c r="B6" s="21"/>
      <c r="C6" s="21"/>
      <c r="D6" s="21"/>
      <c r="E6" s="21"/>
      <c r="F6" s="21"/>
      <c r="G6" s="21"/>
      <c r="H6" s="21"/>
      <c r="I6" s="10"/>
      <c r="J6" s="10"/>
      <c r="K6" s="10"/>
      <c r="L6" s="10"/>
      <c r="M6" s="10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</row>
    <row r="7" spans="1:34" ht="21.5">
      <c r="A7" s="22"/>
      <c r="B7" s="102" t="s">
        <v>264</v>
      </c>
      <c r="C7" s="102" t="s">
        <v>265</v>
      </c>
      <c r="D7" s="102" t="s">
        <v>266</v>
      </c>
      <c r="E7" s="102" t="s">
        <v>267</v>
      </c>
      <c r="F7" s="102" t="s">
        <v>268</v>
      </c>
      <c r="G7" s="102" t="s">
        <v>269</v>
      </c>
      <c r="H7" s="102" t="s">
        <v>270</v>
      </c>
      <c r="I7" s="5"/>
      <c r="J7" s="98" t="s">
        <v>33</v>
      </c>
      <c r="K7" s="5"/>
      <c r="L7" s="100" t="s">
        <v>34</v>
      </c>
      <c r="M7" s="5"/>
      <c r="N7" s="100" t="s">
        <v>35</v>
      </c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</row>
    <row r="8" spans="1:34" ht="21.5">
      <c r="A8" s="5"/>
      <c r="B8" s="103"/>
      <c r="C8" s="103"/>
      <c r="D8" s="103"/>
      <c r="E8" s="103"/>
      <c r="F8" s="103"/>
      <c r="G8" s="103"/>
      <c r="H8" s="103"/>
      <c r="I8" s="23"/>
      <c r="J8" s="99"/>
      <c r="K8" s="23"/>
      <c r="L8" s="101"/>
      <c r="M8" s="24"/>
      <c r="N8" s="101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</row>
    <row r="9" spans="1:34" ht="21.5">
      <c r="A9" s="5"/>
      <c r="B9" s="26"/>
      <c r="C9" s="26"/>
      <c r="D9" s="26"/>
      <c r="E9" s="26"/>
      <c r="F9" s="26"/>
      <c r="G9" s="26"/>
      <c r="H9" s="26"/>
      <c r="I9" s="23"/>
      <c r="J9" s="27"/>
      <c r="K9" s="23"/>
      <c r="L9" s="28"/>
      <c r="M9" s="24"/>
      <c r="N9" s="28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</row>
    <row r="10" spans="1:34" ht="22.5" customHeight="1">
      <c r="A10" s="29"/>
      <c r="B10" s="84">
        <f>'Week 20'!H10+1</f>
        <v>44062</v>
      </c>
      <c r="C10" s="84">
        <f t="shared" ref="C10:H10" si="0">B10+1</f>
        <v>44063</v>
      </c>
      <c r="D10" s="84">
        <f t="shared" si="0"/>
        <v>44064</v>
      </c>
      <c r="E10" s="84">
        <f t="shared" si="0"/>
        <v>44065</v>
      </c>
      <c r="F10" s="84">
        <f t="shared" si="0"/>
        <v>44066</v>
      </c>
      <c r="G10" s="84">
        <f t="shared" si="0"/>
        <v>44067</v>
      </c>
      <c r="H10" s="84">
        <f t="shared" si="0"/>
        <v>44068</v>
      </c>
      <c r="I10" s="31"/>
      <c r="J10" s="32"/>
      <c r="K10" s="31"/>
      <c r="L10" s="33"/>
      <c r="M10" s="34"/>
      <c r="N10" s="33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</row>
    <row r="11" spans="1:34" ht="21.5">
      <c r="A11" s="35" t="s">
        <v>42</v>
      </c>
      <c r="B11" s="54"/>
      <c r="C11" s="54"/>
      <c r="D11" s="54"/>
      <c r="E11" s="54"/>
      <c r="F11" s="54"/>
      <c r="G11" s="54"/>
      <c r="H11" s="54"/>
      <c r="I11" s="37"/>
      <c r="J11" s="38">
        <f t="shared" ref="J11:J13" si="1">IFERROR(AVERAGE(B11:H11),0)</f>
        <v>0</v>
      </c>
      <c r="K11" s="39"/>
      <c r="L11" s="54"/>
      <c r="M11" s="39"/>
      <c r="N11" s="85">
        <f t="shared" ref="N11:N13" si="2">J11-L11</f>
        <v>0</v>
      </c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</row>
    <row r="12" spans="1:34" ht="21.5">
      <c r="A12" s="35" t="s">
        <v>7</v>
      </c>
      <c r="B12" s="54"/>
      <c r="C12" s="54"/>
      <c r="D12" s="54"/>
      <c r="E12" s="54"/>
      <c r="F12" s="54"/>
      <c r="G12" s="54"/>
      <c r="H12" s="54"/>
      <c r="I12" s="37"/>
      <c r="J12" s="38">
        <f t="shared" si="1"/>
        <v>0</v>
      </c>
      <c r="K12" s="39"/>
      <c r="L12" s="54"/>
      <c r="M12" s="39"/>
      <c r="N12" s="85">
        <f t="shared" si="2"/>
        <v>0</v>
      </c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</row>
    <row r="13" spans="1:34" ht="21.5">
      <c r="A13" s="35" t="s">
        <v>46</v>
      </c>
      <c r="B13" s="54"/>
      <c r="C13" s="54"/>
      <c r="D13" s="54"/>
      <c r="E13" s="54"/>
      <c r="F13" s="54"/>
      <c r="G13" s="54"/>
      <c r="H13" s="54"/>
      <c r="I13" s="37"/>
      <c r="J13" s="38">
        <f t="shared" si="1"/>
        <v>0</v>
      </c>
      <c r="K13" s="39"/>
      <c r="L13" s="54"/>
      <c r="M13" s="39"/>
      <c r="N13" s="85">
        <f t="shared" si="2"/>
        <v>0</v>
      </c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</row>
    <row r="14" spans="1:34" ht="21">
      <c r="A14" s="5"/>
      <c r="B14" s="40"/>
      <c r="C14" s="40"/>
      <c r="D14" s="40"/>
      <c r="E14" s="40"/>
      <c r="F14" s="40"/>
      <c r="G14" s="40"/>
      <c r="H14" s="40"/>
      <c r="I14" s="39"/>
      <c r="J14" s="41"/>
      <c r="K14" s="39"/>
      <c r="L14" s="42"/>
      <c r="M14" s="39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</row>
    <row r="15" spans="1:34" ht="21.5">
      <c r="A15" s="35" t="s">
        <v>50</v>
      </c>
      <c r="B15" s="43">
        <f t="shared" ref="B15:H15" si="3">(B11*4)+(B12*9)+(B13*4)</f>
        <v>0</v>
      </c>
      <c r="C15" s="43">
        <f t="shared" si="3"/>
        <v>0</v>
      </c>
      <c r="D15" s="43">
        <f t="shared" si="3"/>
        <v>0</v>
      </c>
      <c r="E15" s="43">
        <f t="shared" si="3"/>
        <v>0</v>
      </c>
      <c r="F15" s="43">
        <f t="shared" si="3"/>
        <v>0</v>
      </c>
      <c r="G15" s="43">
        <f t="shared" si="3"/>
        <v>0</v>
      </c>
      <c r="H15" s="43">
        <f t="shared" si="3"/>
        <v>0</v>
      </c>
      <c r="I15" s="44"/>
      <c r="J15" s="38">
        <f>(J11*4)+(J12*9)+(J13*4)</f>
        <v>0</v>
      </c>
      <c r="K15" s="39"/>
      <c r="L15" s="43">
        <f>(L11*4)+(L12*9)+(L13*4)</f>
        <v>0</v>
      </c>
      <c r="M15" s="45"/>
      <c r="N15" s="4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</row>
    <row r="16" spans="1:34" ht="21">
      <c r="A16" s="5"/>
      <c r="B16" s="40"/>
      <c r="C16" s="40"/>
      <c r="D16" s="40"/>
      <c r="E16" s="40"/>
      <c r="F16" s="40"/>
      <c r="G16" s="40"/>
      <c r="H16" s="40"/>
      <c r="I16" s="39"/>
      <c r="J16" s="41"/>
      <c r="K16" s="39"/>
      <c r="L16" s="42"/>
      <c r="M16" s="39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</row>
    <row r="17" spans="1:34" ht="21.5">
      <c r="A17" s="35" t="s">
        <v>55</v>
      </c>
      <c r="B17" s="51"/>
      <c r="C17" s="51"/>
      <c r="D17" s="51"/>
      <c r="E17" s="51"/>
      <c r="F17" s="51"/>
      <c r="G17" s="51"/>
      <c r="H17" s="51"/>
      <c r="I17" s="47"/>
      <c r="J17" s="48"/>
      <c r="K17" s="39"/>
      <c r="L17" s="39"/>
      <c r="M17" s="39"/>
      <c r="N17" s="49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</row>
    <row r="18" spans="1:34" ht="21.5">
      <c r="A18" s="5"/>
      <c r="B18" s="40"/>
      <c r="C18" s="40"/>
      <c r="D18" s="40"/>
      <c r="E18" s="40"/>
      <c r="F18" s="40"/>
      <c r="G18" s="40"/>
      <c r="H18" s="40"/>
      <c r="I18" s="39"/>
      <c r="J18" s="50"/>
      <c r="K18" s="39"/>
      <c r="L18" s="104" t="s">
        <v>133</v>
      </c>
      <c r="M18" s="105"/>
      <c r="N18" s="106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</row>
    <row r="19" spans="1:34" ht="21.5">
      <c r="A19" s="35" t="s">
        <v>59</v>
      </c>
      <c r="B19" s="51"/>
      <c r="C19" s="51"/>
      <c r="D19" s="51"/>
      <c r="E19" s="51"/>
      <c r="F19" s="51"/>
      <c r="G19" s="51"/>
      <c r="H19" s="51"/>
      <c r="I19" s="47"/>
      <c r="J19" s="52">
        <f t="shared" ref="J19:J20" si="4">IFERROR(AVERAGE(B19:H19),0)</f>
        <v>0</v>
      </c>
      <c r="K19" s="39"/>
      <c r="L19" s="88" t="s">
        <v>134</v>
      </c>
      <c r="M19" s="37"/>
      <c r="N19" s="85">
        <f>J19-'Week 20'!J19</f>
        <v>0</v>
      </c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</row>
    <row r="20" spans="1:34" ht="21.5">
      <c r="A20" s="35" t="s">
        <v>135</v>
      </c>
      <c r="B20" s="51"/>
      <c r="C20" s="51"/>
      <c r="D20" s="51"/>
      <c r="E20" s="51"/>
      <c r="F20" s="51"/>
      <c r="G20" s="51"/>
      <c r="H20" s="51"/>
      <c r="I20" s="47"/>
      <c r="J20" s="53">
        <f t="shared" si="4"/>
        <v>0</v>
      </c>
      <c r="K20" s="5"/>
      <c r="L20" s="88" t="s">
        <v>144</v>
      </c>
      <c r="M20" s="5"/>
      <c r="N20" s="85">
        <f>J19-'Week 1'!$J$19</f>
        <v>0</v>
      </c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</row>
    <row r="21" spans="1:34" ht="15.75" customHeight="1">
      <c r="A21" s="5"/>
      <c r="B21" s="40"/>
      <c r="C21" s="40"/>
      <c r="D21" s="40"/>
      <c r="E21" s="40"/>
      <c r="F21" s="40"/>
      <c r="G21" s="40"/>
      <c r="H21" s="40"/>
      <c r="I21" s="39"/>
      <c r="J21" s="48"/>
      <c r="K21" s="39"/>
      <c r="L21" s="39"/>
      <c r="M21" s="39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</row>
    <row r="22" spans="1:34" ht="15.75" customHeight="1">
      <c r="A22" s="35" t="s">
        <v>65</v>
      </c>
      <c r="B22" s="51"/>
      <c r="C22" s="51"/>
      <c r="D22" s="51"/>
      <c r="E22" s="51"/>
      <c r="F22" s="51"/>
      <c r="G22" s="51"/>
      <c r="H22" s="51"/>
      <c r="I22" s="37"/>
      <c r="J22" s="52">
        <f>IFERROR(AVERAGE(B22:H22),0)</f>
        <v>0</v>
      </c>
      <c r="K22" s="39"/>
      <c r="L22" s="39"/>
      <c r="M22" s="39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</row>
    <row r="23" spans="1:34" ht="15.75" customHeight="1">
      <c r="A23" s="22"/>
      <c r="B23" s="55"/>
      <c r="C23" s="55"/>
      <c r="D23" s="55"/>
      <c r="E23" s="55"/>
      <c r="F23" s="55"/>
      <c r="G23" s="55"/>
      <c r="H23" s="55"/>
      <c r="I23" s="39"/>
      <c r="J23" s="56"/>
      <c r="K23" s="39"/>
      <c r="L23" s="39"/>
      <c r="M23" s="39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</row>
    <row r="24" spans="1:34" ht="15.75" customHeight="1">
      <c r="A24" s="35" t="s">
        <v>136</v>
      </c>
      <c r="B24" s="51"/>
      <c r="C24" s="51"/>
      <c r="D24" s="51"/>
      <c r="E24" s="51"/>
      <c r="F24" s="51"/>
      <c r="G24" s="51"/>
      <c r="H24" s="51"/>
      <c r="I24" s="37"/>
      <c r="J24" s="52">
        <f>IFERROR(AVERAGE(B24:H24),0)</f>
        <v>0</v>
      </c>
      <c r="K24" s="39"/>
      <c r="L24" s="57"/>
      <c r="M24" s="39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</row>
    <row r="25" spans="1:34" ht="15.75" customHeight="1">
      <c r="A25" s="58" t="s">
        <v>71</v>
      </c>
      <c r="B25" s="51"/>
      <c r="C25" s="51"/>
      <c r="D25" s="51"/>
      <c r="E25" s="51"/>
      <c r="F25" s="51"/>
      <c r="G25" s="51"/>
      <c r="H25" s="51"/>
      <c r="I25" s="39"/>
      <c r="J25" s="56"/>
      <c r="K25" s="39"/>
      <c r="L25" s="39"/>
      <c r="M25" s="39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</row>
    <row r="26" spans="1:34" ht="15.75" customHeight="1">
      <c r="A26" s="5"/>
      <c r="B26" s="55"/>
      <c r="C26" s="55"/>
      <c r="D26" s="55"/>
      <c r="E26" s="55"/>
      <c r="F26" s="55"/>
      <c r="G26" s="55"/>
      <c r="H26" s="55"/>
      <c r="I26" s="59"/>
      <c r="J26" s="60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</row>
    <row r="27" spans="1:34" ht="15.75" customHeight="1">
      <c r="A27" s="58" t="s">
        <v>74</v>
      </c>
      <c r="B27" s="51"/>
      <c r="C27" s="51"/>
      <c r="D27" s="51"/>
      <c r="E27" s="51"/>
      <c r="F27" s="51"/>
      <c r="G27" s="51"/>
      <c r="H27" s="51"/>
      <c r="I27" s="22"/>
      <c r="J27" s="52">
        <f t="shared" ref="J27:J28" si="5">SUM(B27:H27)</f>
        <v>0</v>
      </c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</row>
    <row r="28" spans="1:34" ht="15.75" customHeight="1">
      <c r="A28" s="58" t="s">
        <v>77</v>
      </c>
      <c r="B28" s="51"/>
      <c r="C28" s="51"/>
      <c r="D28" s="51"/>
      <c r="E28" s="51"/>
      <c r="F28" s="51"/>
      <c r="G28" s="51"/>
      <c r="H28" s="51"/>
      <c r="I28" s="22"/>
      <c r="J28" s="61">
        <f t="shared" si="5"/>
        <v>0</v>
      </c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</row>
    <row r="29" spans="1:34" ht="15.75" customHeight="1">
      <c r="A29" s="5"/>
      <c r="B29" s="55"/>
      <c r="C29" s="55"/>
      <c r="D29" s="55"/>
      <c r="E29" s="55"/>
      <c r="F29" s="55"/>
      <c r="G29" s="55"/>
      <c r="H29" s="55"/>
      <c r="I29" s="59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</row>
    <row r="30" spans="1:34" ht="91.5" customHeight="1">
      <c r="A30" s="62" t="s">
        <v>80</v>
      </c>
      <c r="B30" s="65"/>
      <c r="C30" s="65"/>
      <c r="D30" s="65"/>
      <c r="E30" s="65"/>
      <c r="F30" s="65"/>
      <c r="G30" s="65"/>
      <c r="H30" s="65"/>
      <c r="I30" s="47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</row>
    <row r="31" spans="1:34" ht="15.75" customHeight="1">
      <c r="A31" s="22"/>
      <c r="B31" s="64"/>
      <c r="C31" s="64"/>
      <c r="D31" s="64"/>
      <c r="E31" s="64"/>
      <c r="F31" s="64"/>
      <c r="G31" s="64"/>
      <c r="H31" s="64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</row>
    <row r="32" spans="1:34" ht="91.5" customHeight="1">
      <c r="A32" s="62" t="s">
        <v>88</v>
      </c>
      <c r="B32" s="65"/>
      <c r="C32" s="65"/>
      <c r="D32" s="65"/>
      <c r="E32" s="65"/>
      <c r="F32" s="65"/>
      <c r="G32" s="65"/>
      <c r="H32" s="65"/>
      <c r="I32" s="47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</row>
    <row r="33" spans="1:34" ht="15.75" customHeight="1">
      <c r="A33" s="22"/>
      <c r="B33" s="66"/>
      <c r="C33" s="66"/>
      <c r="D33" s="66"/>
      <c r="E33" s="66"/>
      <c r="F33" s="66"/>
      <c r="G33" s="66"/>
      <c r="H33" s="66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</row>
    <row r="34" spans="1:34" ht="91.5" customHeight="1">
      <c r="A34" s="62" t="s">
        <v>91</v>
      </c>
      <c r="B34" s="65"/>
      <c r="C34" s="65"/>
      <c r="D34" s="65"/>
      <c r="E34" s="65"/>
      <c r="F34" s="65"/>
      <c r="G34" s="65"/>
      <c r="H34" s="65"/>
      <c r="I34" s="47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</row>
    <row r="35" spans="1:34" ht="15.75" customHeight="1">
      <c r="A35" s="22"/>
      <c r="B35" s="66"/>
      <c r="C35" s="66"/>
      <c r="D35" s="66"/>
      <c r="E35" s="66"/>
      <c r="F35" s="66"/>
      <c r="G35" s="66"/>
      <c r="H35" s="66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</row>
    <row r="36" spans="1:34" ht="15.75" customHeight="1">
      <c r="A36" s="67" t="s">
        <v>94</v>
      </c>
      <c r="B36" s="68"/>
      <c r="C36" s="68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</row>
    <row r="37" spans="1:34" ht="15.75" customHeight="1">
      <c r="A37" s="57"/>
      <c r="B37" s="57"/>
      <c r="C37" s="57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</row>
    <row r="38" spans="1:34" ht="15.75" customHeight="1">
      <c r="A38" s="69" t="s">
        <v>97</v>
      </c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</row>
    <row r="39" spans="1:34" ht="15.7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</row>
    <row r="40" spans="1:34" ht="15.75" customHeight="1">
      <c r="A40" s="58" t="s">
        <v>99</v>
      </c>
      <c r="B40" s="58" t="s">
        <v>100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</row>
    <row r="41" spans="1:34" ht="15.75" customHeight="1">
      <c r="A41" s="58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</row>
    <row r="42" spans="1:34" ht="15.75" customHeight="1">
      <c r="A42" s="58" t="s">
        <v>101</v>
      </c>
      <c r="B42" s="58" t="s">
        <v>102</v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</row>
    <row r="43" spans="1:34" ht="15.75" customHeight="1">
      <c r="A43" s="58"/>
      <c r="B43" s="58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</row>
    <row r="44" spans="1:34" ht="15.75" customHeight="1">
      <c r="A44" s="70" t="s">
        <v>55</v>
      </c>
      <c r="B44" s="57"/>
      <c r="C44" s="57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</row>
    <row r="45" spans="1:34" ht="15.75" customHeight="1">
      <c r="A45" s="58" t="s">
        <v>103</v>
      </c>
      <c r="B45" s="58"/>
      <c r="C45" s="58"/>
      <c r="D45" s="58"/>
      <c r="E45" s="58"/>
      <c r="F45" s="58"/>
      <c r="G45" s="58"/>
      <c r="H45" s="58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</row>
    <row r="46" spans="1:34" ht="15.75" customHeight="1">
      <c r="A46" s="58" t="s">
        <v>104</v>
      </c>
      <c r="B46" s="58"/>
      <c r="C46" s="58"/>
      <c r="D46" s="58"/>
      <c r="E46" s="58"/>
      <c r="F46" s="58"/>
      <c r="G46" s="58"/>
      <c r="H46" s="58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</row>
    <row r="47" spans="1:34" ht="15.75" customHeight="1">
      <c r="A47" s="58" t="s">
        <v>105</v>
      </c>
      <c r="B47" s="58"/>
      <c r="C47" s="58"/>
      <c r="D47" s="58"/>
      <c r="E47" s="58"/>
      <c r="F47" s="58"/>
      <c r="G47" s="58"/>
      <c r="H47" s="58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</row>
    <row r="48" spans="1:34" ht="15.75" customHeight="1">
      <c r="A48" s="58" t="s">
        <v>106</v>
      </c>
      <c r="B48" s="58"/>
      <c r="C48" s="58"/>
      <c r="D48" s="58"/>
      <c r="E48" s="58"/>
      <c r="F48" s="58"/>
      <c r="G48" s="58"/>
      <c r="H48" s="58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</row>
    <row r="49" spans="1:34" ht="15.75" customHeight="1">
      <c r="A49" s="58" t="s">
        <v>107</v>
      </c>
      <c r="B49" s="58"/>
      <c r="C49" s="58"/>
      <c r="D49" s="58"/>
      <c r="E49" s="58"/>
      <c r="F49" s="58"/>
      <c r="G49" s="58"/>
      <c r="H49" s="58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</row>
    <row r="50" spans="1:34" ht="15.75" customHeight="1">
      <c r="A50" s="58"/>
      <c r="B50" s="58"/>
      <c r="C50" s="58"/>
      <c r="D50" s="58"/>
      <c r="E50" s="58"/>
      <c r="F50" s="58"/>
      <c r="G50" s="58"/>
      <c r="H50" s="58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</row>
    <row r="51" spans="1:34" ht="15.75" customHeight="1">
      <c r="A51" s="58" t="s">
        <v>108</v>
      </c>
      <c r="B51" s="58" t="s">
        <v>109</v>
      </c>
      <c r="C51" s="58"/>
      <c r="D51" s="58"/>
      <c r="E51" s="58"/>
      <c r="F51" s="58"/>
      <c r="G51" s="58"/>
      <c r="H51" s="58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</row>
    <row r="52" spans="1:34" ht="15.75" customHeight="1">
      <c r="A52" s="58"/>
      <c r="B52" s="58"/>
      <c r="C52" s="58"/>
      <c r="D52" s="58"/>
      <c r="E52" s="58"/>
      <c r="F52" s="58"/>
      <c r="G52" s="58"/>
      <c r="H52" s="58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</row>
    <row r="53" spans="1:34" ht="15.75" customHeight="1">
      <c r="A53" s="58" t="s">
        <v>110</v>
      </c>
      <c r="B53" s="58" t="s">
        <v>111</v>
      </c>
      <c r="C53" s="58"/>
      <c r="D53" s="58"/>
      <c r="E53" s="58"/>
      <c r="F53" s="58"/>
      <c r="G53" s="58"/>
      <c r="H53" s="58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</row>
    <row r="54" spans="1:34" ht="15.75" customHeight="1">
      <c r="A54" s="58"/>
      <c r="B54" s="58"/>
      <c r="C54" s="58"/>
      <c r="D54" s="58"/>
      <c r="E54" s="58"/>
      <c r="F54" s="58"/>
      <c r="G54" s="58"/>
      <c r="H54" s="58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</row>
    <row r="55" spans="1:34" ht="15.75" customHeight="1">
      <c r="A55" s="58" t="s">
        <v>112</v>
      </c>
      <c r="B55" s="58" t="s">
        <v>113</v>
      </c>
      <c r="C55" s="58"/>
      <c r="D55" s="58"/>
      <c r="E55" s="58"/>
      <c r="F55" s="58"/>
      <c r="G55" s="58"/>
      <c r="H55" s="58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</row>
    <row r="56" spans="1:34" ht="15.75" customHeight="1">
      <c r="A56" s="22"/>
      <c r="B56" s="58"/>
      <c r="C56" s="58"/>
      <c r="D56" s="58"/>
      <c r="E56" s="58"/>
      <c r="F56" s="58"/>
      <c r="G56" s="58"/>
      <c r="H56" s="58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</row>
    <row r="57" spans="1:34" ht="15.75" customHeight="1">
      <c r="A57" s="58" t="s">
        <v>114</v>
      </c>
      <c r="B57" s="58" t="s">
        <v>115</v>
      </c>
      <c r="C57" s="58"/>
      <c r="D57" s="58"/>
      <c r="E57" s="58"/>
      <c r="F57" s="58"/>
      <c r="G57" s="58"/>
      <c r="H57" s="58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</row>
    <row r="58" spans="1:34" ht="15.75" customHeight="1">
      <c r="A58" s="58"/>
      <c r="B58" s="58"/>
      <c r="C58" s="58"/>
      <c r="D58" s="58"/>
      <c r="E58" s="58"/>
      <c r="F58" s="58"/>
      <c r="G58" s="58"/>
      <c r="H58" s="58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</row>
    <row r="59" spans="1:34" ht="15.75" customHeight="1">
      <c r="A59" s="58" t="s">
        <v>116</v>
      </c>
      <c r="B59" s="58" t="s">
        <v>117</v>
      </c>
      <c r="C59" s="58"/>
      <c r="D59" s="58"/>
      <c r="E59" s="58"/>
      <c r="F59" s="58"/>
      <c r="G59" s="58"/>
      <c r="H59" s="58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</row>
    <row r="60" spans="1:34" ht="15.75" customHeight="1">
      <c r="A60" s="5"/>
      <c r="B60" s="58"/>
      <c r="C60" s="58"/>
      <c r="D60" s="58"/>
      <c r="E60" s="58"/>
      <c r="F60" s="58"/>
      <c r="G60" s="58"/>
      <c r="H60" s="58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</row>
    <row r="61" spans="1:34" ht="15.75" customHeight="1">
      <c r="A61" s="58" t="s">
        <v>74</v>
      </c>
      <c r="B61" s="58" t="s">
        <v>118</v>
      </c>
      <c r="C61" s="58"/>
      <c r="D61" s="58"/>
      <c r="E61" s="58"/>
      <c r="F61" s="58"/>
      <c r="G61" s="58"/>
      <c r="H61" s="58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</row>
    <row r="62" spans="1:34" ht="15.75" customHeight="1">
      <c r="A62" s="58" t="s">
        <v>77</v>
      </c>
      <c r="B62" s="58" t="s">
        <v>119</v>
      </c>
      <c r="C62" s="58"/>
      <c r="D62" s="58"/>
      <c r="E62" s="58"/>
      <c r="F62" s="58"/>
      <c r="G62" s="58"/>
      <c r="H62" s="58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</row>
    <row r="63" spans="1:34" ht="15.75" customHeight="1">
      <c r="A63" s="58"/>
      <c r="B63" s="58"/>
      <c r="C63" s="58"/>
      <c r="D63" s="58"/>
      <c r="E63" s="58"/>
      <c r="F63" s="58"/>
      <c r="G63" s="58"/>
      <c r="H63" s="58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1:34" ht="15.75" customHeight="1">
      <c r="A64" s="58" t="s">
        <v>123</v>
      </c>
      <c r="B64" s="58" t="s">
        <v>124</v>
      </c>
      <c r="C64" s="58"/>
      <c r="D64" s="58"/>
      <c r="E64" s="58"/>
      <c r="F64" s="58"/>
      <c r="G64" s="58"/>
      <c r="H64" s="58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:34" ht="15.75" customHeight="1">
      <c r="A65" s="58"/>
      <c r="B65" s="58"/>
      <c r="C65" s="58"/>
      <c r="D65" s="58"/>
      <c r="E65" s="58"/>
      <c r="F65" s="58"/>
      <c r="G65" s="58"/>
      <c r="H65" s="58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</row>
    <row r="66" spans="1:34" ht="15.75" customHeight="1">
      <c r="A66" s="58" t="s">
        <v>88</v>
      </c>
      <c r="B66" s="58" t="s">
        <v>125</v>
      </c>
      <c r="C66" s="58"/>
      <c r="D66" s="58"/>
      <c r="E66" s="58"/>
      <c r="F66" s="58"/>
      <c r="G66" s="58"/>
      <c r="H66" s="58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</row>
    <row r="67" spans="1:34" ht="15.75" customHeight="1">
      <c r="A67" s="58"/>
      <c r="B67" s="58"/>
      <c r="C67" s="58"/>
      <c r="D67" s="58"/>
      <c r="E67" s="58"/>
      <c r="F67" s="58"/>
      <c r="G67" s="58"/>
      <c r="H67" s="58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</row>
    <row r="68" spans="1:34" ht="15.75" customHeight="1">
      <c r="A68" s="58"/>
      <c r="B68" s="58"/>
      <c r="C68" s="58"/>
      <c r="D68" s="58"/>
      <c r="E68" s="58"/>
      <c r="F68" s="58"/>
      <c r="G68" s="58"/>
      <c r="H68" s="58"/>
      <c r="I68" s="5"/>
      <c r="J68" s="92"/>
      <c r="K68" s="92"/>
      <c r="L68" s="92"/>
      <c r="M68" s="92"/>
      <c r="N68" s="92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</row>
    <row r="69" spans="1:34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</row>
    <row r="70" spans="1:34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</row>
    <row r="71" spans="1:34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</row>
    <row r="72" spans="1:34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</row>
    <row r="73" spans="1:34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</row>
    <row r="74" spans="1:3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</row>
    <row r="75" spans="1:34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</row>
    <row r="76" spans="1:34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</row>
    <row r="77" spans="1:34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</row>
    <row r="78" spans="1:34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</row>
    <row r="79" spans="1:34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</row>
    <row r="80" spans="1:34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</row>
    <row r="81" spans="1:34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</row>
    <row r="82" spans="1:34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</row>
    <row r="83" spans="1:34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</row>
    <row r="84" spans="1:3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</row>
    <row r="85" spans="1:34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</row>
    <row r="86" spans="1:34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</row>
    <row r="87" spans="1:34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</row>
    <row r="88" spans="1:34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</row>
    <row r="89" spans="1:34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</row>
    <row r="90" spans="1:34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</row>
    <row r="91" spans="1:34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</row>
    <row r="92" spans="1:34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</row>
    <row r="93" spans="1:34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</row>
    <row r="94" spans="1:3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</row>
    <row r="95" spans="1:34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</row>
    <row r="96" spans="1:34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</row>
    <row r="97" spans="1:34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</row>
    <row r="98" spans="1:34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</row>
    <row r="99" spans="1:34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</row>
    <row r="100" spans="1:34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</row>
    <row r="101" spans="1:34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</row>
    <row r="102" spans="1:34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</row>
    <row r="103" spans="1:34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</row>
    <row r="104" spans="1:3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</row>
    <row r="105" spans="1:34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</row>
    <row r="106" spans="1:34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</row>
    <row r="107" spans="1:34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</row>
    <row r="108" spans="1:34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</row>
    <row r="109" spans="1:34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</row>
    <row r="110" spans="1:34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</row>
    <row r="111" spans="1:34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</row>
    <row r="112" spans="1:34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</row>
    <row r="113" spans="1:34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</row>
    <row r="114" spans="1:3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</row>
    <row r="115" spans="1:34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</row>
    <row r="116" spans="1:34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</row>
    <row r="117" spans="1:34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</row>
    <row r="118" spans="1:34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</row>
    <row r="119" spans="1:34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</row>
    <row r="120" spans="1:34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</row>
    <row r="121" spans="1:34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</row>
    <row r="122" spans="1:34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</row>
    <row r="123" spans="1:34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</row>
    <row r="124" spans="1:3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</row>
    <row r="125" spans="1:34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</row>
    <row r="126" spans="1:34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</row>
    <row r="127" spans="1:34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</row>
    <row r="128" spans="1:34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</row>
    <row r="129" spans="1:34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</row>
    <row r="130" spans="1:34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</row>
    <row r="131" spans="1:34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</row>
    <row r="132" spans="1:34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</row>
    <row r="133" spans="1:34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</row>
    <row r="134" spans="1: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</row>
    <row r="135" spans="1:34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</row>
    <row r="136" spans="1:34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</row>
    <row r="137" spans="1:34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</row>
    <row r="138" spans="1:34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</row>
    <row r="139" spans="1:34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</row>
    <row r="140" spans="1:34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</row>
    <row r="141" spans="1:34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</row>
    <row r="142" spans="1:34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</row>
    <row r="143" spans="1:34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</row>
    <row r="144" spans="1:3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</row>
    <row r="145" spans="1:34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</row>
    <row r="146" spans="1:34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</row>
    <row r="147" spans="1:34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</row>
    <row r="148" spans="1:34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</row>
    <row r="149" spans="1:34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</row>
    <row r="150" spans="1:34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</row>
    <row r="151" spans="1:34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</row>
    <row r="152" spans="1:34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</row>
    <row r="153" spans="1:34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</row>
    <row r="154" spans="1:3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</row>
    <row r="155" spans="1:34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</row>
    <row r="156" spans="1:34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</row>
    <row r="157" spans="1:34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</row>
    <row r="158" spans="1:34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</row>
    <row r="159" spans="1:34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</row>
    <row r="160" spans="1:34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</row>
    <row r="161" spans="1:34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</row>
    <row r="162" spans="1:34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</row>
    <row r="163" spans="1:34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</row>
    <row r="164" spans="1:3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</row>
    <row r="165" spans="1:34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</row>
    <row r="166" spans="1:34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</row>
    <row r="167" spans="1:34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</row>
    <row r="168" spans="1:34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</row>
    <row r="169" spans="1:34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</row>
    <row r="170" spans="1:34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</row>
    <row r="171" spans="1:34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</row>
    <row r="172" spans="1:34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</row>
    <row r="173" spans="1:34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</row>
    <row r="174" spans="1:3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</row>
    <row r="175" spans="1:34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</row>
    <row r="176" spans="1:34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</row>
    <row r="177" spans="1:34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</row>
    <row r="178" spans="1:34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</row>
    <row r="179" spans="1:34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</row>
    <row r="180" spans="1:34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</row>
    <row r="181" spans="1:34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</row>
    <row r="182" spans="1:34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</row>
    <row r="183" spans="1:34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</row>
    <row r="184" spans="1:3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</row>
    <row r="185" spans="1:34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</row>
    <row r="186" spans="1:34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</row>
    <row r="187" spans="1:34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</row>
    <row r="188" spans="1:34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</row>
    <row r="189" spans="1:34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</row>
    <row r="190" spans="1:34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</row>
    <row r="191" spans="1:34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</row>
    <row r="192" spans="1:34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</row>
    <row r="193" spans="1:34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</row>
    <row r="194" spans="1:3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</row>
    <row r="195" spans="1:34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</row>
    <row r="196" spans="1:34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</row>
    <row r="197" spans="1:34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</row>
    <row r="198" spans="1:34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</row>
    <row r="199" spans="1:34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</row>
    <row r="200" spans="1:34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</row>
    <row r="201" spans="1:34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</row>
    <row r="202" spans="1:34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</row>
    <row r="203" spans="1:34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</row>
    <row r="204" spans="1:3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</row>
    <row r="205" spans="1:34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</row>
    <row r="206" spans="1:34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</row>
    <row r="207" spans="1:34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</row>
    <row r="208" spans="1:34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</row>
    <row r="209" spans="1:34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</row>
    <row r="210" spans="1:34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</row>
    <row r="211" spans="1:34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</row>
    <row r="212" spans="1:34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</row>
    <row r="213" spans="1:34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</row>
    <row r="214" spans="1:3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</row>
    <row r="215" spans="1:34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</row>
    <row r="216" spans="1:34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</row>
    <row r="217" spans="1:34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</row>
    <row r="218" spans="1:34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</row>
    <row r="219" spans="1:34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</row>
    <row r="220" spans="1:34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</row>
    <row r="221" spans="1:34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</row>
    <row r="222" spans="1:34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</row>
    <row r="223" spans="1:34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</row>
    <row r="224" spans="1:3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</row>
    <row r="225" spans="1:34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</row>
    <row r="226" spans="1:34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</row>
    <row r="227" spans="1:34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</row>
    <row r="228" spans="1:34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</row>
    <row r="229" spans="1:34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</row>
    <row r="230" spans="1:34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</row>
    <row r="231" spans="1:34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</row>
    <row r="232" spans="1:34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</row>
    <row r="233" spans="1:34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</row>
    <row r="234" spans="1: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</row>
    <row r="235" spans="1:34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</row>
    <row r="236" spans="1:34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</row>
    <row r="237" spans="1:34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</row>
    <row r="238" spans="1:34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</row>
    <row r="239" spans="1:34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</row>
    <row r="240" spans="1:34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</row>
    <row r="241" spans="1:34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</row>
    <row r="242" spans="1:34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</row>
    <row r="243" spans="1:34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</row>
    <row r="244" spans="1:3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</row>
    <row r="245" spans="1:34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</row>
    <row r="246" spans="1:34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</row>
    <row r="247" spans="1:34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</row>
    <row r="248" spans="1:34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</row>
    <row r="249" spans="1:34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</row>
    <row r="250" spans="1:34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</row>
    <row r="251" spans="1:34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</row>
    <row r="252" spans="1:34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</row>
    <row r="253" spans="1:34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</row>
    <row r="254" spans="1:3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</row>
    <row r="255" spans="1:34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</row>
    <row r="256" spans="1:34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</row>
    <row r="257" spans="1:34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</row>
    <row r="258" spans="1:34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</row>
    <row r="259" spans="1:34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</row>
    <row r="260" spans="1:34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</row>
    <row r="261" spans="1:34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</row>
    <row r="262" spans="1:34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</row>
    <row r="263" spans="1:34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</row>
    <row r="264" spans="1:3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</row>
    <row r="265" spans="1:34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</row>
    <row r="266" spans="1:34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</row>
    <row r="267" spans="1:34" ht="15.75" customHeight="1"/>
    <row r="268" spans="1:34" ht="15.75" customHeight="1"/>
    <row r="269" spans="1:34" ht="15.75" customHeight="1"/>
    <row r="270" spans="1:34" ht="15.75" customHeight="1"/>
    <row r="271" spans="1:34" ht="15.75" customHeight="1"/>
    <row r="272" spans="1:34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1">
    <mergeCell ref="J7:J8"/>
    <mergeCell ref="L7:L8"/>
    <mergeCell ref="N7:N8"/>
    <mergeCell ref="L18:N18"/>
    <mergeCell ref="B7:B8"/>
    <mergeCell ref="C7:C8"/>
    <mergeCell ref="D7:D8"/>
    <mergeCell ref="E7:E8"/>
    <mergeCell ref="F7:F8"/>
    <mergeCell ref="G7:G8"/>
    <mergeCell ref="H7:H8"/>
  </mergeCells>
  <pageMargins left="0.7" right="0.7" top="0.75" bottom="0.75" header="0" footer="0"/>
  <pageSetup orientation="portrait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H1000"/>
  <sheetViews>
    <sheetView topLeftCell="A19" zoomScale="40" zoomScaleNormal="40" workbookViewId="0"/>
  </sheetViews>
  <sheetFormatPr defaultColWidth="14.453125" defaultRowHeight="15" customHeight="1"/>
  <cols>
    <col min="1" max="1" width="57.26953125" customWidth="1"/>
    <col min="2" max="6" width="25.7265625" customWidth="1"/>
    <col min="7" max="7" width="25.453125" customWidth="1"/>
    <col min="8" max="8" width="25.81640625" customWidth="1"/>
    <col min="9" max="9" width="2.453125" customWidth="1"/>
    <col min="10" max="10" width="25.7265625" customWidth="1"/>
    <col min="11" max="11" width="2" customWidth="1"/>
    <col min="12" max="12" width="25.7265625" customWidth="1"/>
    <col min="13" max="13" width="1.26953125" customWidth="1"/>
    <col min="14" max="14" width="25.7265625" customWidth="1"/>
    <col min="15" max="34" width="9.08984375" customWidth="1"/>
  </cols>
  <sheetData>
    <row r="1" spans="1:34" ht="22.5">
      <c r="A1" s="2"/>
      <c r="B1" s="2"/>
      <c r="C1" s="2"/>
      <c r="D1" s="4"/>
      <c r="E1" s="4"/>
      <c r="F1" s="5"/>
      <c r="G1" s="78" t="s">
        <v>2</v>
      </c>
      <c r="H1" s="78" t="str">
        <f>'Week 1'!$H$1</f>
        <v>MJ</v>
      </c>
      <c r="I1" s="4"/>
      <c r="J1" s="4"/>
      <c r="K1" s="5"/>
      <c r="L1" s="5"/>
      <c r="M1" s="10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</row>
    <row r="2" spans="1:34" ht="22.5">
      <c r="A2" s="2"/>
      <c r="B2" s="2"/>
      <c r="C2" s="2"/>
      <c r="D2" s="10"/>
      <c r="E2" s="10"/>
      <c r="F2" s="5"/>
      <c r="G2" s="78" t="s">
        <v>10</v>
      </c>
      <c r="H2" s="79">
        <f>'Week 1'!$H$2</f>
        <v>32706</v>
      </c>
      <c r="I2" s="10"/>
      <c r="J2" s="10"/>
      <c r="K2" s="5"/>
      <c r="L2" s="5"/>
      <c r="M2" s="10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</row>
    <row r="3" spans="1:34" ht="22.5">
      <c r="A3" s="2"/>
      <c r="B3" s="2"/>
      <c r="C3" s="2"/>
      <c r="D3" s="10"/>
      <c r="E3" s="10"/>
      <c r="F3" s="5"/>
      <c r="G3" s="78" t="s">
        <v>15</v>
      </c>
      <c r="H3" s="90">
        <f>INT((B10-H2)/365.25)</f>
        <v>31</v>
      </c>
      <c r="I3" s="10"/>
      <c r="J3" s="10"/>
      <c r="K3" s="5"/>
      <c r="L3" s="5"/>
      <c r="M3" s="10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</row>
    <row r="4" spans="1:34" ht="22.5">
      <c r="A4" s="2"/>
      <c r="B4" s="2"/>
      <c r="C4" s="2"/>
      <c r="D4" s="10"/>
      <c r="E4" s="10"/>
      <c r="F4" s="5"/>
      <c r="G4" s="78" t="s">
        <v>18</v>
      </c>
      <c r="H4" s="82">
        <f>'Week 1'!$H$4</f>
        <v>180</v>
      </c>
      <c r="I4" s="10"/>
      <c r="J4" s="10"/>
      <c r="K4" s="5"/>
      <c r="L4" s="5"/>
      <c r="M4" s="10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</row>
    <row r="5" spans="1:34" ht="22.5">
      <c r="A5" s="4"/>
      <c r="B5" s="10"/>
      <c r="C5" s="10"/>
      <c r="D5" s="10"/>
      <c r="E5" s="10"/>
      <c r="F5" s="10"/>
      <c r="G5" s="78" t="s">
        <v>23</v>
      </c>
      <c r="H5" s="83" t="str">
        <f>'Week 1'!$H$5</f>
        <v>BLR</v>
      </c>
      <c r="I5" s="10"/>
      <c r="J5" s="10"/>
      <c r="K5" s="10"/>
      <c r="L5" s="10"/>
      <c r="M5" s="10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</row>
    <row r="6" spans="1:34" ht="21.5">
      <c r="A6" s="4"/>
      <c r="B6" s="21"/>
      <c r="C6" s="21"/>
      <c r="D6" s="21"/>
      <c r="E6" s="21"/>
      <c r="F6" s="21"/>
      <c r="G6" s="21"/>
      <c r="H6" s="21"/>
      <c r="I6" s="10"/>
      <c r="J6" s="10"/>
      <c r="K6" s="10"/>
      <c r="L6" s="10"/>
      <c r="M6" s="10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</row>
    <row r="7" spans="1:34" ht="21.5">
      <c r="A7" s="22"/>
      <c r="B7" s="102" t="s">
        <v>271</v>
      </c>
      <c r="C7" s="102" t="s">
        <v>272</v>
      </c>
      <c r="D7" s="102" t="s">
        <v>273</v>
      </c>
      <c r="E7" s="102" t="s">
        <v>274</v>
      </c>
      <c r="F7" s="102" t="s">
        <v>275</v>
      </c>
      <c r="G7" s="102" t="s">
        <v>276</v>
      </c>
      <c r="H7" s="102" t="s">
        <v>277</v>
      </c>
      <c r="I7" s="5"/>
      <c r="J7" s="98" t="s">
        <v>33</v>
      </c>
      <c r="K7" s="5"/>
      <c r="L7" s="100" t="s">
        <v>34</v>
      </c>
      <c r="M7" s="5"/>
      <c r="N7" s="100" t="s">
        <v>35</v>
      </c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</row>
    <row r="8" spans="1:34" ht="21.5">
      <c r="A8" s="5"/>
      <c r="B8" s="103"/>
      <c r="C8" s="103"/>
      <c r="D8" s="103"/>
      <c r="E8" s="103"/>
      <c r="F8" s="103"/>
      <c r="G8" s="103"/>
      <c r="H8" s="103"/>
      <c r="I8" s="23"/>
      <c r="J8" s="99"/>
      <c r="K8" s="23"/>
      <c r="L8" s="101"/>
      <c r="M8" s="24"/>
      <c r="N8" s="101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</row>
    <row r="9" spans="1:34" ht="21.5">
      <c r="A9" s="5"/>
      <c r="B9" s="26"/>
      <c r="C9" s="26"/>
      <c r="D9" s="26"/>
      <c r="E9" s="26"/>
      <c r="F9" s="26"/>
      <c r="G9" s="26"/>
      <c r="H9" s="26"/>
      <c r="I9" s="23"/>
      <c r="J9" s="27"/>
      <c r="K9" s="23"/>
      <c r="L9" s="28"/>
      <c r="M9" s="24"/>
      <c r="N9" s="28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</row>
    <row r="10" spans="1:34" ht="22.5" customHeight="1">
      <c r="A10" s="29"/>
      <c r="B10" s="84">
        <f>'Week 21'!H10+1</f>
        <v>44069</v>
      </c>
      <c r="C10" s="84">
        <f t="shared" ref="C10:H10" si="0">B10+1</f>
        <v>44070</v>
      </c>
      <c r="D10" s="84">
        <f t="shared" si="0"/>
        <v>44071</v>
      </c>
      <c r="E10" s="84">
        <f t="shared" si="0"/>
        <v>44072</v>
      </c>
      <c r="F10" s="84">
        <f t="shared" si="0"/>
        <v>44073</v>
      </c>
      <c r="G10" s="84">
        <f t="shared" si="0"/>
        <v>44074</v>
      </c>
      <c r="H10" s="84">
        <f t="shared" si="0"/>
        <v>44075</v>
      </c>
      <c r="I10" s="31"/>
      <c r="J10" s="32"/>
      <c r="K10" s="31"/>
      <c r="L10" s="33"/>
      <c r="M10" s="34"/>
      <c r="N10" s="33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</row>
    <row r="11" spans="1:34" ht="21.5">
      <c r="A11" s="35" t="s">
        <v>42</v>
      </c>
      <c r="B11" s="54"/>
      <c r="C11" s="54"/>
      <c r="D11" s="54"/>
      <c r="E11" s="54"/>
      <c r="F11" s="54"/>
      <c r="G11" s="54"/>
      <c r="H11" s="54"/>
      <c r="I11" s="37"/>
      <c r="J11" s="38">
        <f t="shared" ref="J11:J13" si="1">IFERROR(AVERAGE(B11:H11),0)</f>
        <v>0</v>
      </c>
      <c r="K11" s="39"/>
      <c r="L11" s="54"/>
      <c r="M11" s="39"/>
      <c r="N11" s="85">
        <f t="shared" ref="N11:N13" si="2">J11-L11</f>
        <v>0</v>
      </c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</row>
    <row r="12" spans="1:34" ht="21.5">
      <c r="A12" s="35" t="s">
        <v>7</v>
      </c>
      <c r="B12" s="54"/>
      <c r="C12" s="54"/>
      <c r="D12" s="54"/>
      <c r="E12" s="54"/>
      <c r="F12" s="54"/>
      <c r="G12" s="54"/>
      <c r="H12" s="54"/>
      <c r="I12" s="37"/>
      <c r="J12" s="38">
        <f t="shared" si="1"/>
        <v>0</v>
      </c>
      <c r="K12" s="39"/>
      <c r="L12" s="54"/>
      <c r="M12" s="39"/>
      <c r="N12" s="85">
        <f t="shared" si="2"/>
        <v>0</v>
      </c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</row>
    <row r="13" spans="1:34" ht="21.5">
      <c r="A13" s="35" t="s">
        <v>46</v>
      </c>
      <c r="B13" s="54"/>
      <c r="C13" s="54"/>
      <c r="D13" s="54"/>
      <c r="E13" s="54"/>
      <c r="F13" s="54"/>
      <c r="G13" s="54"/>
      <c r="H13" s="54"/>
      <c r="I13" s="37"/>
      <c r="J13" s="38">
        <f t="shared" si="1"/>
        <v>0</v>
      </c>
      <c r="K13" s="39"/>
      <c r="L13" s="54"/>
      <c r="M13" s="39"/>
      <c r="N13" s="85">
        <f t="shared" si="2"/>
        <v>0</v>
      </c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</row>
    <row r="14" spans="1:34" ht="21">
      <c r="A14" s="5"/>
      <c r="B14" s="40"/>
      <c r="C14" s="40"/>
      <c r="D14" s="40"/>
      <c r="E14" s="40"/>
      <c r="F14" s="40"/>
      <c r="G14" s="40"/>
      <c r="H14" s="40"/>
      <c r="I14" s="39"/>
      <c r="J14" s="41"/>
      <c r="K14" s="39"/>
      <c r="L14" s="42"/>
      <c r="M14" s="39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</row>
    <row r="15" spans="1:34" ht="21.5">
      <c r="A15" s="35" t="s">
        <v>50</v>
      </c>
      <c r="B15" s="43">
        <f t="shared" ref="B15:H15" si="3">(B11*4)+(B12*9)+(B13*4)</f>
        <v>0</v>
      </c>
      <c r="C15" s="43">
        <f t="shared" si="3"/>
        <v>0</v>
      </c>
      <c r="D15" s="43">
        <f t="shared" si="3"/>
        <v>0</v>
      </c>
      <c r="E15" s="43">
        <f t="shared" si="3"/>
        <v>0</v>
      </c>
      <c r="F15" s="43">
        <f t="shared" si="3"/>
        <v>0</v>
      </c>
      <c r="G15" s="43">
        <f t="shared" si="3"/>
        <v>0</v>
      </c>
      <c r="H15" s="43">
        <f t="shared" si="3"/>
        <v>0</v>
      </c>
      <c r="I15" s="44"/>
      <c r="J15" s="38">
        <f>(J11*4)+(J12*9)+(J13*4)</f>
        <v>0</v>
      </c>
      <c r="K15" s="39"/>
      <c r="L15" s="43">
        <f>(L11*4)+(L12*9)+(L13*4)</f>
        <v>0</v>
      </c>
      <c r="M15" s="45"/>
      <c r="N15" s="4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</row>
    <row r="16" spans="1:34" ht="21">
      <c r="A16" s="5"/>
      <c r="B16" s="40"/>
      <c r="C16" s="40"/>
      <c r="D16" s="40"/>
      <c r="E16" s="40"/>
      <c r="F16" s="40"/>
      <c r="G16" s="40"/>
      <c r="H16" s="40"/>
      <c r="I16" s="39"/>
      <c r="J16" s="41"/>
      <c r="K16" s="39"/>
      <c r="L16" s="42"/>
      <c r="M16" s="39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</row>
    <row r="17" spans="1:34" ht="21.5">
      <c r="A17" s="35" t="s">
        <v>55</v>
      </c>
      <c r="B17" s="51"/>
      <c r="C17" s="51"/>
      <c r="D17" s="51"/>
      <c r="E17" s="51"/>
      <c r="F17" s="51"/>
      <c r="G17" s="51"/>
      <c r="H17" s="51"/>
      <c r="I17" s="47"/>
      <c r="J17" s="48"/>
      <c r="K17" s="39"/>
      <c r="L17" s="39"/>
      <c r="M17" s="39"/>
      <c r="N17" s="49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</row>
    <row r="18" spans="1:34" ht="21.5">
      <c r="A18" s="5"/>
      <c r="B18" s="40"/>
      <c r="C18" s="40"/>
      <c r="D18" s="40"/>
      <c r="E18" s="40"/>
      <c r="F18" s="40"/>
      <c r="G18" s="40"/>
      <c r="H18" s="40"/>
      <c r="I18" s="39"/>
      <c r="J18" s="50"/>
      <c r="K18" s="39"/>
      <c r="L18" s="104" t="s">
        <v>133</v>
      </c>
      <c r="M18" s="105"/>
      <c r="N18" s="106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</row>
    <row r="19" spans="1:34" ht="21.5">
      <c r="A19" s="35" t="s">
        <v>59</v>
      </c>
      <c r="B19" s="51"/>
      <c r="C19" s="51"/>
      <c r="D19" s="51"/>
      <c r="E19" s="51"/>
      <c r="F19" s="51"/>
      <c r="G19" s="51"/>
      <c r="H19" s="51"/>
      <c r="I19" s="47"/>
      <c r="J19" s="52">
        <f t="shared" ref="J19:J20" si="4">IFERROR(AVERAGE(B19:H19),0)</f>
        <v>0</v>
      </c>
      <c r="K19" s="39"/>
      <c r="L19" s="88" t="s">
        <v>134</v>
      </c>
      <c r="M19" s="37"/>
      <c r="N19" s="85">
        <f>J19-'Week 21'!J19</f>
        <v>0</v>
      </c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</row>
    <row r="20" spans="1:34" ht="21.5">
      <c r="A20" s="35" t="s">
        <v>135</v>
      </c>
      <c r="B20" s="51"/>
      <c r="C20" s="51"/>
      <c r="D20" s="51"/>
      <c r="E20" s="51"/>
      <c r="F20" s="51"/>
      <c r="G20" s="51"/>
      <c r="H20" s="51"/>
      <c r="I20" s="47"/>
      <c r="J20" s="53">
        <f t="shared" si="4"/>
        <v>0</v>
      </c>
      <c r="K20" s="5"/>
      <c r="L20" s="88" t="s">
        <v>144</v>
      </c>
      <c r="M20" s="5"/>
      <c r="N20" s="85">
        <f>J19-'Week 1'!$J$19</f>
        <v>0</v>
      </c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</row>
    <row r="21" spans="1:34" ht="15.75" customHeight="1">
      <c r="A21" s="5"/>
      <c r="B21" s="40"/>
      <c r="C21" s="40"/>
      <c r="D21" s="40"/>
      <c r="E21" s="40"/>
      <c r="F21" s="40"/>
      <c r="G21" s="40"/>
      <c r="H21" s="40"/>
      <c r="I21" s="39"/>
      <c r="J21" s="48"/>
      <c r="K21" s="39"/>
      <c r="L21" s="39"/>
      <c r="M21" s="39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</row>
    <row r="22" spans="1:34" ht="15.75" customHeight="1">
      <c r="A22" s="35" t="s">
        <v>65</v>
      </c>
      <c r="B22" s="51"/>
      <c r="C22" s="51"/>
      <c r="D22" s="51"/>
      <c r="E22" s="51"/>
      <c r="F22" s="51"/>
      <c r="G22" s="51"/>
      <c r="H22" s="51"/>
      <c r="I22" s="37"/>
      <c r="J22" s="52">
        <f>IFERROR(AVERAGE(B22:H22),0)</f>
        <v>0</v>
      </c>
      <c r="K22" s="39"/>
      <c r="L22" s="39"/>
      <c r="M22" s="39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</row>
    <row r="23" spans="1:34" ht="15.75" customHeight="1">
      <c r="A23" s="22"/>
      <c r="B23" s="55"/>
      <c r="C23" s="55"/>
      <c r="D23" s="55"/>
      <c r="E23" s="55"/>
      <c r="F23" s="55"/>
      <c r="G23" s="55"/>
      <c r="H23" s="55"/>
      <c r="I23" s="39"/>
      <c r="J23" s="56"/>
      <c r="K23" s="39"/>
      <c r="L23" s="39"/>
      <c r="M23" s="39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</row>
    <row r="24" spans="1:34" ht="15.75" customHeight="1">
      <c r="A24" s="35" t="s">
        <v>136</v>
      </c>
      <c r="B24" s="51"/>
      <c r="C24" s="51"/>
      <c r="D24" s="51"/>
      <c r="E24" s="51"/>
      <c r="F24" s="51"/>
      <c r="G24" s="51"/>
      <c r="H24" s="51"/>
      <c r="I24" s="37"/>
      <c r="J24" s="52">
        <f>IFERROR(AVERAGE(B24:H24),0)</f>
        <v>0</v>
      </c>
      <c r="K24" s="39"/>
      <c r="L24" s="57"/>
      <c r="M24" s="39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</row>
    <row r="25" spans="1:34" ht="15.75" customHeight="1">
      <c r="A25" s="58" t="s">
        <v>71</v>
      </c>
      <c r="B25" s="51"/>
      <c r="C25" s="51"/>
      <c r="D25" s="51"/>
      <c r="E25" s="51"/>
      <c r="F25" s="51"/>
      <c r="G25" s="51"/>
      <c r="H25" s="51"/>
      <c r="I25" s="39"/>
      <c r="J25" s="56"/>
      <c r="K25" s="39"/>
      <c r="L25" s="39"/>
      <c r="M25" s="39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</row>
    <row r="26" spans="1:34" ht="15.75" customHeight="1">
      <c r="A26" s="5"/>
      <c r="B26" s="55"/>
      <c r="C26" s="55"/>
      <c r="D26" s="55"/>
      <c r="E26" s="55"/>
      <c r="F26" s="55"/>
      <c r="G26" s="55"/>
      <c r="H26" s="55"/>
      <c r="I26" s="59"/>
      <c r="J26" s="60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</row>
    <row r="27" spans="1:34" ht="15.75" customHeight="1">
      <c r="A27" s="58" t="s">
        <v>74</v>
      </c>
      <c r="B27" s="51"/>
      <c r="C27" s="51"/>
      <c r="D27" s="51"/>
      <c r="E27" s="51"/>
      <c r="F27" s="51"/>
      <c r="G27" s="51"/>
      <c r="H27" s="51"/>
      <c r="I27" s="22"/>
      <c r="J27" s="52">
        <f t="shared" ref="J27:J28" si="5">SUM(B27:H27)</f>
        <v>0</v>
      </c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</row>
    <row r="28" spans="1:34" ht="15.75" customHeight="1">
      <c r="A28" s="58" t="s">
        <v>77</v>
      </c>
      <c r="B28" s="51"/>
      <c r="C28" s="51"/>
      <c r="D28" s="51"/>
      <c r="E28" s="51"/>
      <c r="F28" s="51"/>
      <c r="G28" s="51"/>
      <c r="H28" s="51"/>
      <c r="I28" s="22"/>
      <c r="J28" s="61">
        <f t="shared" si="5"/>
        <v>0</v>
      </c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</row>
    <row r="29" spans="1:34" ht="15.75" customHeight="1">
      <c r="A29" s="5"/>
      <c r="B29" s="55"/>
      <c r="C29" s="55"/>
      <c r="D29" s="55"/>
      <c r="E29" s="55"/>
      <c r="F29" s="55"/>
      <c r="G29" s="55"/>
      <c r="H29" s="55"/>
      <c r="I29" s="59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</row>
    <row r="30" spans="1:34" ht="91.5" customHeight="1">
      <c r="A30" s="62" t="s">
        <v>80</v>
      </c>
      <c r="B30" s="65"/>
      <c r="C30" s="65"/>
      <c r="D30" s="65"/>
      <c r="E30" s="65"/>
      <c r="F30" s="65"/>
      <c r="G30" s="65"/>
      <c r="H30" s="65"/>
      <c r="I30" s="47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</row>
    <row r="31" spans="1:34" ht="15.75" customHeight="1">
      <c r="A31" s="22"/>
      <c r="B31" s="64"/>
      <c r="C31" s="64"/>
      <c r="D31" s="64"/>
      <c r="E31" s="64"/>
      <c r="F31" s="64"/>
      <c r="G31" s="64"/>
      <c r="H31" s="64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</row>
    <row r="32" spans="1:34" ht="91.5" customHeight="1">
      <c r="A32" s="62" t="s">
        <v>88</v>
      </c>
      <c r="B32" s="65"/>
      <c r="C32" s="65"/>
      <c r="D32" s="65"/>
      <c r="E32" s="65"/>
      <c r="F32" s="65"/>
      <c r="G32" s="65"/>
      <c r="H32" s="65"/>
      <c r="I32" s="47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</row>
    <row r="33" spans="1:34" ht="15.75" customHeight="1">
      <c r="A33" s="22"/>
      <c r="B33" s="66"/>
      <c r="C33" s="66"/>
      <c r="D33" s="66"/>
      <c r="E33" s="66"/>
      <c r="F33" s="66"/>
      <c r="G33" s="66"/>
      <c r="H33" s="66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</row>
    <row r="34" spans="1:34" ht="91.5" customHeight="1">
      <c r="A34" s="62" t="s">
        <v>91</v>
      </c>
      <c r="B34" s="65"/>
      <c r="C34" s="65"/>
      <c r="D34" s="65"/>
      <c r="E34" s="65"/>
      <c r="F34" s="65"/>
      <c r="G34" s="65"/>
      <c r="H34" s="65"/>
      <c r="I34" s="47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</row>
    <row r="35" spans="1:34" ht="15.75" customHeight="1">
      <c r="A35" s="22"/>
      <c r="B35" s="66"/>
      <c r="C35" s="66"/>
      <c r="D35" s="66"/>
      <c r="E35" s="66"/>
      <c r="F35" s="66"/>
      <c r="G35" s="66"/>
      <c r="H35" s="66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</row>
    <row r="36" spans="1:34" ht="15.75" customHeight="1">
      <c r="A36" s="67" t="s">
        <v>94</v>
      </c>
      <c r="B36" s="68"/>
      <c r="C36" s="68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</row>
    <row r="37" spans="1:34" ht="15.75" customHeight="1">
      <c r="A37" s="57"/>
      <c r="B37" s="57"/>
      <c r="C37" s="57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</row>
    <row r="38" spans="1:34" ht="15.75" customHeight="1">
      <c r="A38" s="69" t="s">
        <v>97</v>
      </c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</row>
    <row r="39" spans="1:34" ht="15.7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</row>
    <row r="40" spans="1:34" ht="15.75" customHeight="1">
      <c r="A40" s="58" t="s">
        <v>99</v>
      </c>
      <c r="B40" s="58" t="s">
        <v>100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</row>
    <row r="41" spans="1:34" ht="15.75" customHeight="1">
      <c r="A41" s="58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</row>
    <row r="42" spans="1:34" ht="15.75" customHeight="1">
      <c r="A42" s="58" t="s">
        <v>101</v>
      </c>
      <c r="B42" s="58" t="s">
        <v>102</v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</row>
    <row r="43" spans="1:34" ht="15.75" customHeight="1">
      <c r="A43" s="58"/>
      <c r="B43" s="58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</row>
    <row r="44" spans="1:34" ht="15.75" customHeight="1">
      <c r="A44" s="70" t="s">
        <v>55</v>
      </c>
      <c r="B44" s="57"/>
      <c r="C44" s="57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</row>
    <row r="45" spans="1:34" ht="15.75" customHeight="1">
      <c r="A45" s="58" t="s">
        <v>103</v>
      </c>
      <c r="B45" s="58"/>
      <c r="C45" s="58"/>
      <c r="D45" s="58"/>
      <c r="E45" s="58"/>
      <c r="F45" s="58"/>
      <c r="G45" s="58"/>
      <c r="H45" s="58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</row>
    <row r="46" spans="1:34" ht="15.75" customHeight="1">
      <c r="A46" s="58" t="s">
        <v>104</v>
      </c>
      <c r="B46" s="58"/>
      <c r="C46" s="58"/>
      <c r="D46" s="58"/>
      <c r="E46" s="58"/>
      <c r="F46" s="58"/>
      <c r="G46" s="58"/>
      <c r="H46" s="58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</row>
    <row r="47" spans="1:34" ht="15.75" customHeight="1">
      <c r="A47" s="58" t="s">
        <v>105</v>
      </c>
      <c r="B47" s="58"/>
      <c r="C47" s="58"/>
      <c r="D47" s="58"/>
      <c r="E47" s="58"/>
      <c r="F47" s="58"/>
      <c r="G47" s="58"/>
      <c r="H47" s="58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</row>
    <row r="48" spans="1:34" ht="15.75" customHeight="1">
      <c r="A48" s="58" t="s">
        <v>106</v>
      </c>
      <c r="B48" s="58"/>
      <c r="C48" s="58"/>
      <c r="D48" s="58"/>
      <c r="E48" s="58"/>
      <c r="F48" s="58"/>
      <c r="G48" s="58"/>
      <c r="H48" s="58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</row>
    <row r="49" spans="1:34" ht="15.75" customHeight="1">
      <c r="A49" s="58" t="s">
        <v>107</v>
      </c>
      <c r="B49" s="58"/>
      <c r="C49" s="58"/>
      <c r="D49" s="58"/>
      <c r="E49" s="58"/>
      <c r="F49" s="58"/>
      <c r="G49" s="58"/>
      <c r="H49" s="58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</row>
    <row r="50" spans="1:34" ht="15.75" customHeight="1">
      <c r="A50" s="58"/>
      <c r="B50" s="58"/>
      <c r="C50" s="58"/>
      <c r="D50" s="58"/>
      <c r="E50" s="58"/>
      <c r="F50" s="58"/>
      <c r="G50" s="58"/>
      <c r="H50" s="58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</row>
    <row r="51" spans="1:34" ht="15.75" customHeight="1">
      <c r="A51" s="58" t="s">
        <v>108</v>
      </c>
      <c r="B51" s="58" t="s">
        <v>109</v>
      </c>
      <c r="C51" s="58"/>
      <c r="D51" s="58"/>
      <c r="E51" s="58"/>
      <c r="F51" s="58"/>
      <c r="G51" s="58"/>
      <c r="H51" s="58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</row>
    <row r="52" spans="1:34" ht="15.75" customHeight="1">
      <c r="A52" s="58"/>
      <c r="B52" s="58"/>
      <c r="C52" s="58"/>
      <c r="D52" s="58"/>
      <c r="E52" s="58"/>
      <c r="F52" s="58"/>
      <c r="G52" s="58"/>
      <c r="H52" s="58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</row>
    <row r="53" spans="1:34" ht="15.75" customHeight="1">
      <c r="A53" s="58" t="s">
        <v>110</v>
      </c>
      <c r="B53" s="58" t="s">
        <v>111</v>
      </c>
      <c r="C53" s="58"/>
      <c r="D53" s="58"/>
      <c r="E53" s="58"/>
      <c r="F53" s="58"/>
      <c r="G53" s="58"/>
      <c r="H53" s="58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</row>
    <row r="54" spans="1:34" ht="15.75" customHeight="1">
      <c r="A54" s="58"/>
      <c r="B54" s="58"/>
      <c r="C54" s="58"/>
      <c r="D54" s="58"/>
      <c r="E54" s="58"/>
      <c r="F54" s="58"/>
      <c r="G54" s="58"/>
      <c r="H54" s="58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</row>
    <row r="55" spans="1:34" ht="15.75" customHeight="1">
      <c r="A55" s="58" t="s">
        <v>112</v>
      </c>
      <c r="B55" s="58" t="s">
        <v>113</v>
      </c>
      <c r="C55" s="58"/>
      <c r="D55" s="58"/>
      <c r="E55" s="58"/>
      <c r="F55" s="58"/>
      <c r="G55" s="58"/>
      <c r="H55" s="58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</row>
    <row r="56" spans="1:34" ht="15.75" customHeight="1">
      <c r="A56" s="22"/>
      <c r="B56" s="58"/>
      <c r="C56" s="58"/>
      <c r="D56" s="58"/>
      <c r="E56" s="58"/>
      <c r="F56" s="58"/>
      <c r="G56" s="58"/>
      <c r="H56" s="58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</row>
    <row r="57" spans="1:34" ht="15.75" customHeight="1">
      <c r="A57" s="58" t="s">
        <v>114</v>
      </c>
      <c r="B57" s="58" t="s">
        <v>115</v>
      </c>
      <c r="C57" s="58"/>
      <c r="D57" s="58"/>
      <c r="E57" s="58"/>
      <c r="F57" s="58"/>
      <c r="G57" s="58"/>
      <c r="H57" s="58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</row>
    <row r="58" spans="1:34" ht="15.75" customHeight="1">
      <c r="A58" s="58"/>
      <c r="B58" s="58"/>
      <c r="C58" s="58"/>
      <c r="D58" s="58"/>
      <c r="E58" s="58"/>
      <c r="F58" s="58"/>
      <c r="G58" s="58"/>
      <c r="H58" s="58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</row>
    <row r="59" spans="1:34" ht="15.75" customHeight="1">
      <c r="A59" s="58" t="s">
        <v>116</v>
      </c>
      <c r="B59" s="58" t="s">
        <v>117</v>
      </c>
      <c r="C59" s="58"/>
      <c r="D59" s="58"/>
      <c r="E59" s="58"/>
      <c r="F59" s="58"/>
      <c r="G59" s="58"/>
      <c r="H59" s="58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</row>
    <row r="60" spans="1:34" ht="15.75" customHeight="1">
      <c r="A60" s="5"/>
      <c r="B60" s="58"/>
      <c r="C60" s="58"/>
      <c r="D60" s="58"/>
      <c r="E60" s="58"/>
      <c r="F60" s="58"/>
      <c r="G60" s="58"/>
      <c r="H60" s="58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</row>
    <row r="61" spans="1:34" ht="15.75" customHeight="1">
      <c r="A61" s="58" t="s">
        <v>74</v>
      </c>
      <c r="B61" s="58" t="s">
        <v>118</v>
      </c>
      <c r="C61" s="58"/>
      <c r="D61" s="58"/>
      <c r="E61" s="58"/>
      <c r="F61" s="58"/>
      <c r="G61" s="58"/>
      <c r="H61" s="58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</row>
    <row r="62" spans="1:34" ht="15.75" customHeight="1">
      <c r="A62" s="58" t="s">
        <v>77</v>
      </c>
      <c r="B62" s="58" t="s">
        <v>119</v>
      </c>
      <c r="C62" s="58"/>
      <c r="D62" s="58"/>
      <c r="E62" s="58"/>
      <c r="F62" s="58"/>
      <c r="G62" s="58"/>
      <c r="H62" s="58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</row>
    <row r="63" spans="1:34" ht="15.75" customHeight="1">
      <c r="A63" s="58"/>
      <c r="B63" s="58"/>
      <c r="C63" s="58"/>
      <c r="D63" s="58"/>
      <c r="E63" s="58"/>
      <c r="F63" s="58"/>
      <c r="G63" s="58"/>
      <c r="H63" s="58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1:34" ht="15.75" customHeight="1">
      <c r="A64" s="58" t="s">
        <v>123</v>
      </c>
      <c r="B64" s="58" t="s">
        <v>124</v>
      </c>
      <c r="C64" s="58"/>
      <c r="D64" s="58"/>
      <c r="E64" s="58"/>
      <c r="F64" s="58"/>
      <c r="G64" s="58"/>
      <c r="H64" s="58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:34" ht="15.75" customHeight="1">
      <c r="A65" s="58"/>
      <c r="B65" s="58"/>
      <c r="C65" s="58"/>
      <c r="D65" s="58"/>
      <c r="E65" s="58"/>
      <c r="F65" s="58"/>
      <c r="G65" s="58"/>
      <c r="H65" s="58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</row>
    <row r="66" spans="1:34" ht="15.75" customHeight="1">
      <c r="A66" s="58" t="s">
        <v>88</v>
      </c>
      <c r="B66" s="58" t="s">
        <v>125</v>
      </c>
      <c r="C66" s="58"/>
      <c r="D66" s="58"/>
      <c r="E66" s="58"/>
      <c r="F66" s="58"/>
      <c r="G66" s="58"/>
      <c r="H66" s="58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</row>
    <row r="67" spans="1:34" ht="15.75" customHeight="1">
      <c r="A67" s="58"/>
      <c r="B67" s="58"/>
      <c r="C67" s="58"/>
      <c r="D67" s="58"/>
      <c r="E67" s="58"/>
      <c r="F67" s="58"/>
      <c r="G67" s="58"/>
      <c r="H67" s="58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</row>
    <row r="68" spans="1:34" ht="15.75" customHeight="1">
      <c r="A68" s="58"/>
      <c r="B68" s="58"/>
      <c r="C68" s="58"/>
      <c r="D68" s="58"/>
      <c r="E68" s="58"/>
      <c r="F68" s="58"/>
      <c r="G68" s="58"/>
      <c r="H68" s="58"/>
      <c r="I68" s="5"/>
      <c r="J68" s="92"/>
      <c r="K68" s="92"/>
      <c r="L68" s="92"/>
      <c r="M68" s="92"/>
      <c r="N68" s="92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</row>
    <row r="69" spans="1:34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</row>
    <row r="70" spans="1:34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</row>
    <row r="71" spans="1:34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</row>
    <row r="72" spans="1:34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</row>
    <row r="73" spans="1:34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</row>
    <row r="74" spans="1:3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</row>
    <row r="75" spans="1:34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</row>
    <row r="76" spans="1:34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</row>
    <row r="77" spans="1:34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</row>
    <row r="78" spans="1:34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</row>
    <row r="79" spans="1:34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</row>
    <row r="80" spans="1:34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</row>
    <row r="81" spans="1:34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</row>
    <row r="82" spans="1:34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</row>
    <row r="83" spans="1:34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</row>
    <row r="84" spans="1:3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</row>
    <row r="85" spans="1:34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</row>
    <row r="86" spans="1:34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</row>
    <row r="87" spans="1:34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</row>
    <row r="88" spans="1:34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</row>
    <row r="89" spans="1:34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</row>
    <row r="90" spans="1:34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</row>
    <row r="91" spans="1:34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</row>
    <row r="92" spans="1:34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</row>
    <row r="93" spans="1:34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</row>
    <row r="94" spans="1:3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</row>
    <row r="95" spans="1:34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</row>
    <row r="96" spans="1:34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</row>
    <row r="97" spans="1:34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</row>
    <row r="98" spans="1:34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</row>
    <row r="99" spans="1:34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</row>
    <row r="100" spans="1:34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</row>
    <row r="101" spans="1:34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</row>
    <row r="102" spans="1:34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</row>
    <row r="103" spans="1:34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</row>
    <row r="104" spans="1:3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</row>
    <row r="105" spans="1:34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</row>
    <row r="106" spans="1:34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</row>
    <row r="107" spans="1:34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</row>
    <row r="108" spans="1:34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</row>
    <row r="109" spans="1:34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</row>
    <row r="110" spans="1:34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</row>
    <row r="111" spans="1:34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</row>
    <row r="112" spans="1:34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</row>
    <row r="113" spans="1:34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</row>
    <row r="114" spans="1:3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</row>
    <row r="115" spans="1:34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</row>
    <row r="116" spans="1:34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</row>
    <row r="117" spans="1:34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</row>
    <row r="118" spans="1:34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</row>
    <row r="119" spans="1:34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</row>
    <row r="120" spans="1:34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</row>
    <row r="121" spans="1:34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</row>
    <row r="122" spans="1:34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</row>
    <row r="123" spans="1:34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</row>
    <row r="124" spans="1:3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</row>
    <row r="125" spans="1:34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</row>
    <row r="126" spans="1:34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</row>
    <row r="127" spans="1:34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</row>
    <row r="128" spans="1:34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</row>
    <row r="129" spans="1:34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</row>
    <row r="130" spans="1:34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</row>
    <row r="131" spans="1:34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</row>
    <row r="132" spans="1:34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</row>
    <row r="133" spans="1:34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</row>
    <row r="134" spans="1: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</row>
    <row r="135" spans="1:34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</row>
    <row r="136" spans="1:34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</row>
    <row r="137" spans="1:34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</row>
    <row r="138" spans="1:34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</row>
    <row r="139" spans="1:34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</row>
    <row r="140" spans="1:34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</row>
    <row r="141" spans="1:34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</row>
    <row r="142" spans="1:34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</row>
    <row r="143" spans="1:34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</row>
    <row r="144" spans="1:3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</row>
    <row r="145" spans="1:34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</row>
    <row r="146" spans="1:34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</row>
    <row r="147" spans="1:34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</row>
    <row r="148" spans="1:34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</row>
    <row r="149" spans="1:34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</row>
    <row r="150" spans="1:34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</row>
    <row r="151" spans="1:34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</row>
    <row r="152" spans="1:34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</row>
    <row r="153" spans="1:34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</row>
    <row r="154" spans="1:3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</row>
    <row r="155" spans="1:34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</row>
    <row r="156" spans="1:34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</row>
    <row r="157" spans="1:34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</row>
    <row r="158" spans="1:34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</row>
    <row r="159" spans="1:34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</row>
    <row r="160" spans="1:34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</row>
    <row r="161" spans="1:34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</row>
    <row r="162" spans="1:34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</row>
    <row r="163" spans="1:34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</row>
    <row r="164" spans="1:3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</row>
    <row r="165" spans="1:34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</row>
    <row r="166" spans="1:34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</row>
    <row r="167" spans="1:34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</row>
    <row r="168" spans="1:34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</row>
    <row r="169" spans="1:34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</row>
    <row r="170" spans="1:34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</row>
    <row r="171" spans="1:34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</row>
    <row r="172" spans="1:34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</row>
    <row r="173" spans="1:34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</row>
    <row r="174" spans="1:3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</row>
    <row r="175" spans="1:34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</row>
    <row r="176" spans="1:34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</row>
    <row r="177" spans="1:34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</row>
    <row r="178" spans="1:34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</row>
    <row r="179" spans="1:34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</row>
    <row r="180" spans="1:34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</row>
    <row r="181" spans="1:34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</row>
    <row r="182" spans="1:34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</row>
    <row r="183" spans="1:34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</row>
    <row r="184" spans="1:3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</row>
    <row r="185" spans="1:34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</row>
    <row r="186" spans="1:34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</row>
    <row r="187" spans="1:34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</row>
    <row r="188" spans="1:34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</row>
    <row r="189" spans="1:34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</row>
    <row r="190" spans="1:34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</row>
    <row r="191" spans="1:34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</row>
    <row r="192" spans="1:34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</row>
    <row r="193" spans="1:34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</row>
    <row r="194" spans="1:3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</row>
    <row r="195" spans="1:34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</row>
    <row r="196" spans="1:34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</row>
    <row r="197" spans="1:34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</row>
    <row r="198" spans="1:34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</row>
    <row r="199" spans="1:34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</row>
    <row r="200" spans="1:34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</row>
    <row r="201" spans="1:34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</row>
    <row r="202" spans="1:34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</row>
    <row r="203" spans="1:34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</row>
    <row r="204" spans="1:3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</row>
    <row r="205" spans="1:34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</row>
    <row r="206" spans="1:34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</row>
    <row r="207" spans="1:34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</row>
    <row r="208" spans="1:34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</row>
    <row r="209" spans="1:34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</row>
    <row r="210" spans="1:34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</row>
    <row r="211" spans="1:34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</row>
    <row r="212" spans="1:34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</row>
    <row r="213" spans="1:34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</row>
    <row r="214" spans="1:3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</row>
    <row r="215" spans="1:34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</row>
    <row r="216" spans="1:34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</row>
    <row r="217" spans="1:34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</row>
    <row r="218" spans="1:34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</row>
    <row r="219" spans="1:34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</row>
    <row r="220" spans="1:34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</row>
    <row r="221" spans="1:34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</row>
    <row r="222" spans="1:34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</row>
    <row r="223" spans="1:34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</row>
    <row r="224" spans="1:3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</row>
    <row r="225" spans="1:34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</row>
    <row r="226" spans="1:34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</row>
    <row r="227" spans="1:34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</row>
    <row r="228" spans="1:34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</row>
    <row r="229" spans="1:34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</row>
    <row r="230" spans="1:34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</row>
    <row r="231" spans="1:34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</row>
    <row r="232" spans="1:34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</row>
    <row r="233" spans="1:34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</row>
    <row r="234" spans="1: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</row>
    <row r="235" spans="1:34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</row>
    <row r="236" spans="1:34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</row>
    <row r="237" spans="1:34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</row>
    <row r="238" spans="1:34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</row>
    <row r="239" spans="1:34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</row>
    <row r="240" spans="1:34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</row>
    <row r="241" spans="1:34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</row>
    <row r="242" spans="1:34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</row>
    <row r="243" spans="1:34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</row>
    <row r="244" spans="1:3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</row>
    <row r="245" spans="1:34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</row>
    <row r="246" spans="1:34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</row>
    <row r="247" spans="1:34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</row>
    <row r="248" spans="1:34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</row>
    <row r="249" spans="1:34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</row>
    <row r="250" spans="1:34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</row>
    <row r="251" spans="1:34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</row>
    <row r="252" spans="1:34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</row>
    <row r="253" spans="1:34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</row>
    <row r="254" spans="1:3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</row>
    <row r="255" spans="1:34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</row>
    <row r="256" spans="1:34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</row>
    <row r="257" spans="1:34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</row>
    <row r="258" spans="1:34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</row>
    <row r="259" spans="1:34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</row>
    <row r="260" spans="1:34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</row>
    <row r="261" spans="1:34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</row>
    <row r="262" spans="1:34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</row>
    <row r="263" spans="1:34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</row>
    <row r="264" spans="1:3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</row>
    <row r="265" spans="1:34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</row>
    <row r="266" spans="1:34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</row>
    <row r="267" spans="1:34" ht="15.75" customHeight="1"/>
    <row r="268" spans="1:34" ht="15.75" customHeight="1"/>
    <row r="269" spans="1:34" ht="15.75" customHeight="1"/>
    <row r="270" spans="1:34" ht="15.75" customHeight="1"/>
    <row r="271" spans="1:34" ht="15.75" customHeight="1"/>
    <row r="272" spans="1:34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1">
    <mergeCell ref="J7:J8"/>
    <mergeCell ref="L7:L8"/>
    <mergeCell ref="N7:N8"/>
    <mergeCell ref="L18:N18"/>
    <mergeCell ref="B7:B8"/>
    <mergeCell ref="C7:C8"/>
    <mergeCell ref="D7:D8"/>
    <mergeCell ref="E7:E8"/>
    <mergeCell ref="F7:F8"/>
    <mergeCell ref="G7:G8"/>
    <mergeCell ref="H7:H8"/>
  </mergeCells>
  <pageMargins left="0.7" right="0.7" top="0.75" bottom="0.75" header="0" footer="0"/>
  <pageSetup orientation="portrait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H1000"/>
  <sheetViews>
    <sheetView workbookViewId="0"/>
  </sheetViews>
  <sheetFormatPr defaultColWidth="14.453125" defaultRowHeight="15" customHeight="1"/>
  <cols>
    <col min="1" max="1" width="57.26953125" customWidth="1"/>
    <col min="2" max="6" width="25.7265625" customWidth="1"/>
    <col min="7" max="7" width="25.453125" customWidth="1"/>
    <col min="8" max="8" width="25.81640625" customWidth="1"/>
    <col min="9" max="9" width="2.453125" customWidth="1"/>
    <col min="10" max="10" width="25.7265625" customWidth="1"/>
    <col min="11" max="11" width="2" customWidth="1"/>
    <col min="12" max="12" width="25.7265625" customWidth="1"/>
    <col min="13" max="13" width="1.26953125" customWidth="1"/>
    <col min="14" max="14" width="25.7265625" customWidth="1"/>
    <col min="15" max="34" width="9.08984375" customWidth="1"/>
  </cols>
  <sheetData>
    <row r="1" spans="1:34" ht="22.5">
      <c r="A1" s="2"/>
      <c r="B1" s="2"/>
      <c r="C1" s="2"/>
      <c r="D1" s="4"/>
      <c r="E1" s="4"/>
      <c r="F1" s="5"/>
      <c r="G1" s="78" t="s">
        <v>2</v>
      </c>
      <c r="H1" s="78" t="str">
        <f>'Week 1'!$H$1</f>
        <v>MJ</v>
      </c>
      <c r="I1" s="4"/>
      <c r="J1" s="4"/>
      <c r="K1" s="5"/>
      <c r="L1" s="5"/>
      <c r="M1" s="10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</row>
    <row r="2" spans="1:34" ht="22.5">
      <c r="A2" s="2"/>
      <c r="B2" s="2"/>
      <c r="C2" s="2"/>
      <c r="D2" s="10"/>
      <c r="E2" s="10"/>
      <c r="F2" s="5"/>
      <c r="G2" s="78" t="s">
        <v>10</v>
      </c>
      <c r="H2" s="79">
        <f>'Week 1'!$H$2</f>
        <v>32706</v>
      </c>
      <c r="I2" s="10"/>
      <c r="J2" s="10"/>
      <c r="K2" s="5"/>
      <c r="L2" s="5"/>
      <c r="M2" s="10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</row>
    <row r="3" spans="1:34" ht="22.5">
      <c r="A3" s="2"/>
      <c r="B3" s="2"/>
      <c r="C3" s="2"/>
      <c r="D3" s="10"/>
      <c r="E3" s="10"/>
      <c r="F3" s="5"/>
      <c r="G3" s="78" t="s">
        <v>15</v>
      </c>
      <c r="H3" s="90">
        <f>INT((B10-H2)/365.25)</f>
        <v>31</v>
      </c>
      <c r="I3" s="10"/>
      <c r="J3" s="10"/>
      <c r="K3" s="5"/>
      <c r="L3" s="5"/>
      <c r="M3" s="10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</row>
    <row r="4" spans="1:34" ht="22.5">
      <c r="A4" s="2"/>
      <c r="B4" s="2"/>
      <c r="C4" s="2"/>
      <c r="D4" s="10"/>
      <c r="E4" s="10"/>
      <c r="F4" s="5"/>
      <c r="G4" s="78" t="s">
        <v>18</v>
      </c>
      <c r="H4" s="82">
        <f>'Week 1'!$H$4</f>
        <v>180</v>
      </c>
      <c r="I4" s="10"/>
      <c r="J4" s="10"/>
      <c r="K4" s="5"/>
      <c r="L4" s="5"/>
      <c r="M4" s="10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</row>
    <row r="5" spans="1:34" ht="22.5">
      <c r="A5" s="4"/>
      <c r="B5" s="10"/>
      <c r="C5" s="10"/>
      <c r="D5" s="10"/>
      <c r="E5" s="10"/>
      <c r="F5" s="10"/>
      <c r="G5" s="78" t="s">
        <v>23</v>
      </c>
      <c r="H5" s="83" t="str">
        <f>'Week 1'!$H$5</f>
        <v>BLR</v>
      </c>
      <c r="I5" s="10"/>
      <c r="J5" s="10"/>
      <c r="K5" s="10"/>
      <c r="L5" s="10"/>
      <c r="M5" s="10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</row>
    <row r="6" spans="1:34" ht="21.5">
      <c r="A6" s="4"/>
      <c r="B6" s="21"/>
      <c r="C6" s="21"/>
      <c r="D6" s="21"/>
      <c r="E6" s="21"/>
      <c r="F6" s="21"/>
      <c r="G6" s="21"/>
      <c r="H6" s="21"/>
      <c r="I6" s="10"/>
      <c r="J6" s="10"/>
      <c r="K6" s="10"/>
      <c r="L6" s="10"/>
      <c r="M6" s="10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</row>
    <row r="7" spans="1:34" ht="21.5">
      <c r="A7" s="22"/>
      <c r="B7" s="102" t="s">
        <v>278</v>
      </c>
      <c r="C7" s="102" t="s">
        <v>279</v>
      </c>
      <c r="D7" s="102" t="s">
        <v>280</v>
      </c>
      <c r="E7" s="102" t="s">
        <v>281</v>
      </c>
      <c r="F7" s="102" t="s">
        <v>282</v>
      </c>
      <c r="G7" s="102" t="s">
        <v>283</v>
      </c>
      <c r="H7" s="102" t="s">
        <v>284</v>
      </c>
      <c r="I7" s="5"/>
      <c r="J7" s="98" t="s">
        <v>33</v>
      </c>
      <c r="K7" s="5"/>
      <c r="L7" s="100" t="s">
        <v>34</v>
      </c>
      <c r="M7" s="5"/>
      <c r="N7" s="100" t="s">
        <v>35</v>
      </c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</row>
    <row r="8" spans="1:34" ht="21.5">
      <c r="A8" s="5"/>
      <c r="B8" s="103"/>
      <c r="C8" s="103"/>
      <c r="D8" s="103"/>
      <c r="E8" s="103"/>
      <c r="F8" s="103"/>
      <c r="G8" s="103"/>
      <c r="H8" s="103"/>
      <c r="I8" s="23"/>
      <c r="J8" s="99"/>
      <c r="K8" s="23"/>
      <c r="L8" s="101"/>
      <c r="M8" s="24"/>
      <c r="N8" s="101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</row>
    <row r="9" spans="1:34" ht="21.5">
      <c r="A9" s="5"/>
      <c r="B9" s="26"/>
      <c r="C9" s="26"/>
      <c r="D9" s="26"/>
      <c r="E9" s="26"/>
      <c r="F9" s="26"/>
      <c r="G9" s="26"/>
      <c r="H9" s="26"/>
      <c r="I9" s="23"/>
      <c r="J9" s="27"/>
      <c r="K9" s="23"/>
      <c r="L9" s="28"/>
      <c r="M9" s="24"/>
      <c r="N9" s="28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</row>
    <row r="10" spans="1:34" ht="22.5" customHeight="1">
      <c r="A10" s="29"/>
      <c r="B10" s="84">
        <f>'Week 22'!H10+1</f>
        <v>44076</v>
      </c>
      <c r="C10" s="84">
        <f t="shared" ref="C10:H10" si="0">B10+1</f>
        <v>44077</v>
      </c>
      <c r="D10" s="84">
        <f t="shared" si="0"/>
        <v>44078</v>
      </c>
      <c r="E10" s="84">
        <f t="shared" si="0"/>
        <v>44079</v>
      </c>
      <c r="F10" s="84">
        <f t="shared" si="0"/>
        <v>44080</v>
      </c>
      <c r="G10" s="84">
        <f t="shared" si="0"/>
        <v>44081</v>
      </c>
      <c r="H10" s="84">
        <f t="shared" si="0"/>
        <v>44082</v>
      </c>
      <c r="I10" s="31"/>
      <c r="J10" s="32"/>
      <c r="K10" s="31"/>
      <c r="L10" s="33"/>
      <c r="M10" s="34"/>
      <c r="N10" s="33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</row>
    <row r="11" spans="1:34" ht="21.5">
      <c r="A11" s="35" t="s">
        <v>42</v>
      </c>
      <c r="B11" s="54"/>
      <c r="C11" s="54"/>
      <c r="D11" s="54"/>
      <c r="E11" s="54"/>
      <c r="F11" s="54"/>
      <c r="G11" s="54"/>
      <c r="H11" s="54"/>
      <c r="I11" s="37"/>
      <c r="J11" s="38">
        <f t="shared" ref="J11:J13" si="1">IFERROR(AVERAGE(B11:H11),0)</f>
        <v>0</v>
      </c>
      <c r="K11" s="39"/>
      <c r="L11" s="54"/>
      <c r="M11" s="39"/>
      <c r="N11" s="85">
        <f t="shared" ref="N11:N13" si="2">J11-L11</f>
        <v>0</v>
      </c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</row>
    <row r="12" spans="1:34" ht="21.5">
      <c r="A12" s="35" t="s">
        <v>7</v>
      </c>
      <c r="B12" s="54"/>
      <c r="C12" s="54"/>
      <c r="D12" s="54"/>
      <c r="E12" s="54"/>
      <c r="F12" s="54"/>
      <c r="G12" s="54"/>
      <c r="H12" s="54"/>
      <c r="I12" s="37"/>
      <c r="J12" s="38">
        <f t="shared" si="1"/>
        <v>0</v>
      </c>
      <c r="K12" s="39"/>
      <c r="L12" s="54"/>
      <c r="M12" s="39"/>
      <c r="N12" s="85">
        <f t="shared" si="2"/>
        <v>0</v>
      </c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</row>
    <row r="13" spans="1:34" ht="21.5">
      <c r="A13" s="35" t="s">
        <v>46</v>
      </c>
      <c r="B13" s="54"/>
      <c r="C13" s="54"/>
      <c r="D13" s="54"/>
      <c r="E13" s="54"/>
      <c r="F13" s="54"/>
      <c r="G13" s="54"/>
      <c r="H13" s="54"/>
      <c r="I13" s="37"/>
      <c r="J13" s="38">
        <f t="shared" si="1"/>
        <v>0</v>
      </c>
      <c r="K13" s="39"/>
      <c r="L13" s="54"/>
      <c r="M13" s="39"/>
      <c r="N13" s="85">
        <f t="shared" si="2"/>
        <v>0</v>
      </c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</row>
    <row r="14" spans="1:34" ht="21">
      <c r="A14" s="5"/>
      <c r="B14" s="40"/>
      <c r="C14" s="40"/>
      <c r="D14" s="40"/>
      <c r="E14" s="40"/>
      <c r="F14" s="40"/>
      <c r="G14" s="40"/>
      <c r="H14" s="40"/>
      <c r="I14" s="39"/>
      <c r="J14" s="41"/>
      <c r="K14" s="39"/>
      <c r="L14" s="42"/>
      <c r="M14" s="39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</row>
    <row r="15" spans="1:34" ht="21.5">
      <c r="A15" s="35" t="s">
        <v>50</v>
      </c>
      <c r="B15" s="43">
        <f t="shared" ref="B15:H15" si="3">(B11*4)+(B12*9)+(B13*4)</f>
        <v>0</v>
      </c>
      <c r="C15" s="43">
        <f t="shared" si="3"/>
        <v>0</v>
      </c>
      <c r="D15" s="43">
        <f t="shared" si="3"/>
        <v>0</v>
      </c>
      <c r="E15" s="43">
        <f t="shared" si="3"/>
        <v>0</v>
      </c>
      <c r="F15" s="43">
        <f t="shared" si="3"/>
        <v>0</v>
      </c>
      <c r="G15" s="43">
        <f t="shared" si="3"/>
        <v>0</v>
      </c>
      <c r="H15" s="43">
        <f t="shared" si="3"/>
        <v>0</v>
      </c>
      <c r="I15" s="44"/>
      <c r="J15" s="38">
        <f>(J11*4)+(J12*9)+(J13*4)</f>
        <v>0</v>
      </c>
      <c r="K15" s="39"/>
      <c r="L15" s="43">
        <f>(L11*4)+(L12*9)+(L13*4)</f>
        <v>0</v>
      </c>
      <c r="M15" s="45"/>
      <c r="N15" s="4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</row>
    <row r="16" spans="1:34" ht="21">
      <c r="A16" s="5"/>
      <c r="B16" s="40"/>
      <c r="C16" s="40"/>
      <c r="D16" s="40"/>
      <c r="E16" s="40"/>
      <c r="F16" s="40"/>
      <c r="G16" s="40"/>
      <c r="H16" s="40"/>
      <c r="I16" s="39"/>
      <c r="J16" s="41"/>
      <c r="K16" s="39"/>
      <c r="L16" s="42"/>
      <c r="M16" s="39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</row>
    <row r="17" spans="1:34" ht="21.5">
      <c r="A17" s="35" t="s">
        <v>55</v>
      </c>
      <c r="B17" s="51"/>
      <c r="C17" s="51"/>
      <c r="D17" s="51"/>
      <c r="E17" s="51"/>
      <c r="F17" s="51"/>
      <c r="G17" s="51"/>
      <c r="H17" s="51"/>
      <c r="I17" s="47"/>
      <c r="J17" s="48"/>
      <c r="K17" s="39"/>
      <c r="L17" s="39"/>
      <c r="M17" s="39"/>
      <c r="N17" s="49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</row>
    <row r="18" spans="1:34" ht="21.5">
      <c r="A18" s="5"/>
      <c r="B18" s="40"/>
      <c r="C18" s="40"/>
      <c r="D18" s="40"/>
      <c r="E18" s="40"/>
      <c r="F18" s="40"/>
      <c r="G18" s="40"/>
      <c r="H18" s="40"/>
      <c r="I18" s="39"/>
      <c r="J18" s="50"/>
      <c r="K18" s="39"/>
      <c r="L18" s="104" t="s">
        <v>133</v>
      </c>
      <c r="M18" s="105"/>
      <c r="N18" s="106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</row>
    <row r="19" spans="1:34" ht="21.5">
      <c r="A19" s="35" t="s">
        <v>59</v>
      </c>
      <c r="B19" s="51"/>
      <c r="C19" s="51"/>
      <c r="D19" s="51"/>
      <c r="E19" s="51"/>
      <c r="F19" s="51"/>
      <c r="G19" s="51"/>
      <c r="H19" s="51"/>
      <c r="I19" s="47"/>
      <c r="J19" s="52">
        <f t="shared" ref="J19:J20" si="4">IFERROR(AVERAGE(B19:H19),0)</f>
        <v>0</v>
      </c>
      <c r="K19" s="39"/>
      <c r="L19" s="88" t="s">
        <v>134</v>
      </c>
      <c r="M19" s="37"/>
      <c r="N19" s="85">
        <f>J19-'Week 22'!J19</f>
        <v>0</v>
      </c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</row>
    <row r="20" spans="1:34" ht="21.5">
      <c r="A20" s="35" t="s">
        <v>135</v>
      </c>
      <c r="B20" s="51"/>
      <c r="C20" s="51"/>
      <c r="D20" s="51"/>
      <c r="E20" s="51"/>
      <c r="F20" s="51"/>
      <c r="G20" s="51"/>
      <c r="H20" s="51"/>
      <c r="I20" s="47"/>
      <c r="J20" s="53">
        <f t="shared" si="4"/>
        <v>0</v>
      </c>
      <c r="K20" s="5"/>
      <c r="L20" s="88" t="s">
        <v>144</v>
      </c>
      <c r="M20" s="5"/>
      <c r="N20" s="85">
        <f>J19-'Week 1'!$J$19</f>
        <v>0</v>
      </c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</row>
    <row r="21" spans="1:34" ht="15.75" customHeight="1">
      <c r="A21" s="5"/>
      <c r="B21" s="40"/>
      <c r="C21" s="40"/>
      <c r="D21" s="40"/>
      <c r="E21" s="40"/>
      <c r="F21" s="40"/>
      <c r="G21" s="40"/>
      <c r="H21" s="40"/>
      <c r="I21" s="39"/>
      <c r="J21" s="48"/>
      <c r="K21" s="39"/>
      <c r="L21" s="39"/>
      <c r="M21" s="39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</row>
    <row r="22" spans="1:34" ht="15.75" customHeight="1">
      <c r="A22" s="35" t="s">
        <v>65</v>
      </c>
      <c r="B22" s="51"/>
      <c r="C22" s="51"/>
      <c r="D22" s="51"/>
      <c r="E22" s="51"/>
      <c r="F22" s="51"/>
      <c r="G22" s="51"/>
      <c r="H22" s="51"/>
      <c r="I22" s="37"/>
      <c r="J22" s="52">
        <f>IFERROR(AVERAGE(B22:H22),0)</f>
        <v>0</v>
      </c>
      <c r="K22" s="39"/>
      <c r="L22" s="39"/>
      <c r="M22" s="39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</row>
    <row r="23" spans="1:34" ht="15.75" customHeight="1">
      <c r="A23" s="22"/>
      <c r="B23" s="55"/>
      <c r="C23" s="55"/>
      <c r="D23" s="55"/>
      <c r="E23" s="55"/>
      <c r="F23" s="55"/>
      <c r="G23" s="55"/>
      <c r="H23" s="55"/>
      <c r="I23" s="39"/>
      <c r="J23" s="56"/>
      <c r="K23" s="39"/>
      <c r="L23" s="39"/>
      <c r="M23" s="39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</row>
    <row r="24" spans="1:34" ht="15.75" customHeight="1">
      <c r="A24" s="35" t="s">
        <v>136</v>
      </c>
      <c r="B24" s="51"/>
      <c r="C24" s="51"/>
      <c r="D24" s="51"/>
      <c r="E24" s="51"/>
      <c r="F24" s="51"/>
      <c r="G24" s="51"/>
      <c r="H24" s="51"/>
      <c r="I24" s="37"/>
      <c r="J24" s="52">
        <f>IFERROR(AVERAGE(B24:H24),0)</f>
        <v>0</v>
      </c>
      <c r="K24" s="39"/>
      <c r="L24" s="57"/>
      <c r="M24" s="39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</row>
    <row r="25" spans="1:34" ht="15.75" customHeight="1">
      <c r="A25" s="58" t="s">
        <v>71</v>
      </c>
      <c r="B25" s="51"/>
      <c r="C25" s="51"/>
      <c r="D25" s="51"/>
      <c r="E25" s="51"/>
      <c r="F25" s="51"/>
      <c r="G25" s="51"/>
      <c r="H25" s="51"/>
      <c r="I25" s="39"/>
      <c r="J25" s="56"/>
      <c r="K25" s="39"/>
      <c r="L25" s="39"/>
      <c r="M25" s="39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</row>
    <row r="26" spans="1:34" ht="15.75" customHeight="1">
      <c r="A26" s="5"/>
      <c r="B26" s="55"/>
      <c r="C26" s="55"/>
      <c r="D26" s="55"/>
      <c r="E26" s="55"/>
      <c r="F26" s="55"/>
      <c r="G26" s="55"/>
      <c r="H26" s="55"/>
      <c r="I26" s="59"/>
      <c r="J26" s="60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</row>
    <row r="27" spans="1:34" ht="15.75" customHeight="1">
      <c r="A27" s="58" t="s">
        <v>74</v>
      </c>
      <c r="B27" s="51"/>
      <c r="C27" s="51"/>
      <c r="D27" s="51"/>
      <c r="E27" s="51"/>
      <c r="F27" s="51"/>
      <c r="G27" s="51"/>
      <c r="H27" s="51"/>
      <c r="I27" s="22"/>
      <c r="J27" s="52">
        <f t="shared" ref="J27:J28" si="5">SUM(B27:H27)</f>
        <v>0</v>
      </c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</row>
    <row r="28" spans="1:34" ht="15.75" customHeight="1">
      <c r="A28" s="58" t="s">
        <v>77</v>
      </c>
      <c r="B28" s="51"/>
      <c r="C28" s="51"/>
      <c r="D28" s="51"/>
      <c r="E28" s="51"/>
      <c r="F28" s="51"/>
      <c r="G28" s="51"/>
      <c r="H28" s="51"/>
      <c r="I28" s="22"/>
      <c r="J28" s="61">
        <f t="shared" si="5"/>
        <v>0</v>
      </c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</row>
    <row r="29" spans="1:34" ht="15.75" customHeight="1">
      <c r="A29" s="5"/>
      <c r="B29" s="55"/>
      <c r="C29" s="55"/>
      <c r="D29" s="55"/>
      <c r="E29" s="55"/>
      <c r="F29" s="55"/>
      <c r="G29" s="55"/>
      <c r="H29" s="55"/>
      <c r="I29" s="59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</row>
    <row r="30" spans="1:34" ht="91.5" customHeight="1">
      <c r="A30" s="62" t="s">
        <v>80</v>
      </c>
      <c r="B30" s="65"/>
      <c r="C30" s="65"/>
      <c r="D30" s="65"/>
      <c r="E30" s="65"/>
      <c r="F30" s="65"/>
      <c r="G30" s="65"/>
      <c r="H30" s="65"/>
      <c r="I30" s="47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</row>
    <row r="31" spans="1:34" ht="15.75" customHeight="1">
      <c r="A31" s="22"/>
      <c r="B31" s="64"/>
      <c r="C31" s="64"/>
      <c r="D31" s="64"/>
      <c r="E31" s="64"/>
      <c r="F31" s="64"/>
      <c r="G31" s="64"/>
      <c r="H31" s="64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</row>
    <row r="32" spans="1:34" ht="91.5" customHeight="1">
      <c r="A32" s="62" t="s">
        <v>88</v>
      </c>
      <c r="B32" s="65"/>
      <c r="C32" s="65"/>
      <c r="D32" s="65"/>
      <c r="E32" s="65"/>
      <c r="F32" s="65"/>
      <c r="G32" s="65"/>
      <c r="H32" s="65"/>
      <c r="I32" s="47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</row>
    <row r="33" spans="1:34" ht="15.75" customHeight="1">
      <c r="A33" s="22"/>
      <c r="B33" s="66"/>
      <c r="C33" s="66"/>
      <c r="D33" s="66"/>
      <c r="E33" s="66"/>
      <c r="F33" s="66"/>
      <c r="G33" s="66"/>
      <c r="H33" s="66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</row>
    <row r="34" spans="1:34" ht="91.5" customHeight="1">
      <c r="A34" s="62" t="s">
        <v>91</v>
      </c>
      <c r="B34" s="65"/>
      <c r="C34" s="65"/>
      <c r="D34" s="65"/>
      <c r="E34" s="65"/>
      <c r="F34" s="65"/>
      <c r="G34" s="65"/>
      <c r="H34" s="65"/>
      <c r="I34" s="47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</row>
    <row r="35" spans="1:34" ht="15.75" customHeight="1">
      <c r="A35" s="22"/>
      <c r="B35" s="66"/>
      <c r="C35" s="66"/>
      <c r="D35" s="66"/>
      <c r="E35" s="66"/>
      <c r="F35" s="66"/>
      <c r="G35" s="66"/>
      <c r="H35" s="66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</row>
    <row r="36" spans="1:34" ht="15.75" customHeight="1">
      <c r="A36" s="67" t="s">
        <v>94</v>
      </c>
      <c r="B36" s="68"/>
      <c r="C36" s="68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</row>
    <row r="37" spans="1:34" ht="15.75" customHeight="1">
      <c r="A37" s="57"/>
      <c r="B37" s="57"/>
      <c r="C37" s="57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</row>
    <row r="38" spans="1:34" ht="15.75" customHeight="1">
      <c r="A38" s="69" t="s">
        <v>97</v>
      </c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</row>
    <row r="39" spans="1:34" ht="15.7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</row>
    <row r="40" spans="1:34" ht="15.75" customHeight="1">
      <c r="A40" s="58" t="s">
        <v>99</v>
      </c>
      <c r="B40" s="58" t="s">
        <v>100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</row>
    <row r="41" spans="1:34" ht="15.75" customHeight="1">
      <c r="A41" s="58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</row>
    <row r="42" spans="1:34" ht="15.75" customHeight="1">
      <c r="A42" s="58" t="s">
        <v>101</v>
      </c>
      <c r="B42" s="58" t="s">
        <v>102</v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</row>
    <row r="43" spans="1:34" ht="15.75" customHeight="1">
      <c r="A43" s="58"/>
      <c r="B43" s="58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</row>
    <row r="44" spans="1:34" ht="15.75" customHeight="1">
      <c r="A44" s="70" t="s">
        <v>55</v>
      </c>
      <c r="B44" s="57"/>
      <c r="C44" s="57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</row>
    <row r="45" spans="1:34" ht="15.75" customHeight="1">
      <c r="A45" s="58" t="s">
        <v>103</v>
      </c>
      <c r="B45" s="58"/>
      <c r="C45" s="58"/>
      <c r="D45" s="58"/>
      <c r="E45" s="58"/>
      <c r="F45" s="58"/>
      <c r="G45" s="58"/>
      <c r="H45" s="58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</row>
    <row r="46" spans="1:34" ht="15.75" customHeight="1">
      <c r="A46" s="58" t="s">
        <v>104</v>
      </c>
      <c r="B46" s="58"/>
      <c r="C46" s="58"/>
      <c r="D46" s="58"/>
      <c r="E46" s="58"/>
      <c r="F46" s="58"/>
      <c r="G46" s="58"/>
      <c r="H46" s="58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</row>
    <row r="47" spans="1:34" ht="15.75" customHeight="1">
      <c r="A47" s="58" t="s">
        <v>105</v>
      </c>
      <c r="B47" s="58"/>
      <c r="C47" s="58"/>
      <c r="D47" s="58"/>
      <c r="E47" s="58"/>
      <c r="F47" s="58"/>
      <c r="G47" s="58"/>
      <c r="H47" s="58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</row>
    <row r="48" spans="1:34" ht="15.75" customHeight="1">
      <c r="A48" s="58" t="s">
        <v>106</v>
      </c>
      <c r="B48" s="58"/>
      <c r="C48" s="58"/>
      <c r="D48" s="58"/>
      <c r="E48" s="58"/>
      <c r="F48" s="58"/>
      <c r="G48" s="58"/>
      <c r="H48" s="58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</row>
    <row r="49" spans="1:34" ht="15.75" customHeight="1">
      <c r="A49" s="58" t="s">
        <v>107</v>
      </c>
      <c r="B49" s="58"/>
      <c r="C49" s="58"/>
      <c r="D49" s="58"/>
      <c r="E49" s="58"/>
      <c r="F49" s="58"/>
      <c r="G49" s="58"/>
      <c r="H49" s="58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</row>
    <row r="50" spans="1:34" ht="15.75" customHeight="1">
      <c r="A50" s="58"/>
      <c r="B50" s="58"/>
      <c r="C50" s="58"/>
      <c r="D50" s="58"/>
      <c r="E50" s="58"/>
      <c r="F50" s="58"/>
      <c r="G50" s="58"/>
      <c r="H50" s="58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</row>
    <row r="51" spans="1:34" ht="15.75" customHeight="1">
      <c r="A51" s="58" t="s">
        <v>108</v>
      </c>
      <c r="B51" s="58" t="s">
        <v>109</v>
      </c>
      <c r="C51" s="58"/>
      <c r="D51" s="58"/>
      <c r="E51" s="58"/>
      <c r="F51" s="58"/>
      <c r="G51" s="58"/>
      <c r="H51" s="58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</row>
    <row r="52" spans="1:34" ht="15.75" customHeight="1">
      <c r="A52" s="58"/>
      <c r="B52" s="58"/>
      <c r="C52" s="58"/>
      <c r="D52" s="58"/>
      <c r="E52" s="58"/>
      <c r="F52" s="58"/>
      <c r="G52" s="58"/>
      <c r="H52" s="58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</row>
    <row r="53" spans="1:34" ht="15.75" customHeight="1">
      <c r="A53" s="58" t="s">
        <v>110</v>
      </c>
      <c r="B53" s="58" t="s">
        <v>111</v>
      </c>
      <c r="C53" s="58"/>
      <c r="D53" s="58"/>
      <c r="E53" s="58"/>
      <c r="F53" s="58"/>
      <c r="G53" s="58"/>
      <c r="H53" s="58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</row>
    <row r="54" spans="1:34" ht="15.75" customHeight="1">
      <c r="A54" s="58"/>
      <c r="B54" s="58"/>
      <c r="C54" s="58"/>
      <c r="D54" s="58"/>
      <c r="E54" s="58"/>
      <c r="F54" s="58"/>
      <c r="G54" s="58"/>
      <c r="H54" s="58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</row>
    <row r="55" spans="1:34" ht="15.75" customHeight="1">
      <c r="A55" s="58" t="s">
        <v>112</v>
      </c>
      <c r="B55" s="58" t="s">
        <v>113</v>
      </c>
      <c r="C55" s="58"/>
      <c r="D55" s="58"/>
      <c r="E55" s="58"/>
      <c r="F55" s="58"/>
      <c r="G55" s="58"/>
      <c r="H55" s="58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</row>
    <row r="56" spans="1:34" ht="15.75" customHeight="1">
      <c r="A56" s="22"/>
      <c r="B56" s="58"/>
      <c r="C56" s="58"/>
      <c r="D56" s="58"/>
      <c r="E56" s="58"/>
      <c r="F56" s="58"/>
      <c r="G56" s="58"/>
      <c r="H56" s="58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</row>
    <row r="57" spans="1:34" ht="15.75" customHeight="1">
      <c r="A57" s="58" t="s">
        <v>114</v>
      </c>
      <c r="B57" s="58" t="s">
        <v>115</v>
      </c>
      <c r="C57" s="58"/>
      <c r="D57" s="58"/>
      <c r="E57" s="58"/>
      <c r="F57" s="58"/>
      <c r="G57" s="58"/>
      <c r="H57" s="58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</row>
    <row r="58" spans="1:34" ht="15.75" customHeight="1">
      <c r="A58" s="58"/>
      <c r="B58" s="58"/>
      <c r="C58" s="58"/>
      <c r="D58" s="58"/>
      <c r="E58" s="58"/>
      <c r="F58" s="58"/>
      <c r="G58" s="58"/>
      <c r="H58" s="58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</row>
    <row r="59" spans="1:34" ht="15.75" customHeight="1">
      <c r="A59" s="58" t="s">
        <v>116</v>
      </c>
      <c r="B59" s="58" t="s">
        <v>117</v>
      </c>
      <c r="C59" s="58"/>
      <c r="D59" s="58"/>
      <c r="E59" s="58"/>
      <c r="F59" s="58"/>
      <c r="G59" s="58"/>
      <c r="H59" s="58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</row>
    <row r="60" spans="1:34" ht="15.75" customHeight="1">
      <c r="A60" s="5"/>
      <c r="B60" s="58"/>
      <c r="C60" s="58"/>
      <c r="D60" s="58"/>
      <c r="E60" s="58"/>
      <c r="F60" s="58"/>
      <c r="G60" s="58"/>
      <c r="H60" s="58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</row>
    <row r="61" spans="1:34" ht="15.75" customHeight="1">
      <c r="A61" s="58" t="s">
        <v>74</v>
      </c>
      <c r="B61" s="58" t="s">
        <v>118</v>
      </c>
      <c r="C61" s="58"/>
      <c r="D61" s="58"/>
      <c r="E61" s="58"/>
      <c r="F61" s="58"/>
      <c r="G61" s="58"/>
      <c r="H61" s="58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</row>
    <row r="62" spans="1:34" ht="15.75" customHeight="1">
      <c r="A62" s="58" t="s">
        <v>77</v>
      </c>
      <c r="B62" s="58" t="s">
        <v>119</v>
      </c>
      <c r="C62" s="58"/>
      <c r="D62" s="58"/>
      <c r="E62" s="58"/>
      <c r="F62" s="58"/>
      <c r="G62" s="58"/>
      <c r="H62" s="58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</row>
    <row r="63" spans="1:34" ht="15.75" customHeight="1">
      <c r="A63" s="58"/>
      <c r="B63" s="58"/>
      <c r="C63" s="58"/>
      <c r="D63" s="58"/>
      <c r="E63" s="58"/>
      <c r="F63" s="58"/>
      <c r="G63" s="58"/>
      <c r="H63" s="58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1:34" ht="15.75" customHeight="1">
      <c r="A64" s="58" t="s">
        <v>123</v>
      </c>
      <c r="B64" s="58" t="s">
        <v>124</v>
      </c>
      <c r="C64" s="58"/>
      <c r="D64" s="58"/>
      <c r="E64" s="58"/>
      <c r="F64" s="58"/>
      <c r="G64" s="58"/>
      <c r="H64" s="58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:34" ht="15.75" customHeight="1">
      <c r="A65" s="58"/>
      <c r="B65" s="58"/>
      <c r="C65" s="58"/>
      <c r="D65" s="58"/>
      <c r="E65" s="58"/>
      <c r="F65" s="58"/>
      <c r="G65" s="58"/>
      <c r="H65" s="58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</row>
    <row r="66" spans="1:34" ht="15.75" customHeight="1">
      <c r="A66" s="58" t="s">
        <v>88</v>
      </c>
      <c r="B66" s="58" t="s">
        <v>125</v>
      </c>
      <c r="C66" s="58"/>
      <c r="D66" s="58"/>
      <c r="E66" s="58"/>
      <c r="F66" s="58"/>
      <c r="G66" s="58"/>
      <c r="H66" s="58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</row>
    <row r="67" spans="1:34" ht="15.75" customHeight="1">
      <c r="A67" s="58"/>
      <c r="B67" s="58"/>
      <c r="C67" s="58"/>
      <c r="D67" s="58"/>
      <c r="E67" s="58"/>
      <c r="F67" s="58"/>
      <c r="G67" s="58"/>
      <c r="H67" s="58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</row>
    <row r="68" spans="1:34" ht="15.75" customHeight="1">
      <c r="A68" s="58"/>
      <c r="B68" s="58"/>
      <c r="C68" s="58"/>
      <c r="D68" s="58"/>
      <c r="E68" s="58"/>
      <c r="F68" s="58"/>
      <c r="G68" s="58"/>
      <c r="H68" s="58"/>
      <c r="I68" s="5"/>
      <c r="J68" s="92"/>
      <c r="K68" s="92"/>
      <c r="L68" s="92"/>
      <c r="M68" s="92"/>
      <c r="N68" s="92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</row>
    <row r="69" spans="1:34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</row>
    <row r="70" spans="1:34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</row>
    <row r="71" spans="1:34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</row>
    <row r="72" spans="1:34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</row>
    <row r="73" spans="1:34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</row>
    <row r="74" spans="1:3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</row>
    <row r="75" spans="1:34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</row>
    <row r="76" spans="1:34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</row>
    <row r="77" spans="1:34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</row>
    <row r="78" spans="1:34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</row>
    <row r="79" spans="1:34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</row>
    <row r="80" spans="1:34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</row>
    <row r="81" spans="1:34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</row>
    <row r="82" spans="1:34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</row>
    <row r="83" spans="1:34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</row>
    <row r="84" spans="1:3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</row>
    <row r="85" spans="1:34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</row>
    <row r="86" spans="1:34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</row>
    <row r="87" spans="1:34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</row>
    <row r="88" spans="1:34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</row>
    <row r="89" spans="1:34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</row>
    <row r="90" spans="1:34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</row>
    <row r="91" spans="1:34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</row>
    <row r="92" spans="1:34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</row>
    <row r="93" spans="1:34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</row>
    <row r="94" spans="1:3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</row>
    <row r="95" spans="1:34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</row>
    <row r="96" spans="1:34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</row>
    <row r="97" spans="1:34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</row>
    <row r="98" spans="1:34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</row>
    <row r="99" spans="1:34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</row>
    <row r="100" spans="1:34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</row>
    <row r="101" spans="1:34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</row>
    <row r="102" spans="1:34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</row>
    <row r="103" spans="1:34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</row>
    <row r="104" spans="1:3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</row>
    <row r="105" spans="1:34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</row>
    <row r="106" spans="1:34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</row>
    <row r="107" spans="1:34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</row>
    <row r="108" spans="1:34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</row>
    <row r="109" spans="1:34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</row>
    <row r="110" spans="1:34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</row>
    <row r="111" spans="1:34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</row>
    <row r="112" spans="1:34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</row>
    <row r="113" spans="1:34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</row>
    <row r="114" spans="1:3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</row>
    <row r="115" spans="1:34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</row>
    <row r="116" spans="1:34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</row>
    <row r="117" spans="1:34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</row>
    <row r="118" spans="1:34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</row>
    <row r="119" spans="1:34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</row>
    <row r="120" spans="1:34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</row>
    <row r="121" spans="1:34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</row>
    <row r="122" spans="1:34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</row>
    <row r="123" spans="1:34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</row>
    <row r="124" spans="1:3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</row>
    <row r="125" spans="1:34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</row>
    <row r="126" spans="1:34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</row>
    <row r="127" spans="1:34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</row>
    <row r="128" spans="1:34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</row>
    <row r="129" spans="1:34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</row>
    <row r="130" spans="1:34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</row>
    <row r="131" spans="1:34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</row>
    <row r="132" spans="1:34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</row>
    <row r="133" spans="1:34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</row>
    <row r="134" spans="1: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</row>
    <row r="135" spans="1:34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</row>
    <row r="136" spans="1:34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</row>
    <row r="137" spans="1:34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</row>
    <row r="138" spans="1:34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</row>
    <row r="139" spans="1:34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</row>
    <row r="140" spans="1:34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</row>
    <row r="141" spans="1:34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</row>
    <row r="142" spans="1:34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</row>
    <row r="143" spans="1:34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</row>
    <row r="144" spans="1:3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</row>
    <row r="145" spans="1:34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</row>
    <row r="146" spans="1:34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</row>
    <row r="147" spans="1:34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</row>
    <row r="148" spans="1:34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</row>
    <row r="149" spans="1:34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</row>
    <row r="150" spans="1:34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</row>
    <row r="151" spans="1:34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</row>
    <row r="152" spans="1:34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</row>
    <row r="153" spans="1:34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</row>
    <row r="154" spans="1:3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</row>
    <row r="155" spans="1:34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</row>
    <row r="156" spans="1:34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</row>
    <row r="157" spans="1:34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</row>
    <row r="158" spans="1:34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</row>
    <row r="159" spans="1:34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</row>
    <row r="160" spans="1:34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</row>
    <row r="161" spans="1:34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</row>
    <row r="162" spans="1:34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</row>
    <row r="163" spans="1:34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</row>
    <row r="164" spans="1:3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</row>
    <row r="165" spans="1:34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</row>
    <row r="166" spans="1:34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</row>
    <row r="167" spans="1:34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</row>
    <row r="168" spans="1:34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</row>
    <row r="169" spans="1:34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</row>
    <row r="170" spans="1:34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</row>
    <row r="171" spans="1:34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</row>
    <row r="172" spans="1:34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</row>
    <row r="173" spans="1:34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</row>
    <row r="174" spans="1:3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</row>
    <row r="175" spans="1:34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</row>
    <row r="176" spans="1:34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</row>
    <row r="177" spans="1:34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</row>
    <row r="178" spans="1:34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</row>
    <row r="179" spans="1:34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</row>
    <row r="180" spans="1:34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</row>
    <row r="181" spans="1:34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</row>
    <row r="182" spans="1:34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</row>
    <row r="183" spans="1:34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</row>
    <row r="184" spans="1:3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</row>
    <row r="185" spans="1:34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</row>
    <row r="186" spans="1:34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</row>
    <row r="187" spans="1:34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</row>
    <row r="188" spans="1:34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</row>
    <row r="189" spans="1:34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</row>
    <row r="190" spans="1:34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</row>
    <row r="191" spans="1:34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</row>
    <row r="192" spans="1:34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</row>
    <row r="193" spans="1:34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</row>
    <row r="194" spans="1:3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</row>
    <row r="195" spans="1:34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</row>
    <row r="196" spans="1:34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</row>
    <row r="197" spans="1:34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</row>
    <row r="198" spans="1:34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</row>
    <row r="199" spans="1:34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</row>
    <row r="200" spans="1:34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</row>
    <row r="201" spans="1:34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</row>
    <row r="202" spans="1:34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</row>
    <row r="203" spans="1:34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</row>
    <row r="204" spans="1:3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</row>
    <row r="205" spans="1:34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</row>
    <row r="206" spans="1:34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</row>
    <row r="207" spans="1:34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</row>
    <row r="208" spans="1:34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</row>
    <row r="209" spans="1:34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</row>
    <row r="210" spans="1:34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</row>
    <row r="211" spans="1:34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</row>
    <row r="212" spans="1:34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</row>
    <row r="213" spans="1:34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</row>
    <row r="214" spans="1:3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</row>
    <row r="215" spans="1:34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</row>
    <row r="216" spans="1:34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</row>
    <row r="217" spans="1:34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</row>
    <row r="218" spans="1:34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</row>
    <row r="219" spans="1:34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</row>
    <row r="220" spans="1:34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</row>
    <row r="221" spans="1:34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</row>
    <row r="222" spans="1:34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</row>
    <row r="223" spans="1:34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</row>
    <row r="224" spans="1:3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</row>
    <row r="225" spans="1:34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</row>
    <row r="226" spans="1:34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</row>
    <row r="227" spans="1:34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</row>
    <row r="228" spans="1:34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</row>
    <row r="229" spans="1:34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</row>
    <row r="230" spans="1:34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</row>
    <row r="231" spans="1:34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</row>
    <row r="232" spans="1:34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</row>
    <row r="233" spans="1:34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</row>
    <row r="234" spans="1: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</row>
    <row r="235" spans="1:34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</row>
    <row r="236" spans="1:34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</row>
    <row r="237" spans="1:34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</row>
    <row r="238" spans="1:34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</row>
    <row r="239" spans="1:34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</row>
    <row r="240" spans="1:34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</row>
    <row r="241" spans="1:34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</row>
    <row r="242" spans="1:34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</row>
    <row r="243" spans="1:34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</row>
    <row r="244" spans="1:3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</row>
    <row r="245" spans="1:34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</row>
    <row r="246" spans="1:34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</row>
    <row r="247" spans="1:34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</row>
    <row r="248" spans="1:34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</row>
    <row r="249" spans="1:34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</row>
    <row r="250" spans="1:34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</row>
    <row r="251" spans="1:34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</row>
    <row r="252" spans="1:34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</row>
    <row r="253" spans="1:34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</row>
    <row r="254" spans="1:3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</row>
    <row r="255" spans="1:34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</row>
    <row r="256" spans="1:34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</row>
    <row r="257" spans="1:34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</row>
    <row r="258" spans="1:34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</row>
    <row r="259" spans="1:34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</row>
    <row r="260" spans="1:34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</row>
    <row r="261" spans="1:34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</row>
    <row r="262" spans="1:34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</row>
    <row r="263" spans="1:34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</row>
    <row r="264" spans="1:3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</row>
    <row r="265" spans="1:34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</row>
    <row r="266" spans="1:34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</row>
    <row r="267" spans="1:34" ht="15.75" customHeight="1"/>
    <row r="268" spans="1:34" ht="15.75" customHeight="1"/>
    <row r="269" spans="1:34" ht="15.75" customHeight="1"/>
    <row r="270" spans="1:34" ht="15.75" customHeight="1"/>
    <row r="271" spans="1:34" ht="15.75" customHeight="1"/>
    <row r="272" spans="1:34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1">
    <mergeCell ref="J7:J8"/>
    <mergeCell ref="L7:L8"/>
    <mergeCell ref="N7:N8"/>
    <mergeCell ref="L18:N18"/>
    <mergeCell ref="B7:B8"/>
    <mergeCell ref="C7:C8"/>
    <mergeCell ref="D7:D8"/>
    <mergeCell ref="E7:E8"/>
    <mergeCell ref="F7:F8"/>
    <mergeCell ref="G7:G8"/>
    <mergeCell ref="H7:H8"/>
  </mergeCells>
  <pageMargins left="0.7" right="0.7" top="0.75" bottom="0.75" header="0" footer="0"/>
  <pageSetup orientation="portrait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H1000"/>
  <sheetViews>
    <sheetView workbookViewId="0"/>
  </sheetViews>
  <sheetFormatPr defaultColWidth="14.453125" defaultRowHeight="15" customHeight="1"/>
  <cols>
    <col min="1" max="1" width="57.26953125" customWidth="1"/>
    <col min="2" max="6" width="25.7265625" customWidth="1"/>
    <col min="7" max="7" width="25.453125" customWidth="1"/>
    <col min="8" max="8" width="25.81640625" customWidth="1"/>
    <col min="9" max="9" width="2.453125" customWidth="1"/>
    <col min="10" max="10" width="25.7265625" customWidth="1"/>
    <col min="11" max="11" width="2" customWidth="1"/>
    <col min="12" max="12" width="25.7265625" customWidth="1"/>
    <col min="13" max="13" width="1.26953125" customWidth="1"/>
    <col min="14" max="14" width="25.7265625" customWidth="1"/>
    <col min="15" max="34" width="9.08984375" customWidth="1"/>
  </cols>
  <sheetData>
    <row r="1" spans="1:34" ht="22.5">
      <c r="A1" s="2"/>
      <c r="B1" s="2"/>
      <c r="C1" s="2"/>
      <c r="D1" s="4"/>
      <c r="E1" s="4"/>
      <c r="F1" s="5"/>
      <c r="G1" s="78" t="s">
        <v>2</v>
      </c>
      <c r="H1" s="78" t="str">
        <f>'Week 1'!$H$1</f>
        <v>MJ</v>
      </c>
      <c r="I1" s="4"/>
      <c r="J1" s="4"/>
      <c r="K1" s="5"/>
      <c r="L1" s="5"/>
      <c r="M1" s="10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</row>
    <row r="2" spans="1:34" ht="22.5">
      <c r="A2" s="2"/>
      <c r="B2" s="2"/>
      <c r="C2" s="2"/>
      <c r="D2" s="10"/>
      <c r="E2" s="10"/>
      <c r="F2" s="5"/>
      <c r="G2" s="78" t="s">
        <v>10</v>
      </c>
      <c r="H2" s="79">
        <f>'Week 1'!$H$2</f>
        <v>32706</v>
      </c>
      <c r="I2" s="10"/>
      <c r="J2" s="10"/>
      <c r="K2" s="5"/>
      <c r="L2" s="5"/>
      <c r="M2" s="10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</row>
    <row r="3" spans="1:34" ht="22.5">
      <c r="A3" s="2"/>
      <c r="B3" s="2"/>
      <c r="C3" s="2"/>
      <c r="D3" s="10"/>
      <c r="E3" s="10"/>
      <c r="F3" s="5"/>
      <c r="G3" s="78" t="s">
        <v>15</v>
      </c>
      <c r="H3" s="90">
        <f>INT((B10-H2)/365.25)</f>
        <v>31</v>
      </c>
      <c r="I3" s="10"/>
      <c r="J3" s="10"/>
      <c r="K3" s="5"/>
      <c r="L3" s="5"/>
      <c r="M3" s="10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</row>
    <row r="4" spans="1:34" ht="22.5">
      <c r="A4" s="2"/>
      <c r="B4" s="2"/>
      <c r="C4" s="2"/>
      <c r="D4" s="10"/>
      <c r="E4" s="10"/>
      <c r="F4" s="5"/>
      <c r="G4" s="78" t="s">
        <v>18</v>
      </c>
      <c r="H4" s="82">
        <f>'Week 1'!$H$4</f>
        <v>180</v>
      </c>
      <c r="I4" s="10"/>
      <c r="J4" s="10"/>
      <c r="K4" s="5"/>
      <c r="L4" s="5"/>
      <c r="M4" s="10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</row>
    <row r="5" spans="1:34" ht="22.5">
      <c r="A5" s="4"/>
      <c r="B5" s="10"/>
      <c r="C5" s="10"/>
      <c r="D5" s="10"/>
      <c r="E5" s="10"/>
      <c r="F5" s="10"/>
      <c r="G5" s="78" t="s">
        <v>23</v>
      </c>
      <c r="H5" s="83" t="str">
        <f>'Week 1'!$H$5</f>
        <v>BLR</v>
      </c>
      <c r="I5" s="10"/>
      <c r="J5" s="10"/>
      <c r="K5" s="10"/>
      <c r="L5" s="10"/>
      <c r="M5" s="10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</row>
    <row r="6" spans="1:34" ht="21.5">
      <c r="A6" s="4"/>
      <c r="B6" s="21"/>
      <c r="C6" s="21"/>
      <c r="D6" s="21"/>
      <c r="E6" s="21"/>
      <c r="F6" s="21"/>
      <c r="G6" s="21"/>
      <c r="H6" s="21"/>
      <c r="I6" s="10"/>
      <c r="J6" s="10"/>
      <c r="K6" s="10"/>
      <c r="L6" s="10"/>
      <c r="M6" s="10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</row>
    <row r="7" spans="1:34" ht="21.5">
      <c r="A7" s="22"/>
      <c r="B7" s="102" t="s">
        <v>285</v>
      </c>
      <c r="C7" s="102" t="s">
        <v>286</v>
      </c>
      <c r="D7" s="102" t="s">
        <v>287</v>
      </c>
      <c r="E7" s="102" t="s">
        <v>288</v>
      </c>
      <c r="F7" s="102" t="s">
        <v>289</v>
      </c>
      <c r="G7" s="102" t="s">
        <v>290</v>
      </c>
      <c r="H7" s="102" t="s">
        <v>291</v>
      </c>
      <c r="I7" s="5"/>
      <c r="J7" s="98" t="s">
        <v>33</v>
      </c>
      <c r="K7" s="5"/>
      <c r="L7" s="100" t="s">
        <v>34</v>
      </c>
      <c r="M7" s="5"/>
      <c r="N7" s="100" t="s">
        <v>35</v>
      </c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</row>
    <row r="8" spans="1:34" ht="21.5">
      <c r="A8" s="5"/>
      <c r="B8" s="103"/>
      <c r="C8" s="103"/>
      <c r="D8" s="103"/>
      <c r="E8" s="103"/>
      <c r="F8" s="103"/>
      <c r="G8" s="103"/>
      <c r="H8" s="103"/>
      <c r="I8" s="23"/>
      <c r="J8" s="99"/>
      <c r="K8" s="23"/>
      <c r="L8" s="101"/>
      <c r="M8" s="24"/>
      <c r="N8" s="101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</row>
    <row r="9" spans="1:34" ht="21.5">
      <c r="A9" s="5"/>
      <c r="B9" s="26"/>
      <c r="C9" s="26"/>
      <c r="D9" s="26"/>
      <c r="E9" s="26"/>
      <c r="F9" s="26"/>
      <c r="G9" s="26"/>
      <c r="H9" s="26"/>
      <c r="I9" s="23"/>
      <c r="J9" s="27"/>
      <c r="K9" s="23"/>
      <c r="L9" s="28"/>
      <c r="M9" s="24"/>
      <c r="N9" s="28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</row>
    <row r="10" spans="1:34" ht="22.5" customHeight="1">
      <c r="A10" s="29"/>
      <c r="B10" s="84">
        <f>'Week 23'!H10+1</f>
        <v>44083</v>
      </c>
      <c r="C10" s="84">
        <f t="shared" ref="C10:H10" si="0">B10+1</f>
        <v>44084</v>
      </c>
      <c r="D10" s="84">
        <f t="shared" si="0"/>
        <v>44085</v>
      </c>
      <c r="E10" s="84">
        <f t="shared" si="0"/>
        <v>44086</v>
      </c>
      <c r="F10" s="84">
        <f t="shared" si="0"/>
        <v>44087</v>
      </c>
      <c r="G10" s="84">
        <f t="shared" si="0"/>
        <v>44088</v>
      </c>
      <c r="H10" s="84">
        <f t="shared" si="0"/>
        <v>44089</v>
      </c>
      <c r="I10" s="31"/>
      <c r="J10" s="32"/>
      <c r="K10" s="31"/>
      <c r="L10" s="33"/>
      <c r="M10" s="34"/>
      <c r="N10" s="33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</row>
    <row r="11" spans="1:34" ht="21.5">
      <c r="A11" s="35" t="s">
        <v>42</v>
      </c>
      <c r="B11" s="54"/>
      <c r="C11" s="54"/>
      <c r="D11" s="54"/>
      <c r="E11" s="54"/>
      <c r="F11" s="54"/>
      <c r="G11" s="54"/>
      <c r="H11" s="54"/>
      <c r="I11" s="37"/>
      <c r="J11" s="38">
        <f t="shared" ref="J11:J13" si="1">IFERROR(AVERAGE(B11:H11),0)</f>
        <v>0</v>
      </c>
      <c r="K11" s="39"/>
      <c r="L11" s="54"/>
      <c r="M11" s="39"/>
      <c r="N11" s="85">
        <f t="shared" ref="N11:N13" si="2">J11-L11</f>
        <v>0</v>
      </c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</row>
    <row r="12" spans="1:34" ht="21.5">
      <c r="A12" s="35" t="s">
        <v>7</v>
      </c>
      <c r="B12" s="54"/>
      <c r="C12" s="54"/>
      <c r="D12" s="54"/>
      <c r="E12" s="54"/>
      <c r="F12" s="54"/>
      <c r="G12" s="54"/>
      <c r="H12" s="54"/>
      <c r="I12" s="37"/>
      <c r="J12" s="38">
        <f t="shared" si="1"/>
        <v>0</v>
      </c>
      <c r="K12" s="39"/>
      <c r="L12" s="54"/>
      <c r="M12" s="39"/>
      <c r="N12" s="85">
        <f t="shared" si="2"/>
        <v>0</v>
      </c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</row>
    <row r="13" spans="1:34" ht="21.5">
      <c r="A13" s="35" t="s">
        <v>46</v>
      </c>
      <c r="B13" s="54"/>
      <c r="C13" s="54"/>
      <c r="D13" s="54"/>
      <c r="E13" s="54"/>
      <c r="F13" s="54"/>
      <c r="G13" s="54"/>
      <c r="H13" s="54"/>
      <c r="I13" s="37"/>
      <c r="J13" s="38">
        <f t="shared" si="1"/>
        <v>0</v>
      </c>
      <c r="K13" s="39"/>
      <c r="L13" s="54"/>
      <c r="M13" s="39"/>
      <c r="N13" s="85">
        <f t="shared" si="2"/>
        <v>0</v>
      </c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</row>
    <row r="14" spans="1:34" ht="21">
      <c r="A14" s="5"/>
      <c r="B14" s="40"/>
      <c r="C14" s="40"/>
      <c r="D14" s="40"/>
      <c r="E14" s="40"/>
      <c r="F14" s="40"/>
      <c r="G14" s="40"/>
      <c r="H14" s="40"/>
      <c r="I14" s="39"/>
      <c r="J14" s="41"/>
      <c r="K14" s="39"/>
      <c r="L14" s="42"/>
      <c r="M14" s="39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</row>
    <row r="15" spans="1:34" ht="21.5">
      <c r="A15" s="35" t="s">
        <v>50</v>
      </c>
      <c r="B15" s="43">
        <f t="shared" ref="B15:H15" si="3">(B11*4)+(B12*9)+(B13*4)</f>
        <v>0</v>
      </c>
      <c r="C15" s="43">
        <f t="shared" si="3"/>
        <v>0</v>
      </c>
      <c r="D15" s="43">
        <f t="shared" si="3"/>
        <v>0</v>
      </c>
      <c r="E15" s="43">
        <f t="shared" si="3"/>
        <v>0</v>
      </c>
      <c r="F15" s="43">
        <f t="shared" si="3"/>
        <v>0</v>
      </c>
      <c r="G15" s="43">
        <f t="shared" si="3"/>
        <v>0</v>
      </c>
      <c r="H15" s="43">
        <f t="shared" si="3"/>
        <v>0</v>
      </c>
      <c r="I15" s="44"/>
      <c r="J15" s="38">
        <f>(J11*4)+(J12*9)+(J13*4)</f>
        <v>0</v>
      </c>
      <c r="K15" s="39"/>
      <c r="L15" s="43">
        <f>(L11*4)+(L12*9)+(L13*4)</f>
        <v>0</v>
      </c>
      <c r="M15" s="45"/>
      <c r="N15" s="4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</row>
    <row r="16" spans="1:34" ht="21">
      <c r="A16" s="5"/>
      <c r="B16" s="40"/>
      <c r="C16" s="40"/>
      <c r="D16" s="40"/>
      <c r="E16" s="40"/>
      <c r="F16" s="40"/>
      <c r="G16" s="40"/>
      <c r="H16" s="40"/>
      <c r="I16" s="39"/>
      <c r="J16" s="41"/>
      <c r="K16" s="39"/>
      <c r="L16" s="42"/>
      <c r="M16" s="39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</row>
    <row r="17" spans="1:34" ht="21.5">
      <c r="A17" s="35" t="s">
        <v>55</v>
      </c>
      <c r="B17" s="51"/>
      <c r="C17" s="51"/>
      <c r="D17" s="51"/>
      <c r="E17" s="51"/>
      <c r="F17" s="51"/>
      <c r="G17" s="51"/>
      <c r="H17" s="51"/>
      <c r="I17" s="47"/>
      <c r="J17" s="48"/>
      <c r="K17" s="39"/>
      <c r="L17" s="39"/>
      <c r="M17" s="39"/>
      <c r="N17" s="49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</row>
    <row r="18" spans="1:34" ht="21.5">
      <c r="A18" s="5"/>
      <c r="B18" s="40"/>
      <c r="C18" s="40"/>
      <c r="D18" s="40"/>
      <c r="E18" s="40"/>
      <c r="F18" s="40"/>
      <c r="G18" s="40"/>
      <c r="H18" s="40"/>
      <c r="I18" s="39"/>
      <c r="J18" s="50"/>
      <c r="K18" s="39"/>
      <c r="L18" s="104" t="s">
        <v>133</v>
      </c>
      <c r="M18" s="105"/>
      <c r="N18" s="106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</row>
    <row r="19" spans="1:34" ht="21.5">
      <c r="A19" s="35" t="s">
        <v>59</v>
      </c>
      <c r="B19" s="51"/>
      <c r="C19" s="51"/>
      <c r="D19" s="51"/>
      <c r="E19" s="51"/>
      <c r="F19" s="51"/>
      <c r="G19" s="51"/>
      <c r="H19" s="51"/>
      <c r="I19" s="47"/>
      <c r="J19" s="52">
        <f t="shared" ref="J19:J20" si="4">IFERROR(AVERAGE(B19:H19),0)</f>
        <v>0</v>
      </c>
      <c r="K19" s="39"/>
      <c r="L19" s="88" t="s">
        <v>134</v>
      </c>
      <c r="M19" s="37"/>
      <c r="N19" s="85">
        <f>J19-'Week 23'!J19</f>
        <v>0</v>
      </c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</row>
    <row r="20" spans="1:34" ht="21.5">
      <c r="A20" s="35" t="s">
        <v>135</v>
      </c>
      <c r="B20" s="51"/>
      <c r="C20" s="51"/>
      <c r="D20" s="51"/>
      <c r="E20" s="51"/>
      <c r="F20" s="51"/>
      <c r="G20" s="51"/>
      <c r="H20" s="51"/>
      <c r="I20" s="47"/>
      <c r="J20" s="53">
        <f t="shared" si="4"/>
        <v>0</v>
      </c>
      <c r="K20" s="5"/>
      <c r="L20" s="88" t="s">
        <v>144</v>
      </c>
      <c r="M20" s="5"/>
      <c r="N20" s="85">
        <f>J19-'Week 1'!$J$19</f>
        <v>0</v>
      </c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</row>
    <row r="21" spans="1:34" ht="15.75" customHeight="1">
      <c r="A21" s="5"/>
      <c r="B21" s="40"/>
      <c r="C21" s="40"/>
      <c r="D21" s="40"/>
      <c r="E21" s="40"/>
      <c r="F21" s="40"/>
      <c r="G21" s="40"/>
      <c r="H21" s="40"/>
      <c r="I21" s="39"/>
      <c r="J21" s="48"/>
      <c r="K21" s="39"/>
      <c r="L21" s="39"/>
      <c r="M21" s="39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</row>
    <row r="22" spans="1:34" ht="15.75" customHeight="1">
      <c r="A22" s="35" t="s">
        <v>65</v>
      </c>
      <c r="B22" s="51"/>
      <c r="C22" s="51"/>
      <c r="D22" s="51"/>
      <c r="E22" s="51"/>
      <c r="F22" s="51"/>
      <c r="G22" s="51"/>
      <c r="H22" s="51"/>
      <c r="I22" s="37"/>
      <c r="J22" s="52">
        <f>IFERROR(AVERAGE(B22:H22),0)</f>
        <v>0</v>
      </c>
      <c r="K22" s="39"/>
      <c r="L22" s="39"/>
      <c r="M22" s="39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</row>
    <row r="23" spans="1:34" ht="15.75" customHeight="1">
      <c r="A23" s="22"/>
      <c r="B23" s="55"/>
      <c r="C23" s="55"/>
      <c r="D23" s="55"/>
      <c r="E23" s="55"/>
      <c r="F23" s="55"/>
      <c r="G23" s="55"/>
      <c r="H23" s="55"/>
      <c r="I23" s="39"/>
      <c r="J23" s="56"/>
      <c r="K23" s="39"/>
      <c r="L23" s="39"/>
      <c r="M23" s="39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</row>
    <row r="24" spans="1:34" ht="15.75" customHeight="1">
      <c r="A24" s="35" t="s">
        <v>136</v>
      </c>
      <c r="B24" s="51"/>
      <c r="C24" s="51"/>
      <c r="D24" s="51"/>
      <c r="E24" s="51"/>
      <c r="F24" s="51"/>
      <c r="G24" s="51"/>
      <c r="H24" s="51"/>
      <c r="I24" s="37"/>
      <c r="J24" s="52">
        <f>IFERROR(AVERAGE(B24:H24),0)</f>
        <v>0</v>
      </c>
      <c r="K24" s="39"/>
      <c r="L24" s="57"/>
      <c r="M24" s="39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</row>
    <row r="25" spans="1:34" ht="15.75" customHeight="1">
      <c r="A25" s="58" t="s">
        <v>71</v>
      </c>
      <c r="B25" s="51"/>
      <c r="C25" s="51"/>
      <c r="D25" s="51"/>
      <c r="E25" s="51"/>
      <c r="F25" s="51"/>
      <c r="G25" s="51"/>
      <c r="H25" s="51"/>
      <c r="I25" s="39"/>
      <c r="J25" s="56"/>
      <c r="K25" s="39"/>
      <c r="L25" s="39"/>
      <c r="M25" s="39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</row>
    <row r="26" spans="1:34" ht="15.75" customHeight="1">
      <c r="A26" s="5"/>
      <c r="B26" s="55"/>
      <c r="C26" s="55"/>
      <c r="D26" s="55"/>
      <c r="E26" s="55"/>
      <c r="F26" s="55"/>
      <c r="G26" s="55"/>
      <c r="H26" s="55"/>
      <c r="I26" s="59"/>
      <c r="J26" s="60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</row>
    <row r="27" spans="1:34" ht="15.75" customHeight="1">
      <c r="A27" s="58" t="s">
        <v>74</v>
      </c>
      <c r="B27" s="51"/>
      <c r="C27" s="51"/>
      <c r="D27" s="51"/>
      <c r="E27" s="51"/>
      <c r="F27" s="51"/>
      <c r="G27" s="51"/>
      <c r="H27" s="51"/>
      <c r="I27" s="22"/>
      <c r="J27" s="52">
        <f t="shared" ref="J27:J28" si="5">SUM(B27:H27)</f>
        <v>0</v>
      </c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</row>
    <row r="28" spans="1:34" ht="15.75" customHeight="1">
      <c r="A28" s="58" t="s">
        <v>77</v>
      </c>
      <c r="B28" s="51"/>
      <c r="C28" s="51"/>
      <c r="D28" s="51"/>
      <c r="E28" s="51"/>
      <c r="F28" s="51"/>
      <c r="G28" s="51"/>
      <c r="H28" s="51"/>
      <c r="I28" s="22"/>
      <c r="J28" s="61">
        <f t="shared" si="5"/>
        <v>0</v>
      </c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</row>
    <row r="29" spans="1:34" ht="15.75" customHeight="1">
      <c r="A29" s="5"/>
      <c r="B29" s="55"/>
      <c r="C29" s="55"/>
      <c r="D29" s="55"/>
      <c r="E29" s="55"/>
      <c r="F29" s="55"/>
      <c r="G29" s="55"/>
      <c r="H29" s="55"/>
      <c r="I29" s="59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</row>
    <row r="30" spans="1:34" ht="91.5" customHeight="1">
      <c r="A30" s="62" t="s">
        <v>80</v>
      </c>
      <c r="B30" s="65"/>
      <c r="C30" s="65"/>
      <c r="D30" s="65"/>
      <c r="E30" s="65"/>
      <c r="F30" s="65"/>
      <c r="G30" s="65"/>
      <c r="H30" s="65"/>
      <c r="I30" s="47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</row>
    <row r="31" spans="1:34" ht="15.75" customHeight="1">
      <c r="A31" s="22"/>
      <c r="B31" s="64"/>
      <c r="C31" s="64"/>
      <c r="D31" s="64"/>
      <c r="E31" s="64"/>
      <c r="F31" s="64"/>
      <c r="G31" s="64"/>
      <c r="H31" s="64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</row>
    <row r="32" spans="1:34" ht="91.5" customHeight="1">
      <c r="A32" s="62" t="s">
        <v>88</v>
      </c>
      <c r="B32" s="65"/>
      <c r="C32" s="65"/>
      <c r="D32" s="65"/>
      <c r="E32" s="65"/>
      <c r="F32" s="65"/>
      <c r="G32" s="65"/>
      <c r="H32" s="65"/>
      <c r="I32" s="47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</row>
    <row r="33" spans="1:34" ht="15.75" customHeight="1">
      <c r="A33" s="22"/>
      <c r="B33" s="66"/>
      <c r="C33" s="66"/>
      <c r="D33" s="66"/>
      <c r="E33" s="66"/>
      <c r="F33" s="66"/>
      <c r="G33" s="66"/>
      <c r="H33" s="66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</row>
    <row r="34" spans="1:34" ht="91.5" customHeight="1">
      <c r="A34" s="62" t="s">
        <v>91</v>
      </c>
      <c r="B34" s="65"/>
      <c r="C34" s="65"/>
      <c r="D34" s="65"/>
      <c r="E34" s="65"/>
      <c r="F34" s="65"/>
      <c r="G34" s="65"/>
      <c r="H34" s="65"/>
      <c r="I34" s="47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</row>
    <row r="35" spans="1:34" ht="15.75" customHeight="1">
      <c r="A35" s="22"/>
      <c r="B35" s="66"/>
      <c r="C35" s="66"/>
      <c r="D35" s="66"/>
      <c r="E35" s="66"/>
      <c r="F35" s="66"/>
      <c r="G35" s="66"/>
      <c r="H35" s="66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</row>
    <row r="36" spans="1:34" ht="15.75" customHeight="1">
      <c r="A36" s="67" t="s">
        <v>94</v>
      </c>
      <c r="B36" s="68"/>
      <c r="C36" s="68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</row>
    <row r="37" spans="1:34" ht="15.75" customHeight="1">
      <c r="A37" s="57"/>
      <c r="B37" s="57"/>
      <c r="C37" s="57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</row>
    <row r="38" spans="1:34" ht="15.75" customHeight="1">
      <c r="A38" s="69" t="s">
        <v>97</v>
      </c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</row>
    <row r="39" spans="1:34" ht="15.7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</row>
    <row r="40" spans="1:34" ht="15.75" customHeight="1">
      <c r="A40" s="58" t="s">
        <v>99</v>
      </c>
      <c r="B40" s="58" t="s">
        <v>100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</row>
    <row r="41" spans="1:34" ht="15.75" customHeight="1">
      <c r="A41" s="58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</row>
    <row r="42" spans="1:34" ht="15.75" customHeight="1">
      <c r="A42" s="58" t="s">
        <v>101</v>
      </c>
      <c r="B42" s="58" t="s">
        <v>102</v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</row>
    <row r="43" spans="1:34" ht="15.75" customHeight="1">
      <c r="A43" s="58"/>
      <c r="B43" s="58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</row>
    <row r="44" spans="1:34" ht="15.75" customHeight="1">
      <c r="A44" s="70" t="s">
        <v>55</v>
      </c>
      <c r="B44" s="57"/>
      <c r="C44" s="57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</row>
    <row r="45" spans="1:34" ht="15.75" customHeight="1">
      <c r="A45" s="58" t="s">
        <v>103</v>
      </c>
      <c r="B45" s="58"/>
      <c r="C45" s="58"/>
      <c r="D45" s="58"/>
      <c r="E45" s="58"/>
      <c r="F45" s="58"/>
      <c r="G45" s="58"/>
      <c r="H45" s="58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</row>
    <row r="46" spans="1:34" ht="15.75" customHeight="1">
      <c r="A46" s="58" t="s">
        <v>104</v>
      </c>
      <c r="B46" s="58"/>
      <c r="C46" s="58"/>
      <c r="D46" s="58"/>
      <c r="E46" s="58"/>
      <c r="F46" s="58"/>
      <c r="G46" s="58"/>
      <c r="H46" s="58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</row>
    <row r="47" spans="1:34" ht="15.75" customHeight="1">
      <c r="A47" s="58" t="s">
        <v>105</v>
      </c>
      <c r="B47" s="58"/>
      <c r="C47" s="58"/>
      <c r="D47" s="58"/>
      <c r="E47" s="58"/>
      <c r="F47" s="58"/>
      <c r="G47" s="58"/>
      <c r="H47" s="58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</row>
    <row r="48" spans="1:34" ht="15.75" customHeight="1">
      <c r="A48" s="58" t="s">
        <v>106</v>
      </c>
      <c r="B48" s="58"/>
      <c r="C48" s="58"/>
      <c r="D48" s="58"/>
      <c r="E48" s="58"/>
      <c r="F48" s="58"/>
      <c r="G48" s="58"/>
      <c r="H48" s="58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</row>
    <row r="49" spans="1:34" ht="15.75" customHeight="1">
      <c r="A49" s="58" t="s">
        <v>107</v>
      </c>
      <c r="B49" s="58"/>
      <c r="C49" s="58"/>
      <c r="D49" s="58"/>
      <c r="E49" s="58"/>
      <c r="F49" s="58"/>
      <c r="G49" s="58"/>
      <c r="H49" s="58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</row>
    <row r="50" spans="1:34" ht="15.75" customHeight="1">
      <c r="A50" s="58"/>
      <c r="B50" s="58"/>
      <c r="C50" s="58"/>
      <c r="D50" s="58"/>
      <c r="E50" s="58"/>
      <c r="F50" s="58"/>
      <c r="G50" s="58"/>
      <c r="H50" s="58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</row>
    <row r="51" spans="1:34" ht="15.75" customHeight="1">
      <c r="A51" s="58" t="s">
        <v>108</v>
      </c>
      <c r="B51" s="58" t="s">
        <v>109</v>
      </c>
      <c r="C51" s="58"/>
      <c r="D51" s="58"/>
      <c r="E51" s="58"/>
      <c r="F51" s="58"/>
      <c r="G51" s="58"/>
      <c r="H51" s="58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</row>
    <row r="52" spans="1:34" ht="15.75" customHeight="1">
      <c r="A52" s="58"/>
      <c r="B52" s="58"/>
      <c r="C52" s="58"/>
      <c r="D52" s="58"/>
      <c r="E52" s="58"/>
      <c r="F52" s="58"/>
      <c r="G52" s="58"/>
      <c r="H52" s="58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</row>
    <row r="53" spans="1:34" ht="15.75" customHeight="1">
      <c r="A53" s="58" t="s">
        <v>110</v>
      </c>
      <c r="B53" s="58" t="s">
        <v>111</v>
      </c>
      <c r="C53" s="58"/>
      <c r="D53" s="58"/>
      <c r="E53" s="58"/>
      <c r="F53" s="58"/>
      <c r="G53" s="58"/>
      <c r="H53" s="58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</row>
    <row r="54" spans="1:34" ht="15.75" customHeight="1">
      <c r="A54" s="58"/>
      <c r="B54" s="58"/>
      <c r="C54" s="58"/>
      <c r="D54" s="58"/>
      <c r="E54" s="58"/>
      <c r="F54" s="58"/>
      <c r="G54" s="58"/>
      <c r="H54" s="58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</row>
    <row r="55" spans="1:34" ht="15.75" customHeight="1">
      <c r="A55" s="58" t="s">
        <v>112</v>
      </c>
      <c r="B55" s="58" t="s">
        <v>113</v>
      </c>
      <c r="C55" s="58"/>
      <c r="D55" s="58"/>
      <c r="E55" s="58"/>
      <c r="F55" s="58"/>
      <c r="G55" s="58"/>
      <c r="H55" s="58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</row>
    <row r="56" spans="1:34" ht="15.75" customHeight="1">
      <c r="A56" s="22"/>
      <c r="B56" s="58"/>
      <c r="C56" s="58"/>
      <c r="D56" s="58"/>
      <c r="E56" s="58"/>
      <c r="F56" s="58"/>
      <c r="G56" s="58"/>
      <c r="H56" s="58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</row>
    <row r="57" spans="1:34" ht="15.75" customHeight="1">
      <c r="A57" s="58" t="s">
        <v>114</v>
      </c>
      <c r="B57" s="58" t="s">
        <v>115</v>
      </c>
      <c r="C57" s="58"/>
      <c r="D57" s="58"/>
      <c r="E57" s="58"/>
      <c r="F57" s="58"/>
      <c r="G57" s="58"/>
      <c r="H57" s="58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</row>
    <row r="58" spans="1:34" ht="15.75" customHeight="1">
      <c r="A58" s="58"/>
      <c r="B58" s="58"/>
      <c r="C58" s="58"/>
      <c r="D58" s="58"/>
      <c r="E58" s="58"/>
      <c r="F58" s="58"/>
      <c r="G58" s="58"/>
      <c r="H58" s="58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</row>
    <row r="59" spans="1:34" ht="15.75" customHeight="1">
      <c r="A59" s="58" t="s">
        <v>116</v>
      </c>
      <c r="B59" s="58" t="s">
        <v>117</v>
      </c>
      <c r="C59" s="58"/>
      <c r="D59" s="58"/>
      <c r="E59" s="58"/>
      <c r="F59" s="58"/>
      <c r="G59" s="58"/>
      <c r="H59" s="58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</row>
    <row r="60" spans="1:34" ht="15.75" customHeight="1">
      <c r="A60" s="5"/>
      <c r="B60" s="58"/>
      <c r="C60" s="58"/>
      <c r="D60" s="58"/>
      <c r="E60" s="58"/>
      <c r="F60" s="58"/>
      <c r="G60" s="58"/>
      <c r="H60" s="58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</row>
    <row r="61" spans="1:34" ht="15.75" customHeight="1">
      <c r="A61" s="58" t="s">
        <v>74</v>
      </c>
      <c r="B61" s="58" t="s">
        <v>118</v>
      </c>
      <c r="C61" s="58"/>
      <c r="D61" s="58"/>
      <c r="E61" s="58"/>
      <c r="F61" s="58"/>
      <c r="G61" s="58"/>
      <c r="H61" s="58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</row>
    <row r="62" spans="1:34" ht="15.75" customHeight="1">
      <c r="A62" s="58" t="s">
        <v>77</v>
      </c>
      <c r="B62" s="58" t="s">
        <v>119</v>
      </c>
      <c r="C62" s="58"/>
      <c r="D62" s="58"/>
      <c r="E62" s="58"/>
      <c r="F62" s="58"/>
      <c r="G62" s="58"/>
      <c r="H62" s="58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</row>
    <row r="63" spans="1:34" ht="15.75" customHeight="1">
      <c r="A63" s="58"/>
      <c r="B63" s="58"/>
      <c r="C63" s="58"/>
      <c r="D63" s="58"/>
      <c r="E63" s="58"/>
      <c r="F63" s="58"/>
      <c r="G63" s="58"/>
      <c r="H63" s="58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1:34" ht="15.75" customHeight="1">
      <c r="A64" s="58" t="s">
        <v>123</v>
      </c>
      <c r="B64" s="58" t="s">
        <v>124</v>
      </c>
      <c r="C64" s="58"/>
      <c r="D64" s="58"/>
      <c r="E64" s="58"/>
      <c r="F64" s="58"/>
      <c r="G64" s="58"/>
      <c r="H64" s="58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:34" ht="15.75" customHeight="1">
      <c r="A65" s="58"/>
      <c r="B65" s="58"/>
      <c r="C65" s="58"/>
      <c r="D65" s="58"/>
      <c r="E65" s="58"/>
      <c r="F65" s="58"/>
      <c r="G65" s="58"/>
      <c r="H65" s="58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</row>
    <row r="66" spans="1:34" ht="15.75" customHeight="1">
      <c r="A66" s="58" t="s">
        <v>88</v>
      </c>
      <c r="B66" s="58" t="s">
        <v>125</v>
      </c>
      <c r="C66" s="58"/>
      <c r="D66" s="58"/>
      <c r="E66" s="58"/>
      <c r="F66" s="58"/>
      <c r="G66" s="58"/>
      <c r="H66" s="58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</row>
    <row r="67" spans="1:34" ht="15.75" customHeight="1">
      <c r="A67" s="58"/>
      <c r="B67" s="58"/>
      <c r="C67" s="58"/>
      <c r="D67" s="58"/>
      <c r="E67" s="58"/>
      <c r="F67" s="58"/>
      <c r="G67" s="58"/>
      <c r="H67" s="58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</row>
    <row r="68" spans="1:34" ht="15.75" customHeight="1">
      <c r="A68" s="58"/>
      <c r="B68" s="58"/>
      <c r="C68" s="58"/>
      <c r="D68" s="58"/>
      <c r="E68" s="58"/>
      <c r="F68" s="58"/>
      <c r="G68" s="58"/>
      <c r="H68" s="58"/>
      <c r="I68" s="5"/>
      <c r="J68" s="92"/>
      <c r="K68" s="92"/>
      <c r="L68" s="92"/>
      <c r="M68" s="92"/>
      <c r="N68" s="92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</row>
    <row r="69" spans="1:34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</row>
    <row r="70" spans="1:34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</row>
    <row r="71" spans="1:34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</row>
    <row r="72" spans="1:34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</row>
    <row r="73" spans="1:34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</row>
    <row r="74" spans="1:3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</row>
    <row r="75" spans="1:34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</row>
    <row r="76" spans="1:34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</row>
    <row r="77" spans="1:34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</row>
    <row r="78" spans="1:34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</row>
    <row r="79" spans="1:34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</row>
    <row r="80" spans="1:34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</row>
    <row r="81" spans="1:34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</row>
    <row r="82" spans="1:34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</row>
    <row r="83" spans="1:34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</row>
    <row r="84" spans="1:3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</row>
    <row r="85" spans="1:34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</row>
    <row r="86" spans="1:34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</row>
    <row r="87" spans="1:34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</row>
    <row r="88" spans="1:34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</row>
    <row r="89" spans="1:34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</row>
    <row r="90" spans="1:34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</row>
    <row r="91" spans="1:34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</row>
    <row r="92" spans="1:34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</row>
    <row r="93" spans="1:34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</row>
    <row r="94" spans="1:3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</row>
    <row r="95" spans="1:34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</row>
    <row r="96" spans="1:34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</row>
    <row r="97" spans="1:34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</row>
    <row r="98" spans="1:34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</row>
    <row r="99" spans="1:34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</row>
    <row r="100" spans="1:34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</row>
    <row r="101" spans="1:34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</row>
    <row r="102" spans="1:34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</row>
    <row r="103" spans="1:34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</row>
    <row r="104" spans="1:3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</row>
    <row r="105" spans="1:34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</row>
    <row r="106" spans="1:34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</row>
    <row r="107" spans="1:34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</row>
    <row r="108" spans="1:34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</row>
    <row r="109" spans="1:34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</row>
    <row r="110" spans="1:34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</row>
    <row r="111" spans="1:34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</row>
    <row r="112" spans="1:34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</row>
    <row r="113" spans="1:34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</row>
    <row r="114" spans="1:3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</row>
    <row r="115" spans="1:34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</row>
    <row r="116" spans="1:34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</row>
    <row r="117" spans="1:34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</row>
    <row r="118" spans="1:34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</row>
    <row r="119" spans="1:34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</row>
    <row r="120" spans="1:34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</row>
    <row r="121" spans="1:34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</row>
    <row r="122" spans="1:34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</row>
    <row r="123" spans="1:34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</row>
    <row r="124" spans="1:3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</row>
    <row r="125" spans="1:34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</row>
    <row r="126" spans="1:34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</row>
    <row r="127" spans="1:34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</row>
    <row r="128" spans="1:34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</row>
    <row r="129" spans="1:34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</row>
    <row r="130" spans="1:34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</row>
    <row r="131" spans="1:34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</row>
    <row r="132" spans="1:34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</row>
    <row r="133" spans="1:34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</row>
    <row r="134" spans="1: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</row>
    <row r="135" spans="1:34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</row>
    <row r="136" spans="1:34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</row>
    <row r="137" spans="1:34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</row>
    <row r="138" spans="1:34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</row>
    <row r="139" spans="1:34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</row>
    <row r="140" spans="1:34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</row>
    <row r="141" spans="1:34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</row>
    <row r="142" spans="1:34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</row>
    <row r="143" spans="1:34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</row>
    <row r="144" spans="1:3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</row>
    <row r="145" spans="1:34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</row>
    <row r="146" spans="1:34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</row>
    <row r="147" spans="1:34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</row>
    <row r="148" spans="1:34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</row>
    <row r="149" spans="1:34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</row>
    <row r="150" spans="1:34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</row>
    <row r="151" spans="1:34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</row>
    <row r="152" spans="1:34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</row>
    <row r="153" spans="1:34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</row>
    <row r="154" spans="1:3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</row>
    <row r="155" spans="1:34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</row>
    <row r="156" spans="1:34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</row>
    <row r="157" spans="1:34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</row>
    <row r="158" spans="1:34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</row>
    <row r="159" spans="1:34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</row>
    <row r="160" spans="1:34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</row>
    <row r="161" spans="1:34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</row>
    <row r="162" spans="1:34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</row>
    <row r="163" spans="1:34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</row>
    <row r="164" spans="1:3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</row>
    <row r="165" spans="1:34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</row>
    <row r="166" spans="1:34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</row>
    <row r="167" spans="1:34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</row>
    <row r="168" spans="1:34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</row>
    <row r="169" spans="1:34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</row>
    <row r="170" spans="1:34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</row>
    <row r="171" spans="1:34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</row>
    <row r="172" spans="1:34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</row>
    <row r="173" spans="1:34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</row>
    <row r="174" spans="1:3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</row>
    <row r="175" spans="1:34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</row>
    <row r="176" spans="1:34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</row>
    <row r="177" spans="1:34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</row>
    <row r="178" spans="1:34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</row>
    <row r="179" spans="1:34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</row>
    <row r="180" spans="1:34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</row>
    <row r="181" spans="1:34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</row>
    <row r="182" spans="1:34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</row>
    <row r="183" spans="1:34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</row>
    <row r="184" spans="1:3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</row>
    <row r="185" spans="1:34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</row>
    <row r="186" spans="1:34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</row>
    <row r="187" spans="1:34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</row>
    <row r="188" spans="1:34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</row>
    <row r="189" spans="1:34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</row>
    <row r="190" spans="1:34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</row>
    <row r="191" spans="1:34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</row>
    <row r="192" spans="1:34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</row>
    <row r="193" spans="1:34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</row>
    <row r="194" spans="1:3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</row>
    <row r="195" spans="1:34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</row>
    <row r="196" spans="1:34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</row>
    <row r="197" spans="1:34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</row>
    <row r="198" spans="1:34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</row>
    <row r="199" spans="1:34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</row>
    <row r="200" spans="1:34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</row>
    <row r="201" spans="1:34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</row>
    <row r="202" spans="1:34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</row>
    <row r="203" spans="1:34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</row>
    <row r="204" spans="1:3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</row>
    <row r="205" spans="1:34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</row>
    <row r="206" spans="1:34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</row>
    <row r="207" spans="1:34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</row>
    <row r="208" spans="1:34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</row>
    <row r="209" spans="1:34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</row>
    <row r="210" spans="1:34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</row>
    <row r="211" spans="1:34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</row>
    <row r="212" spans="1:34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</row>
    <row r="213" spans="1:34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</row>
    <row r="214" spans="1:3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</row>
    <row r="215" spans="1:34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</row>
    <row r="216" spans="1:34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</row>
    <row r="217" spans="1:34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</row>
    <row r="218" spans="1:34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</row>
    <row r="219" spans="1:34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</row>
    <row r="220" spans="1:34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</row>
    <row r="221" spans="1:34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</row>
    <row r="222" spans="1:34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</row>
    <row r="223" spans="1:34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</row>
    <row r="224" spans="1:3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</row>
    <row r="225" spans="1:34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</row>
    <row r="226" spans="1:34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</row>
    <row r="227" spans="1:34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</row>
    <row r="228" spans="1:34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</row>
    <row r="229" spans="1:34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</row>
    <row r="230" spans="1:34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</row>
    <row r="231" spans="1:34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</row>
    <row r="232" spans="1:34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</row>
    <row r="233" spans="1:34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</row>
    <row r="234" spans="1: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</row>
    <row r="235" spans="1:34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</row>
    <row r="236" spans="1:34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</row>
    <row r="237" spans="1:34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</row>
    <row r="238" spans="1:34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</row>
    <row r="239" spans="1:34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</row>
    <row r="240" spans="1:34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</row>
    <row r="241" spans="1:34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</row>
    <row r="242" spans="1:34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</row>
    <row r="243" spans="1:34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</row>
    <row r="244" spans="1:3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</row>
    <row r="245" spans="1:34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</row>
    <row r="246" spans="1:34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</row>
    <row r="247" spans="1:34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</row>
    <row r="248" spans="1:34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</row>
    <row r="249" spans="1:34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</row>
    <row r="250" spans="1:34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</row>
    <row r="251" spans="1:34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</row>
    <row r="252" spans="1:34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</row>
    <row r="253" spans="1:34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</row>
    <row r="254" spans="1:3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</row>
    <row r="255" spans="1:34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</row>
    <row r="256" spans="1:34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</row>
    <row r="257" spans="1:34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</row>
    <row r="258" spans="1:34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</row>
    <row r="259" spans="1:34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</row>
    <row r="260" spans="1:34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</row>
    <row r="261" spans="1:34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</row>
    <row r="262" spans="1:34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</row>
    <row r="263" spans="1:34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</row>
    <row r="264" spans="1:3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</row>
    <row r="265" spans="1:34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</row>
    <row r="266" spans="1:34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</row>
    <row r="267" spans="1:34" ht="15.75" customHeight="1"/>
    <row r="268" spans="1:34" ht="15.75" customHeight="1"/>
    <row r="269" spans="1:34" ht="15.75" customHeight="1"/>
    <row r="270" spans="1:34" ht="15.75" customHeight="1"/>
    <row r="271" spans="1:34" ht="15.75" customHeight="1"/>
    <row r="272" spans="1:34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1">
    <mergeCell ref="J7:J8"/>
    <mergeCell ref="L7:L8"/>
    <mergeCell ref="N7:N8"/>
    <mergeCell ref="L18:N18"/>
    <mergeCell ref="B7:B8"/>
    <mergeCell ref="C7:C8"/>
    <mergeCell ref="D7:D8"/>
    <mergeCell ref="E7:E8"/>
    <mergeCell ref="F7:F8"/>
    <mergeCell ref="G7:G8"/>
    <mergeCell ref="H7:H8"/>
  </mergeCells>
  <pageMargins left="0.7" right="0.7" top="0.75" bottom="0.75" header="0" footer="0"/>
  <pageSetup orientation="portrait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H1000"/>
  <sheetViews>
    <sheetView workbookViewId="0"/>
  </sheetViews>
  <sheetFormatPr defaultColWidth="14.453125" defaultRowHeight="15" customHeight="1"/>
  <cols>
    <col min="1" max="1" width="57.26953125" customWidth="1"/>
    <col min="2" max="6" width="25.7265625" customWidth="1"/>
    <col min="7" max="7" width="25.453125" customWidth="1"/>
    <col min="8" max="8" width="25.81640625" customWidth="1"/>
    <col min="9" max="9" width="2.453125" customWidth="1"/>
    <col min="10" max="10" width="25.7265625" customWidth="1"/>
    <col min="11" max="11" width="2" customWidth="1"/>
    <col min="12" max="12" width="25.7265625" customWidth="1"/>
    <col min="13" max="13" width="1.26953125" customWidth="1"/>
    <col min="14" max="14" width="25.7265625" customWidth="1"/>
    <col min="15" max="34" width="9.08984375" customWidth="1"/>
  </cols>
  <sheetData>
    <row r="1" spans="1:34" ht="22.5">
      <c r="A1" s="2"/>
      <c r="B1" s="2"/>
      <c r="C1" s="2"/>
      <c r="D1" s="4"/>
      <c r="E1" s="4"/>
      <c r="F1" s="5"/>
      <c r="G1" s="78" t="s">
        <v>2</v>
      </c>
      <c r="H1" s="78" t="str">
        <f>'Week 1'!$H$1</f>
        <v>MJ</v>
      </c>
      <c r="I1" s="4"/>
      <c r="J1" s="4"/>
      <c r="K1" s="5"/>
      <c r="L1" s="5"/>
      <c r="M1" s="10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</row>
    <row r="2" spans="1:34" ht="22.5">
      <c r="A2" s="2"/>
      <c r="B2" s="2"/>
      <c r="C2" s="2"/>
      <c r="D2" s="10"/>
      <c r="E2" s="10"/>
      <c r="F2" s="5"/>
      <c r="G2" s="78" t="s">
        <v>10</v>
      </c>
      <c r="H2" s="79">
        <f>'Week 1'!$H$2</f>
        <v>32706</v>
      </c>
      <c r="I2" s="10"/>
      <c r="J2" s="10"/>
      <c r="K2" s="5"/>
      <c r="L2" s="5"/>
      <c r="M2" s="10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</row>
    <row r="3" spans="1:34" ht="22.5">
      <c r="A3" s="2"/>
      <c r="B3" s="2"/>
      <c r="C3" s="2"/>
      <c r="D3" s="10"/>
      <c r="E3" s="10"/>
      <c r="F3" s="5"/>
      <c r="G3" s="78" t="s">
        <v>15</v>
      </c>
      <c r="H3" s="90">
        <f>INT((B10-H2)/365.25)</f>
        <v>31</v>
      </c>
      <c r="I3" s="10"/>
      <c r="J3" s="10"/>
      <c r="K3" s="5"/>
      <c r="L3" s="5"/>
      <c r="M3" s="10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</row>
    <row r="4" spans="1:34" ht="22.5">
      <c r="A4" s="2"/>
      <c r="B4" s="2"/>
      <c r="C4" s="2"/>
      <c r="D4" s="10"/>
      <c r="E4" s="10"/>
      <c r="F4" s="5"/>
      <c r="G4" s="78" t="s">
        <v>18</v>
      </c>
      <c r="H4" s="82">
        <f>'Week 1'!$H$4</f>
        <v>180</v>
      </c>
      <c r="I4" s="10"/>
      <c r="J4" s="10"/>
      <c r="K4" s="5"/>
      <c r="L4" s="5"/>
      <c r="M4" s="10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</row>
    <row r="5" spans="1:34" ht="22.5">
      <c r="A5" s="4"/>
      <c r="B5" s="10"/>
      <c r="C5" s="10"/>
      <c r="D5" s="10"/>
      <c r="E5" s="10"/>
      <c r="F5" s="10"/>
      <c r="G5" s="78" t="s">
        <v>23</v>
      </c>
      <c r="H5" s="83" t="str">
        <f>'Week 1'!$H$5</f>
        <v>BLR</v>
      </c>
      <c r="I5" s="10"/>
      <c r="J5" s="10"/>
      <c r="K5" s="10"/>
      <c r="L5" s="10"/>
      <c r="M5" s="10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</row>
    <row r="6" spans="1:34" ht="21.5">
      <c r="A6" s="4"/>
      <c r="B6" s="21"/>
      <c r="C6" s="21"/>
      <c r="D6" s="21"/>
      <c r="E6" s="21"/>
      <c r="F6" s="21"/>
      <c r="G6" s="21"/>
      <c r="H6" s="21"/>
      <c r="I6" s="10"/>
      <c r="J6" s="10"/>
      <c r="K6" s="10"/>
      <c r="L6" s="10"/>
      <c r="M6" s="10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</row>
    <row r="7" spans="1:34" ht="21.5">
      <c r="A7" s="22"/>
      <c r="B7" s="102" t="s">
        <v>292</v>
      </c>
      <c r="C7" s="102" t="s">
        <v>293</v>
      </c>
      <c r="D7" s="102" t="s">
        <v>294</v>
      </c>
      <c r="E7" s="102" t="s">
        <v>295</v>
      </c>
      <c r="F7" s="102" t="s">
        <v>296</v>
      </c>
      <c r="G7" s="102" t="s">
        <v>297</v>
      </c>
      <c r="H7" s="102" t="s">
        <v>298</v>
      </c>
      <c r="I7" s="5"/>
      <c r="J7" s="98" t="s">
        <v>33</v>
      </c>
      <c r="K7" s="5"/>
      <c r="L7" s="100" t="s">
        <v>34</v>
      </c>
      <c r="M7" s="5"/>
      <c r="N7" s="100" t="s">
        <v>35</v>
      </c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</row>
    <row r="8" spans="1:34" ht="21.5">
      <c r="A8" s="5"/>
      <c r="B8" s="103"/>
      <c r="C8" s="103"/>
      <c r="D8" s="103"/>
      <c r="E8" s="103"/>
      <c r="F8" s="103"/>
      <c r="G8" s="103"/>
      <c r="H8" s="103"/>
      <c r="I8" s="23"/>
      <c r="J8" s="99"/>
      <c r="K8" s="23"/>
      <c r="L8" s="101"/>
      <c r="M8" s="24"/>
      <c r="N8" s="101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</row>
    <row r="9" spans="1:34" ht="21.5">
      <c r="A9" s="5"/>
      <c r="B9" s="26"/>
      <c r="C9" s="26"/>
      <c r="D9" s="26"/>
      <c r="E9" s="26"/>
      <c r="F9" s="26"/>
      <c r="G9" s="26"/>
      <c r="H9" s="26"/>
      <c r="I9" s="23"/>
      <c r="J9" s="27"/>
      <c r="K9" s="23"/>
      <c r="L9" s="28"/>
      <c r="M9" s="24"/>
      <c r="N9" s="28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</row>
    <row r="10" spans="1:34" ht="22.5" customHeight="1">
      <c r="A10" s="29"/>
      <c r="B10" s="84">
        <f>'Week 24'!H10+1</f>
        <v>44090</v>
      </c>
      <c r="C10" s="84">
        <f t="shared" ref="C10:H10" si="0">B10+1</f>
        <v>44091</v>
      </c>
      <c r="D10" s="84">
        <f t="shared" si="0"/>
        <v>44092</v>
      </c>
      <c r="E10" s="84">
        <f t="shared" si="0"/>
        <v>44093</v>
      </c>
      <c r="F10" s="84">
        <f t="shared" si="0"/>
        <v>44094</v>
      </c>
      <c r="G10" s="84">
        <f t="shared" si="0"/>
        <v>44095</v>
      </c>
      <c r="H10" s="84">
        <f t="shared" si="0"/>
        <v>44096</v>
      </c>
      <c r="I10" s="31"/>
      <c r="J10" s="32"/>
      <c r="K10" s="31"/>
      <c r="L10" s="33"/>
      <c r="M10" s="34"/>
      <c r="N10" s="33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</row>
    <row r="11" spans="1:34" ht="21.5">
      <c r="A11" s="35" t="s">
        <v>42</v>
      </c>
      <c r="B11" s="54"/>
      <c r="C11" s="54"/>
      <c r="D11" s="54"/>
      <c r="E11" s="54"/>
      <c r="F11" s="54"/>
      <c r="G11" s="54"/>
      <c r="H11" s="54"/>
      <c r="I11" s="37"/>
      <c r="J11" s="38">
        <f t="shared" ref="J11:J13" si="1">IFERROR(AVERAGE(B11:H11),0)</f>
        <v>0</v>
      </c>
      <c r="K11" s="39"/>
      <c r="L11" s="54"/>
      <c r="M11" s="39"/>
      <c r="N11" s="85">
        <f t="shared" ref="N11:N13" si="2">J11-L11</f>
        <v>0</v>
      </c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</row>
    <row r="12" spans="1:34" ht="21.5">
      <c r="A12" s="35" t="s">
        <v>7</v>
      </c>
      <c r="B12" s="54"/>
      <c r="C12" s="54"/>
      <c r="D12" s="54"/>
      <c r="E12" s="54"/>
      <c r="F12" s="54"/>
      <c r="G12" s="54"/>
      <c r="H12" s="54"/>
      <c r="I12" s="37"/>
      <c r="J12" s="38">
        <f t="shared" si="1"/>
        <v>0</v>
      </c>
      <c r="K12" s="39"/>
      <c r="L12" s="54"/>
      <c r="M12" s="39"/>
      <c r="N12" s="85">
        <f t="shared" si="2"/>
        <v>0</v>
      </c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</row>
    <row r="13" spans="1:34" ht="21.5">
      <c r="A13" s="35" t="s">
        <v>46</v>
      </c>
      <c r="B13" s="54"/>
      <c r="C13" s="54"/>
      <c r="D13" s="54"/>
      <c r="E13" s="54"/>
      <c r="F13" s="54"/>
      <c r="G13" s="54"/>
      <c r="H13" s="54"/>
      <c r="I13" s="37"/>
      <c r="J13" s="38">
        <f t="shared" si="1"/>
        <v>0</v>
      </c>
      <c r="K13" s="39"/>
      <c r="L13" s="54"/>
      <c r="M13" s="39"/>
      <c r="N13" s="85">
        <f t="shared" si="2"/>
        <v>0</v>
      </c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</row>
    <row r="14" spans="1:34" ht="21">
      <c r="A14" s="5"/>
      <c r="B14" s="40"/>
      <c r="C14" s="40"/>
      <c r="D14" s="40"/>
      <c r="E14" s="40"/>
      <c r="F14" s="40"/>
      <c r="G14" s="40"/>
      <c r="H14" s="40"/>
      <c r="I14" s="39"/>
      <c r="J14" s="41"/>
      <c r="K14" s="39"/>
      <c r="L14" s="42"/>
      <c r="M14" s="39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</row>
    <row r="15" spans="1:34" ht="21.5">
      <c r="A15" s="35" t="s">
        <v>50</v>
      </c>
      <c r="B15" s="43">
        <f t="shared" ref="B15:H15" si="3">(B11*4)+(B12*9)+(B13*4)</f>
        <v>0</v>
      </c>
      <c r="C15" s="43">
        <f t="shared" si="3"/>
        <v>0</v>
      </c>
      <c r="D15" s="43">
        <f t="shared" si="3"/>
        <v>0</v>
      </c>
      <c r="E15" s="43">
        <f t="shared" si="3"/>
        <v>0</v>
      </c>
      <c r="F15" s="43">
        <f t="shared" si="3"/>
        <v>0</v>
      </c>
      <c r="G15" s="43">
        <f t="shared" si="3"/>
        <v>0</v>
      </c>
      <c r="H15" s="43">
        <f t="shared" si="3"/>
        <v>0</v>
      </c>
      <c r="I15" s="44"/>
      <c r="J15" s="38">
        <f>(J11*4)+(J12*9)+(J13*4)</f>
        <v>0</v>
      </c>
      <c r="K15" s="39"/>
      <c r="L15" s="43">
        <f>(L11*4)+(L12*9)+(L13*4)</f>
        <v>0</v>
      </c>
      <c r="M15" s="45"/>
      <c r="N15" s="4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</row>
    <row r="16" spans="1:34" ht="21">
      <c r="A16" s="5"/>
      <c r="B16" s="40"/>
      <c r="C16" s="40"/>
      <c r="D16" s="40"/>
      <c r="E16" s="40"/>
      <c r="F16" s="40"/>
      <c r="G16" s="40"/>
      <c r="H16" s="40"/>
      <c r="I16" s="39"/>
      <c r="J16" s="41"/>
      <c r="K16" s="39"/>
      <c r="L16" s="42"/>
      <c r="M16" s="39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</row>
    <row r="17" spans="1:34" ht="21.5">
      <c r="A17" s="35" t="s">
        <v>55</v>
      </c>
      <c r="B17" s="51"/>
      <c r="C17" s="51"/>
      <c r="D17" s="51"/>
      <c r="E17" s="51"/>
      <c r="F17" s="51"/>
      <c r="G17" s="51"/>
      <c r="H17" s="51"/>
      <c r="I17" s="47"/>
      <c r="J17" s="48"/>
      <c r="K17" s="39"/>
      <c r="L17" s="39"/>
      <c r="M17" s="39"/>
      <c r="N17" s="49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</row>
    <row r="18" spans="1:34" ht="21.5">
      <c r="A18" s="5"/>
      <c r="B18" s="40"/>
      <c r="C18" s="40"/>
      <c r="D18" s="40"/>
      <c r="E18" s="40"/>
      <c r="F18" s="40"/>
      <c r="G18" s="40"/>
      <c r="H18" s="40"/>
      <c r="I18" s="39"/>
      <c r="J18" s="50"/>
      <c r="K18" s="39"/>
      <c r="L18" s="104" t="s">
        <v>133</v>
      </c>
      <c r="M18" s="105"/>
      <c r="N18" s="106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</row>
    <row r="19" spans="1:34" ht="21.5">
      <c r="A19" s="35" t="s">
        <v>59</v>
      </c>
      <c r="B19" s="51"/>
      <c r="C19" s="51"/>
      <c r="D19" s="51"/>
      <c r="E19" s="51"/>
      <c r="F19" s="51"/>
      <c r="G19" s="51"/>
      <c r="H19" s="51"/>
      <c r="I19" s="47"/>
      <c r="J19" s="52">
        <f t="shared" ref="J19:J20" si="4">IFERROR(AVERAGE(B19:H19),0)</f>
        <v>0</v>
      </c>
      <c r="K19" s="39"/>
      <c r="L19" s="88" t="s">
        <v>134</v>
      </c>
      <c r="M19" s="37"/>
      <c r="N19" s="85">
        <f>J19-'Week 24'!J19</f>
        <v>0</v>
      </c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</row>
    <row r="20" spans="1:34" ht="21.5">
      <c r="A20" s="35" t="s">
        <v>135</v>
      </c>
      <c r="B20" s="51"/>
      <c r="C20" s="51"/>
      <c r="D20" s="51"/>
      <c r="E20" s="51"/>
      <c r="F20" s="51"/>
      <c r="G20" s="51"/>
      <c r="H20" s="51"/>
      <c r="I20" s="47"/>
      <c r="J20" s="53">
        <f t="shared" si="4"/>
        <v>0</v>
      </c>
      <c r="K20" s="5"/>
      <c r="L20" s="88" t="s">
        <v>144</v>
      </c>
      <c r="M20" s="5"/>
      <c r="N20" s="85">
        <f>J19-'Week 1'!$J$19</f>
        <v>0</v>
      </c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</row>
    <row r="21" spans="1:34" ht="15.75" customHeight="1">
      <c r="A21" s="5"/>
      <c r="B21" s="40"/>
      <c r="C21" s="40"/>
      <c r="D21" s="40"/>
      <c r="E21" s="40"/>
      <c r="F21" s="40"/>
      <c r="G21" s="40"/>
      <c r="H21" s="40"/>
      <c r="I21" s="39"/>
      <c r="J21" s="48"/>
      <c r="K21" s="39"/>
      <c r="L21" s="39"/>
      <c r="M21" s="39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</row>
    <row r="22" spans="1:34" ht="15.75" customHeight="1">
      <c r="A22" s="35" t="s">
        <v>65</v>
      </c>
      <c r="B22" s="51"/>
      <c r="C22" s="51"/>
      <c r="D22" s="51"/>
      <c r="E22" s="51"/>
      <c r="F22" s="51"/>
      <c r="G22" s="51"/>
      <c r="H22" s="51"/>
      <c r="I22" s="37"/>
      <c r="J22" s="52">
        <f>IFERROR(AVERAGE(B22:H22),0)</f>
        <v>0</v>
      </c>
      <c r="K22" s="39"/>
      <c r="L22" s="39"/>
      <c r="M22" s="39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</row>
    <row r="23" spans="1:34" ht="15.75" customHeight="1">
      <c r="A23" s="22"/>
      <c r="B23" s="55"/>
      <c r="C23" s="55"/>
      <c r="D23" s="55"/>
      <c r="E23" s="55"/>
      <c r="F23" s="55"/>
      <c r="G23" s="55"/>
      <c r="H23" s="55"/>
      <c r="I23" s="39"/>
      <c r="J23" s="56"/>
      <c r="K23" s="39"/>
      <c r="L23" s="39"/>
      <c r="M23" s="39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</row>
    <row r="24" spans="1:34" ht="15.75" customHeight="1">
      <c r="A24" s="35" t="s">
        <v>136</v>
      </c>
      <c r="B24" s="51"/>
      <c r="C24" s="51"/>
      <c r="D24" s="51"/>
      <c r="E24" s="51"/>
      <c r="F24" s="51"/>
      <c r="G24" s="51"/>
      <c r="H24" s="51"/>
      <c r="I24" s="37"/>
      <c r="J24" s="52">
        <f>IFERROR(AVERAGE(B24:H24),0)</f>
        <v>0</v>
      </c>
      <c r="K24" s="39"/>
      <c r="L24" s="57"/>
      <c r="M24" s="39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</row>
    <row r="25" spans="1:34" ht="15.75" customHeight="1">
      <c r="A25" s="58" t="s">
        <v>71</v>
      </c>
      <c r="B25" s="51"/>
      <c r="C25" s="51"/>
      <c r="D25" s="51"/>
      <c r="E25" s="51"/>
      <c r="F25" s="51"/>
      <c r="G25" s="51"/>
      <c r="H25" s="51"/>
      <c r="I25" s="39"/>
      <c r="J25" s="56"/>
      <c r="K25" s="39"/>
      <c r="L25" s="39"/>
      <c r="M25" s="39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</row>
    <row r="26" spans="1:34" ht="15.75" customHeight="1">
      <c r="A26" s="5"/>
      <c r="B26" s="55"/>
      <c r="C26" s="55"/>
      <c r="D26" s="55"/>
      <c r="E26" s="55"/>
      <c r="F26" s="55"/>
      <c r="G26" s="55"/>
      <c r="H26" s="55"/>
      <c r="I26" s="59"/>
      <c r="J26" s="60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</row>
    <row r="27" spans="1:34" ht="15.75" customHeight="1">
      <c r="A27" s="58" t="s">
        <v>74</v>
      </c>
      <c r="B27" s="51"/>
      <c r="C27" s="51"/>
      <c r="D27" s="51"/>
      <c r="E27" s="51"/>
      <c r="F27" s="51"/>
      <c r="G27" s="51"/>
      <c r="H27" s="51"/>
      <c r="I27" s="22"/>
      <c r="J27" s="52">
        <f t="shared" ref="J27:J28" si="5">SUM(B27:H27)</f>
        <v>0</v>
      </c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</row>
    <row r="28" spans="1:34" ht="15.75" customHeight="1">
      <c r="A28" s="58" t="s">
        <v>77</v>
      </c>
      <c r="B28" s="51"/>
      <c r="C28" s="51"/>
      <c r="D28" s="51"/>
      <c r="E28" s="51"/>
      <c r="F28" s="51"/>
      <c r="G28" s="51"/>
      <c r="H28" s="51"/>
      <c r="I28" s="22"/>
      <c r="J28" s="61">
        <f t="shared" si="5"/>
        <v>0</v>
      </c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</row>
    <row r="29" spans="1:34" ht="15.75" customHeight="1">
      <c r="A29" s="5"/>
      <c r="B29" s="55"/>
      <c r="C29" s="55"/>
      <c r="D29" s="55"/>
      <c r="E29" s="55"/>
      <c r="F29" s="55"/>
      <c r="G29" s="55"/>
      <c r="H29" s="55"/>
      <c r="I29" s="59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</row>
    <row r="30" spans="1:34" ht="91.5" customHeight="1">
      <c r="A30" s="62" t="s">
        <v>80</v>
      </c>
      <c r="B30" s="65"/>
      <c r="C30" s="65"/>
      <c r="D30" s="65"/>
      <c r="E30" s="65"/>
      <c r="F30" s="65"/>
      <c r="G30" s="65"/>
      <c r="H30" s="65"/>
      <c r="I30" s="47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</row>
    <row r="31" spans="1:34" ht="15.75" customHeight="1">
      <c r="A31" s="22"/>
      <c r="B31" s="64"/>
      <c r="C31" s="64"/>
      <c r="D31" s="64"/>
      <c r="E31" s="64"/>
      <c r="F31" s="64"/>
      <c r="G31" s="64"/>
      <c r="H31" s="64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</row>
    <row r="32" spans="1:34" ht="91.5" customHeight="1">
      <c r="A32" s="62" t="s">
        <v>88</v>
      </c>
      <c r="B32" s="65"/>
      <c r="C32" s="65"/>
      <c r="D32" s="65"/>
      <c r="E32" s="65"/>
      <c r="F32" s="65"/>
      <c r="G32" s="65"/>
      <c r="H32" s="65"/>
      <c r="I32" s="47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</row>
    <row r="33" spans="1:34" ht="15.75" customHeight="1">
      <c r="A33" s="22"/>
      <c r="B33" s="66"/>
      <c r="C33" s="66"/>
      <c r="D33" s="66"/>
      <c r="E33" s="66"/>
      <c r="F33" s="66"/>
      <c r="G33" s="66"/>
      <c r="H33" s="66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</row>
    <row r="34" spans="1:34" ht="91.5" customHeight="1">
      <c r="A34" s="62" t="s">
        <v>91</v>
      </c>
      <c r="B34" s="65"/>
      <c r="C34" s="65"/>
      <c r="D34" s="65"/>
      <c r="E34" s="65"/>
      <c r="F34" s="65"/>
      <c r="G34" s="65"/>
      <c r="H34" s="65"/>
      <c r="I34" s="47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</row>
    <row r="35" spans="1:34" ht="15.75" customHeight="1">
      <c r="A35" s="22"/>
      <c r="B35" s="66"/>
      <c r="C35" s="66"/>
      <c r="D35" s="66"/>
      <c r="E35" s="66"/>
      <c r="F35" s="66"/>
      <c r="G35" s="66"/>
      <c r="H35" s="66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</row>
    <row r="36" spans="1:34" ht="15.75" customHeight="1">
      <c r="A36" s="67" t="s">
        <v>94</v>
      </c>
      <c r="B36" s="68"/>
      <c r="C36" s="68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</row>
    <row r="37" spans="1:34" ht="15.75" customHeight="1">
      <c r="A37" s="57"/>
      <c r="B37" s="57"/>
      <c r="C37" s="57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</row>
    <row r="38" spans="1:34" ht="15.75" customHeight="1">
      <c r="A38" s="69" t="s">
        <v>97</v>
      </c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</row>
    <row r="39" spans="1:34" ht="15.7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</row>
    <row r="40" spans="1:34" ht="15.75" customHeight="1">
      <c r="A40" s="58" t="s">
        <v>99</v>
      </c>
      <c r="B40" s="58" t="s">
        <v>100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</row>
    <row r="41" spans="1:34" ht="15.75" customHeight="1">
      <c r="A41" s="58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</row>
    <row r="42" spans="1:34" ht="15.75" customHeight="1">
      <c r="A42" s="58" t="s">
        <v>101</v>
      </c>
      <c r="B42" s="58" t="s">
        <v>102</v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</row>
    <row r="43" spans="1:34" ht="15.75" customHeight="1">
      <c r="A43" s="58"/>
      <c r="B43" s="58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</row>
    <row r="44" spans="1:34" ht="15.75" customHeight="1">
      <c r="A44" s="70" t="s">
        <v>55</v>
      </c>
      <c r="B44" s="57"/>
      <c r="C44" s="57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</row>
    <row r="45" spans="1:34" ht="15.75" customHeight="1">
      <c r="A45" s="58" t="s">
        <v>103</v>
      </c>
      <c r="B45" s="58"/>
      <c r="C45" s="58"/>
      <c r="D45" s="58"/>
      <c r="E45" s="58"/>
      <c r="F45" s="58"/>
      <c r="G45" s="58"/>
      <c r="H45" s="58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</row>
    <row r="46" spans="1:34" ht="15.75" customHeight="1">
      <c r="A46" s="58" t="s">
        <v>104</v>
      </c>
      <c r="B46" s="58"/>
      <c r="C46" s="58"/>
      <c r="D46" s="58"/>
      <c r="E46" s="58"/>
      <c r="F46" s="58"/>
      <c r="G46" s="58"/>
      <c r="H46" s="58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</row>
    <row r="47" spans="1:34" ht="15.75" customHeight="1">
      <c r="A47" s="58" t="s">
        <v>105</v>
      </c>
      <c r="B47" s="58"/>
      <c r="C47" s="58"/>
      <c r="D47" s="58"/>
      <c r="E47" s="58"/>
      <c r="F47" s="58"/>
      <c r="G47" s="58"/>
      <c r="H47" s="58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</row>
    <row r="48" spans="1:34" ht="15.75" customHeight="1">
      <c r="A48" s="58" t="s">
        <v>106</v>
      </c>
      <c r="B48" s="58"/>
      <c r="C48" s="58"/>
      <c r="D48" s="58"/>
      <c r="E48" s="58"/>
      <c r="F48" s="58"/>
      <c r="G48" s="58"/>
      <c r="H48" s="58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</row>
    <row r="49" spans="1:34" ht="15.75" customHeight="1">
      <c r="A49" s="58" t="s">
        <v>107</v>
      </c>
      <c r="B49" s="58"/>
      <c r="C49" s="58"/>
      <c r="D49" s="58"/>
      <c r="E49" s="58"/>
      <c r="F49" s="58"/>
      <c r="G49" s="58"/>
      <c r="H49" s="58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</row>
    <row r="50" spans="1:34" ht="15.75" customHeight="1">
      <c r="A50" s="58"/>
      <c r="B50" s="58"/>
      <c r="C50" s="58"/>
      <c r="D50" s="58"/>
      <c r="E50" s="58"/>
      <c r="F50" s="58"/>
      <c r="G50" s="58"/>
      <c r="H50" s="58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</row>
    <row r="51" spans="1:34" ht="15.75" customHeight="1">
      <c r="A51" s="58" t="s">
        <v>108</v>
      </c>
      <c r="B51" s="58" t="s">
        <v>109</v>
      </c>
      <c r="C51" s="58"/>
      <c r="D51" s="58"/>
      <c r="E51" s="58"/>
      <c r="F51" s="58"/>
      <c r="G51" s="58"/>
      <c r="H51" s="58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</row>
    <row r="52" spans="1:34" ht="15.75" customHeight="1">
      <c r="A52" s="58"/>
      <c r="B52" s="58"/>
      <c r="C52" s="58"/>
      <c r="D52" s="58"/>
      <c r="E52" s="58"/>
      <c r="F52" s="58"/>
      <c r="G52" s="58"/>
      <c r="H52" s="58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</row>
    <row r="53" spans="1:34" ht="15.75" customHeight="1">
      <c r="A53" s="58" t="s">
        <v>110</v>
      </c>
      <c r="B53" s="58" t="s">
        <v>111</v>
      </c>
      <c r="C53" s="58"/>
      <c r="D53" s="58"/>
      <c r="E53" s="58"/>
      <c r="F53" s="58"/>
      <c r="G53" s="58"/>
      <c r="H53" s="58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</row>
    <row r="54" spans="1:34" ht="15.75" customHeight="1">
      <c r="A54" s="58"/>
      <c r="B54" s="58"/>
      <c r="C54" s="58"/>
      <c r="D54" s="58"/>
      <c r="E54" s="58"/>
      <c r="F54" s="58"/>
      <c r="G54" s="58"/>
      <c r="H54" s="58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</row>
    <row r="55" spans="1:34" ht="15.75" customHeight="1">
      <c r="A55" s="58" t="s">
        <v>112</v>
      </c>
      <c r="B55" s="58" t="s">
        <v>113</v>
      </c>
      <c r="C55" s="58"/>
      <c r="D55" s="58"/>
      <c r="E55" s="58"/>
      <c r="F55" s="58"/>
      <c r="G55" s="58"/>
      <c r="H55" s="58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</row>
    <row r="56" spans="1:34" ht="15.75" customHeight="1">
      <c r="A56" s="22"/>
      <c r="B56" s="58"/>
      <c r="C56" s="58"/>
      <c r="D56" s="58"/>
      <c r="E56" s="58"/>
      <c r="F56" s="58"/>
      <c r="G56" s="58"/>
      <c r="H56" s="58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</row>
    <row r="57" spans="1:34" ht="15.75" customHeight="1">
      <c r="A57" s="58" t="s">
        <v>114</v>
      </c>
      <c r="B57" s="58" t="s">
        <v>115</v>
      </c>
      <c r="C57" s="58"/>
      <c r="D57" s="58"/>
      <c r="E57" s="58"/>
      <c r="F57" s="58"/>
      <c r="G57" s="58"/>
      <c r="H57" s="58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</row>
    <row r="58" spans="1:34" ht="15.75" customHeight="1">
      <c r="A58" s="58"/>
      <c r="B58" s="58"/>
      <c r="C58" s="58"/>
      <c r="D58" s="58"/>
      <c r="E58" s="58"/>
      <c r="F58" s="58"/>
      <c r="G58" s="58"/>
      <c r="H58" s="58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</row>
    <row r="59" spans="1:34" ht="15.75" customHeight="1">
      <c r="A59" s="58" t="s">
        <v>116</v>
      </c>
      <c r="B59" s="58" t="s">
        <v>117</v>
      </c>
      <c r="C59" s="58"/>
      <c r="D59" s="58"/>
      <c r="E59" s="58"/>
      <c r="F59" s="58"/>
      <c r="G59" s="58"/>
      <c r="H59" s="58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</row>
    <row r="60" spans="1:34" ht="15.75" customHeight="1">
      <c r="A60" s="5"/>
      <c r="B60" s="58"/>
      <c r="C60" s="58"/>
      <c r="D60" s="58"/>
      <c r="E60" s="58"/>
      <c r="F60" s="58"/>
      <c r="G60" s="58"/>
      <c r="H60" s="58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</row>
    <row r="61" spans="1:34" ht="15.75" customHeight="1">
      <c r="A61" s="58" t="s">
        <v>74</v>
      </c>
      <c r="B61" s="58" t="s">
        <v>118</v>
      </c>
      <c r="C61" s="58"/>
      <c r="D61" s="58"/>
      <c r="E61" s="58"/>
      <c r="F61" s="58"/>
      <c r="G61" s="58"/>
      <c r="H61" s="58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</row>
    <row r="62" spans="1:34" ht="15.75" customHeight="1">
      <c r="A62" s="58" t="s">
        <v>77</v>
      </c>
      <c r="B62" s="58" t="s">
        <v>119</v>
      </c>
      <c r="C62" s="58"/>
      <c r="D62" s="58"/>
      <c r="E62" s="58"/>
      <c r="F62" s="58"/>
      <c r="G62" s="58"/>
      <c r="H62" s="58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</row>
    <row r="63" spans="1:34" ht="15.75" customHeight="1">
      <c r="A63" s="58"/>
      <c r="B63" s="58"/>
      <c r="C63" s="58"/>
      <c r="D63" s="58"/>
      <c r="E63" s="58"/>
      <c r="F63" s="58"/>
      <c r="G63" s="58"/>
      <c r="H63" s="58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1:34" ht="15.75" customHeight="1">
      <c r="A64" s="58" t="s">
        <v>123</v>
      </c>
      <c r="B64" s="58" t="s">
        <v>124</v>
      </c>
      <c r="C64" s="58"/>
      <c r="D64" s="58"/>
      <c r="E64" s="58"/>
      <c r="F64" s="58"/>
      <c r="G64" s="58"/>
      <c r="H64" s="58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:34" ht="15.75" customHeight="1">
      <c r="A65" s="58"/>
      <c r="B65" s="58"/>
      <c r="C65" s="58"/>
      <c r="D65" s="58"/>
      <c r="E65" s="58"/>
      <c r="F65" s="58"/>
      <c r="G65" s="58"/>
      <c r="H65" s="58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</row>
    <row r="66" spans="1:34" ht="15.75" customHeight="1">
      <c r="A66" s="58" t="s">
        <v>88</v>
      </c>
      <c r="B66" s="58" t="s">
        <v>125</v>
      </c>
      <c r="C66" s="58"/>
      <c r="D66" s="58"/>
      <c r="E66" s="58"/>
      <c r="F66" s="58"/>
      <c r="G66" s="58"/>
      <c r="H66" s="58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</row>
    <row r="67" spans="1:34" ht="15.75" customHeight="1">
      <c r="A67" s="58"/>
      <c r="B67" s="58"/>
      <c r="C67" s="58"/>
      <c r="D67" s="58"/>
      <c r="E67" s="58"/>
      <c r="F67" s="58"/>
      <c r="G67" s="58"/>
      <c r="H67" s="58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</row>
    <row r="68" spans="1:34" ht="15.75" customHeight="1">
      <c r="A68" s="58"/>
      <c r="B68" s="58"/>
      <c r="C68" s="58"/>
      <c r="D68" s="58"/>
      <c r="E68" s="58"/>
      <c r="F68" s="58"/>
      <c r="G68" s="58"/>
      <c r="H68" s="58"/>
      <c r="I68" s="5"/>
      <c r="J68" s="92"/>
      <c r="K68" s="92"/>
      <c r="L68" s="92"/>
      <c r="M68" s="92"/>
      <c r="N68" s="92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</row>
    <row r="69" spans="1:34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</row>
    <row r="70" spans="1:34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</row>
    <row r="71" spans="1:34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</row>
    <row r="72" spans="1:34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</row>
    <row r="73" spans="1:34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</row>
    <row r="74" spans="1:3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</row>
    <row r="75" spans="1:34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</row>
    <row r="76" spans="1:34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</row>
    <row r="77" spans="1:34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</row>
    <row r="78" spans="1:34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</row>
    <row r="79" spans="1:34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</row>
    <row r="80" spans="1:34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</row>
    <row r="81" spans="1:34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</row>
    <row r="82" spans="1:34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</row>
    <row r="83" spans="1:34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</row>
    <row r="84" spans="1:3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</row>
    <row r="85" spans="1:34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</row>
    <row r="86" spans="1:34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</row>
    <row r="87" spans="1:34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</row>
    <row r="88" spans="1:34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</row>
    <row r="89" spans="1:34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</row>
    <row r="90" spans="1:34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</row>
    <row r="91" spans="1:34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</row>
    <row r="92" spans="1:34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</row>
    <row r="93" spans="1:34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</row>
    <row r="94" spans="1:3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</row>
    <row r="95" spans="1:34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</row>
    <row r="96" spans="1:34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</row>
    <row r="97" spans="1:34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</row>
    <row r="98" spans="1:34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</row>
    <row r="99" spans="1:34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</row>
    <row r="100" spans="1:34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</row>
    <row r="101" spans="1:34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</row>
    <row r="102" spans="1:34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</row>
    <row r="103" spans="1:34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</row>
    <row r="104" spans="1:3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</row>
    <row r="105" spans="1:34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</row>
    <row r="106" spans="1:34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</row>
    <row r="107" spans="1:34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</row>
    <row r="108" spans="1:34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</row>
    <row r="109" spans="1:34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</row>
    <row r="110" spans="1:34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</row>
    <row r="111" spans="1:34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</row>
    <row r="112" spans="1:34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</row>
    <row r="113" spans="1:34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</row>
    <row r="114" spans="1:3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</row>
    <row r="115" spans="1:34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</row>
    <row r="116" spans="1:34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</row>
    <row r="117" spans="1:34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</row>
    <row r="118" spans="1:34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</row>
    <row r="119" spans="1:34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</row>
    <row r="120" spans="1:34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</row>
    <row r="121" spans="1:34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</row>
    <row r="122" spans="1:34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</row>
    <row r="123" spans="1:34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</row>
    <row r="124" spans="1:3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</row>
    <row r="125" spans="1:34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</row>
    <row r="126" spans="1:34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</row>
    <row r="127" spans="1:34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</row>
    <row r="128" spans="1:34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</row>
    <row r="129" spans="1:34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</row>
    <row r="130" spans="1:34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</row>
    <row r="131" spans="1:34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</row>
    <row r="132" spans="1:34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</row>
    <row r="133" spans="1:34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</row>
    <row r="134" spans="1: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</row>
    <row r="135" spans="1:34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</row>
    <row r="136" spans="1:34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</row>
    <row r="137" spans="1:34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</row>
    <row r="138" spans="1:34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</row>
    <row r="139" spans="1:34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</row>
    <row r="140" spans="1:34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</row>
    <row r="141" spans="1:34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</row>
    <row r="142" spans="1:34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</row>
    <row r="143" spans="1:34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</row>
    <row r="144" spans="1:3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</row>
    <row r="145" spans="1:34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</row>
    <row r="146" spans="1:34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</row>
    <row r="147" spans="1:34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</row>
    <row r="148" spans="1:34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</row>
    <row r="149" spans="1:34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</row>
    <row r="150" spans="1:34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</row>
    <row r="151" spans="1:34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</row>
    <row r="152" spans="1:34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</row>
    <row r="153" spans="1:34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</row>
    <row r="154" spans="1:3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</row>
    <row r="155" spans="1:34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</row>
    <row r="156" spans="1:34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</row>
    <row r="157" spans="1:34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</row>
    <row r="158" spans="1:34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</row>
    <row r="159" spans="1:34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</row>
    <row r="160" spans="1:34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</row>
    <row r="161" spans="1:34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</row>
    <row r="162" spans="1:34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</row>
    <row r="163" spans="1:34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</row>
    <row r="164" spans="1:3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</row>
    <row r="165" spans="1:34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</row>
    <row r="166" spans="1:34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</row>
    <row r="167" spans="1:34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</row>
    <row r="168" spans="1:34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</row>
    <row r="169" spans="1:34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</row>
    <row r="170" spans="1:34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</row>
    <row r="171" spans="1:34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</row>
    <row r="172" spans="1:34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</row>
    <row r="173" spans="1:34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</row>
    <row r="174" spans="1:3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</row>
    <row r="175" spans="1:34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</row>
    <row r="176" spans="1:34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</row>
    <row r="177" spans="1:34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</row>
    <row r="178" spans="1:34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</row>
    <row r="179" spans="1:34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</row>
    <row r="180" spans="1:34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</row>
    <row r="181" spans="1:34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</row>
    <row r="182" spans="1:34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</row>
    <row r="183" spans="1:34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</row>
    <row r="184" spans="1:3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</row>
    <row r="185" spans="1:34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</row>
    <row r="186" spans="1:34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</row>
    <row r="187" spans="1:34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</row>
    <row r="188" spans="1:34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</row>
    <row r="189" spans="1:34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</row>
    <row r="190" spans="1:34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</row>
    <row r="191" spans="1:34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</row>
    <row r="192" spans="1:34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</row>
    <row r="193" spans="1:34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</row>
    <row r="194" spans="1:3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</row>
    <row r="195" spans="1:34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</row>
    <row r="196" spans="1:34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</row>
    <row r="197" spans="1:34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</row>
    <row r="198" spans="1:34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</row>
    <row r="199" spans="1:34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</row>
    <row r="200" spans="1:34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</row>
    <row r="201" spans="1:34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</row>
    <row r="202" spans="1:34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</row>
    <row r="203" spans="1:34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</row>
    <row r="204" spans="1:3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</row>
    <row r="205" spans="1:34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</row>
    <row r="206" spans="1:34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</row>
    <row r="207" spans="1:34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</row>
    <row r="208" spans="1:34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</row>
    <row r="209" spans="1:34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</row>
    <row r="210" spans="1:34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</row>
    <row r="211" spans="1:34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</row>
    <row r="212" spans="1:34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</row>
    <row r="213" spans="1:34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</row>
    <row r="214" spans="1:3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</row>
    <row r="215" spans="1:34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</row>
    <row r="216" spans="1:34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</row>
    <row r="217" spans="1:34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</row>
    <row r="218" spans="1:34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</row>
    <row r="219" spans="1:34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</row>
    <row r="220" spans="1:34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</row>
    <row r="221" spans="1:34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</row>
    <row r="222" spans="1:34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</row>
    <row r="223" spans="1:34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</row>
    <row r="224" spans="1:3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</row>
    <row r="225" spans="1:34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</row>
    <row r="226" spans="1:34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</row>
    <row r="227" spans="1:34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</row>
    <row r="228" spans="1:34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</row>
    <row r="229" spans="1:34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</row>
    <row r="230" spans="1:34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</row>
    <row r="231" spans="1:34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</row>
    <row r="232" spans="1:34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</row>
    <row r="233" spans="1:34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</row>
    <row r="234" spans="1: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</row>
    <row r="235" spans="1:34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</row>
    <row r="236" spans="1:34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</row>
    <row r="237" spans="1:34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</row>
    <row r="238" spans="1:34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</row>
    <row r="239" spans="1:34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</row>
    <row r="240" spans="1:34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</row>
    <row r="241" spans="1:34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</row>
    <row r="242" spans="1:34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</row>
    <row r="243" spans="1:34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</row>
    <row r="244" spans="1:3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</row>
    <row r="245" spans="1:34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</row>
    <row r="246" spans="1:34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</row>
    <row r="247" spans="1:34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</row>
    <row r="248" spans="1:34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</row>
    <row r="249" spans="1:34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</row>
    <row r="250" spans="1:34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</row>
    <row r="251" spans="1:34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</row>
    <row r="252" spans="1:34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</row>
    <row r="253" spans="1:34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</row>
    <row r="254" spans="1:3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</row>
    <row r="255" spans="1:34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</row>
    <row r="256" spans="1:34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</row>
    <row r="257" spans="1:34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</row>
    <row r="258" spans="1:34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</row>
    <row r="259" spans="1:34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</row>
    <row r="260" spans="1:34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</row>
    <row r="261" spans="1:34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</row>
    <row r="262" spans="1:34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</row>
    <row r="263" spans="1:34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</row>
    <row r="264" spans="1:3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</row>
    <row r="265" spans="1:34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</row>
    <row r="266" spans="1:34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</row>
    <row r="267" spans="1:34" ht="15.75" customHeight="1"/>
    <row r="268" spans="1:34" ht="15.75" customHeight="1"/>
    <row r="269" spans="1:34" ht="15.75" customHeight="1"/>
    <row r="270" spans="1:34" ht="15.75" customHeight="1"/>
    <row r="271" spans="1:34" ht="15.75" customHeight="1"/>
    <row r="272" spans="1:34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1">
    <mergeCell ref="J7:J8"/>
    <mergeCell ref="L7:L8"/>
    <mergeCell ref="N7:N8"/>
    <mergeCell ref="L18:N18"/>
    <mergeCell ref="B7:B8"/>
    <mergeCell ref="C7:C8"/>
    <mergeCell ref="D7:D8"/>
    <mergeCell ref="E7:E8"/>
    <mergeCell ref="F7:F8"/>
    <mergeCell ref="G7:G8"/>
    <mergeCell ref="H7:H8"/>
  </mergeCells>
  <pageMargins left="0.7" right="0.7" top="0.75" bottom="0.75" header="0" footer="0"/>
  <pageSetup orientation="portrait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H1000"/>
  <sheetViews>
    <sheetView workbookViewId="0"/>
  </sheetViews>
  <sheetFormatPr defaultColWidth="14.453125" defaultRowHeight="15" customHeight="1"/>
  <cols>
    <col min="1" max="1" width="57.26953125" customWidth="1"/>
    <col min="2" max="6" width="25.7265625" customWidth="1"/>
    <col min="7" max="7" width="25.453125" customWidth="1"/>
    <col min="8" max="8" width="25.81640625" customWidth="1"/>
    <col min="9" max="9" width="2.453125" customWidth="1"/>
    <col min="10" max="10" width="25.7265625" customWidth="1"/>
    <col min="11" max="11" width="2" customWidth="1"/>
    <col min="12" max="12" width="25.7265625" customWidth="1"/>
    <col min="13" max="13" width="1.26953125" customWidth="1"/>
    <col min="14" max="14" width="25.7265625" customWidth="1"/>
    <col min="15" max="34" width="9.08984375" customWidth="1"/>
  </cols>
  <sheetData>
    <row r="1" spans="1:34" ht="22.5">
      <c r="A1" s="2"/>
      <c r="B1" s="2"/>
      <c r="C1" s="2"/>
      <c r="D1" s="4"/>
      <c r="E1" s="4"/>
      <c r="F1" s="5"/>
      <c r="G1" s="78" t="s">
        <v>2</v>
      </c>
      <c r="H1" s="78" t="str">
        <f>'Week 1'!$H$1</f>
        <v>MJ</v>
      </c>
      <c r="I1" s="4"/>
      <c r="J1" s="4"/>
      <c r="K1" s="5"/>
      <c r="L1" s="5"/>
      <c r="M1" s="10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</row>
    <row r="2" spans="1:34" ht="22.5">
      <c r="A2" s="2"/>
      <c r="B2" s="2"/>
      <c r="C2" s="2"/>
      <c r="D2" s="10"/>
      <c r="E2" s="10"/>
      <c r="F2" s="5"/>
      <c r="G2" s="78" t="s">
        <v>10</v>
      </c>
      <c r="H2" s="79">
        <f>'Week 1'!$H$2</f>
        <v>32706</v>
      </c>
      <c r="I2" s="10"/>
      <c r="J2" s="10"/>
      <c r="K2" s="5"/>
      <c r="L2" s="5"/>
      <c r="M2" s="10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</row>
    <row r="3" spans="1:34" ht="22.5">
      <c r="A3" s="2"/>
      <c r="B3" s="2"/>
      <c r="C3" s="2"/>
      <c r="D3" s="10"/>
      <c r="E3" s="10"/>
      <c r="F3" s="5"/>
      <c r="G3" s="78" t="s">
        <v>15</v>
      </c>
      <c r="H3" s="90">
        <f>INT((B10-H2)/365.25)</f>
        <v>31</v>
      </c>
      <c r="I3" s="10"/>
      <c r="J3" s="10"/>
      <c r="K3" s="5"/>
      <c r="L3" s="5"/>
      <c r="M3" s="10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</row>
    <row r="4" spans="1:34" ht="22.5">
      <c r="A4" s="2"/>
      <c r="B4" s="2"/>
      <c r="C4" s="2"/>
      <c r="D4" s="10"/>
      <c r="E4" s="10"/>
      <c r="F4" s="5"/>
      <c r="G4" s="78" t="s">
        <v>18</v>
      </c>
      <c r="H4" s="82">
        <f>'Week 1'!$H$4</f>
        <v>180</v>
      </c>
      <c r="I4" s="10"/>
      <c r="J4" s="10"/>
      <c r="K4" s="5"/>
      <c r="L4" s="5"/>
      <c r="M4" s="10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</row>
    <row r="5" spans="1:34" ht="22.5">
      <c r="A5" s="4"/>
      <c r="B5" s="10"/>
      <c r="C5" s="10"/>
      <c r="D5" s="10"/>
      <c r="E5" s="10"/>
      <c r="F5" s="10"/>
      <c r="G5" s="78" t="s">
        <v>23</v>
      </c>
      <c r="H5" s="83" t="str">
        <f>'Week 1'!$H$5</f>
        <v>BLR</v>
      </c>
      <c r="I5" s="10"/>
      <c r="J5" s="10"/>
      <c r="K5" s="10"/>
      <c r="L5" s="10"/>
      <c r="M5" s="10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</row>
    <row r="6" spans="1:34" ht="21.5">
      <c r="A6" s="4"/>
      <c r="B6" s="21"/>
      <c r="C6" s="21"/>
      <c r="D6" s="21"/>
      <c r="E6" s="21"/>
      <c r="F6" s="21"/>
      <c r="G6" s="21"/>
      <c r="H6" s="21"/>
      <c r="I6" s="10"/>
      <c r="J6" s="10"/>
      <c r="K6" s="10"/>
      <c r="L6" s="10"/>
      <c r="M6" s="10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</row>
    <row r="7" spans="1:34" ht="21.5">
      <c r="A7" s="22"/>
      <c r="B7" s="102" t="s">
        <v>299</v>
      </c>
      <c r="C7" s="102" t="s">
        <v>300</v>
      </c>
      <c r="D7" s="102" t="s">
        <v>301</v>
      </c>
      <c r="E7" s="102" t="s">
        <v>302</v>
      </c>
      <c r="F7" s="102" t="s">
        <v>303</v>
      </c>
      <c r="G7" s="102" t="s">
        <v>304</v>
      </c>
      <c r="H7" s="102" t="s">
        <v>305</v>
      </c>
      <c r="I7" s="5"/>
      <c r="J7" s="98" t="s">
        <v>33</v>
      </c>
      <c r="K7" s="5"/>
      <c r="L7" s="100" t="s">
        <v>34</v>
      </c>
      <c r="M7" s="5"/>
      <c r="N7" s="100" t="s">
        <v>35</v>
      </c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</row>
    <row r="8" spans="1:34" ht="21.5">
      <c r="A8" s="5"/>
      <c r="B8" s="103"/>
      <c r="C8" s="103"/>
      <c r="D8" s="103"/>
      <c r="E8" s="103"/>
      <c r="F8" s="103"/>
      <c r="G8" s="103"/>
      <c r="H8" s="103"/>
      <c r="I8" s="23"/>
      <c r="J8" s="99"/>
      <c r="K8" s="23"/>
      <c r="L8" s="101"/>
      <c r="M8" s="24"/>
      <c r="N8" s="101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</row>
    <row r="9" spans="1:34" ht="21.5">
      <c r="A9" s="5"/>
      <c r="B9" s="26"/>
      <c r="C9" s="26"/>
      <c r="D9" s="26"/>
      <c r="E9" s="26"/>
      <c r="F9" s="26"/>
      <c r="G9" s="26"/>
      <c r="H9" s="26"/>
      <c r="I9" s="23"/>
      <c r="J9" s="27"/>
      <c r="K9" s="23"/>
      <c r="L9" s="28"/>
      <c r="M9" s="24"/>
      <c r="N9" s="28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</row>
    <row r="10" spans="1:34" ht="22.5" customHeight="1">
      <c r="A10" s="29"/>
      <c r="B10" s="84">
        <f>'Week 25'!H10+1</f>
        <v>44097</v>
      </c>
      <c r="C10" s="84">
        <f t="shared" ref="C10:H10" si="0">B10+1</f>
        <v>44098</v>
      </c>
      <c r="D10" s="84">
        <f t="shared" si="0"/>
        <v>44099</v>
      </c>
      <c r="E10" s="84">
        <f t="shared" si="0"/>
        <v>44100</v>
      </c>
      <c r="F10" s="84">
        <f t="shared" si="0"/>
        <v>44101</v>
      </c>
      <c r="G10" s="84">
        <f t="shared" si="0"/>
        <v>44102</v>
      </c>
      <c r="H10" s="84">
        <f t="shared" si="0"/>
        <v>44103</v>
      </c>
      <c r="I10" s="31"/>
      <c r="J10" s="32"/>
      <c r="K10" s="31"/>
      <c r="L10" s="33"/>
      <c r="M10" s="34"/>
      <c r="N10" s="33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</row>
    <row r="11" spans="1:34" ht="21.5">
      <c r="A11" s="35" t="s">
        <v>42</v>
      </c>
      <c r="B11" s="54"/>
      <c r="C11" s="54"/>
      <c r="D11" s="54"/>
      <c r="E11" s="54"/>
      <c r="F11" s="54"/>
      <c r="G11" s="54"/>
      <c r="H11" s="54"/>
      <c r="I11" s="37"/>
      <c r="J11" s="38">
        <f t="shared" ref="J11:J13" si="1">IFERROR(AVERAGE(B11:H11),0)</f>
        <v>0</v>
      </c>
      <c r="K11" s="39"/>
      <c r="L11" s="54"/>
      <c r="M11" s="39"/>
      <c r="N11" s="85">
        <f t="shared" ref="N11:N13" si="2">J11-L11</f>
        <v>0</v>
      </c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</row>
    <row r="12" spans="1:34" ht="21.5">
      <c r="A12" s="35" t="s">
        <v>7</v>
      </c>
      <c r="B12" s="54"/>
      <c r="C12" s="54"/>
      <c r="D12" s="54"/>
      <c r="E12" s="54"/>
      <c r="F12" s="54"/>
      <c r="G12" s="54"/>
      <c r="H12" s="54"/>
      <c r="I12" s="37"/>
      <c r="J12" s="38">
        <f t="shared" si="1"/>
        <v>0</v>
      </c>
      <c r="K12" s="39"/>
      <c r="L12" s="54"/>
      <c r="M12" s="39"/>
      <c r="N12" s="85">
        <f t="shared" si="2"/>
        <v>0</v>
      </c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</row>
    <row r="13" spans="1:34" ht="21.5">
      <c r="A13" s="35" t="s">
        <v>46</v>
      </c>
      <c r="B13" s="54"/>
      <c r="C13" s="54"/>
      <c r="D13" s="54"/>
      <c r="E13" s="54"/>
      <c r="F13" s="54"/>
      <c r="G13" s="54"/>
      <c r="H13" s="54"/>
      <c r="I13" s="37"/>
      <c r="J13" s="38">
        <f t="shared" si="1"/>
        <v>0</v>
      </c>
      <c r="K13" s="39"/>
      <c r="L13" s="54"/>
      <c r="M13" s="39"/>
      <c r="N13" s="85">
        <f t="shared" si="2"/>
        <v>0</v>
      </c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</row>
    <row r="14" spans="1:34" ht="21">
      <c r="A14" s="5"/>
      <c r="B14" s="40"/>
      <c r="C14" s="40"/>
      <c r="D14" s="40"/>
      <c r="E14" s="40"/>
      <c r="F14" s="40"/>
      <c r="G14" s="40"/>
      <c r="H14" s="40"/>
      <c r="I14" s="39"/>
      <c r="J14" s="41"/>
      <c r="K14" s="39"/>
      <c r="L14" s="42"/>
      <c r="M14" s="39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</row>
    <row r="15" spans="1:34" ht="21.5">
      <c r="A15" s="35" t="s">
        <v>50</v>
      </c>
      <c r="B15" s="43">
        <f t="shared" ref="B15:H15" si="3">(B11*4)+(B12*9)+(B13*4)</f>
        <v>0</v>
      </c>
      <c r="C15" s="43">
        <f t="shared" si="3"/>
        <v>0</v>
      </c>
      <c r="D15" s="43">
        <f t="shared" si="3"/>
        <v>0</v>
      </c>
      <c r="E15" s="43">
        <f t="shared" si="3"/>
        <v>0</v>
      </c>
      <c r="F15" s="43">
        <f t="shared" si="3"/>
        <v>0</v>
      </c>
      <c r="G15" s="43">
        <f t="shared" si="3"/>
        <v>0</v>
      </c>
      <c r="H15" s="43">
        <f t="shared" si="3"/>
        <v>0</v>
      </c>
      <c r="I15" s="44"/>
      <c r="J15" s="38">
        <f>(J11*4)+(J12*9)+(J13*4)</f>
        <v>0</v>
      </c>
      <c r="K15" s="39"/>
      <c r="L15" s="43">
        <f>(L11*4)+(L12*9)+(L13*4)</f>
        <v>0</v>
      </c>
      <c r="M15" s="45"/>
      <c r="N15" s="4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</row>
    <row r="16" spans="1:34" ht="21">
      <c r="A16" s="5"/>
      <c r="B16" s="40"/>
      <c r="C16" s="40"/>
      <c r="D16" s="40"/>
      <c r="E16" s="40"/>
      <c r="F16" s="40"/>
      <c r="G16" s="40"/>
      <c r="H16" s="40"/>
      <c r="I16" s="39"/>
      <c r="J16" s="41"/>
      <c r="K16" s="39"/>
      <c r="L16" s="42"/>
      <c r="M16" s="39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</row>
    <row r="17" spans="1:34" ht="21.5">
      <c r="A17" s="35" t="s">
        <v>55</v>
      </c>
      <c r="B17" s="51"/>
      <c r="C17" s="51"/>
      <c r="D17" s="51"/>
      <c r="E17" s="51"/>
      <c r="F17" s="51"/>
      <c r="G17" s="51"/>
      <c r="H17" s="51"/>
      <c r="I17" s="47"/>
      <c r="J17" s="48"/>
      <c r="K17" s="39"/>
      <c r="L17" s="39"/>
      <c r="M17" s="39"/>
      <c r="N17" s="49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</row>
    <row r="18" spans="1:34" ht="21.5">
      <c r="A18" s="5"/>
      <c r="B18" s="40"/>
      <c r="C18" s="40"/>
      <c r="D18" s="40"/>
      <c r="E18" s="40"/>
      <c r="F18" s="40"/>
      <c r="G18" s="40"/>
      <c r="H18" s="40"/>
      <c r="I18" s="39"/>
      <c r="J18" s="50"/>
      <c r="K18" s="39"/>
      <c r="L18" s="104" t="s">
        <v>133</v>
      </c>
      <c r="M18" s="105"/>
      <c r="N18" s="106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</row>
    <row r="19" spans="1:34" ht="21.5">
      <c r="A19" s="35" t="s">
        <v>59</v>
      </c>
      <c r="B19" s="51"/>
      <c r="C19" s="51"/>
      <c r="D19" s="51"/>
      <c r="E19" s="51"/>
      <c r="F19" s="51"/>
      <c r="G19" s="51"/>
      <c r="H19" s="51"/>
      <c r="I19" s="47"/>
      <c r="J19" s="52">
        <f t="shared" ref="J19:J20" si="4">IFERROR(AVERAGE(B19:H19),0)</f>
        <v>0</v>
      </c>
      <c r="K19" s="39"/>
      <c r="L19" s="88" t="s">
        <v>134</v>
      </c>
      <c r="M19" s="37"/>
      <c r="N19" s="85">
        <f>J19-'Week 25'!J19</f>
        <v>0</v>
      </c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</row>
    <row r="20" spans="1:34" ht="21.5">
      <c r="A20" s="35" t="s">
        <v>135</v>
      </c>
      <c r="B20" s="51"/>
      <c r="C20" s="51"/>
      <c r="D20" s="51"/>
      <c r="E20" s="51"/>
      <c r="F20" s="51"/>
      <c r="G20" s="51"/>
      <c r="H20" s="51"/>
      <c r="I20" s="47"/>
      <c r="J20" s="53">
        <f t="shared" si="4"/>
        <v>0</v>
      </c>
      <c r="K20" s="5"/>
      <c r="L20" s="88" t="s">
        <v>144</v>
      </c>
      <c r="M20" s="5"/>
      <c r="N20" s="85">
        <f>J19-'Week 1'!$J$19</f>
        <v>0</v>
      </c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</row>
    <row r="21" spans="1:34" ht="15.75" customHeight="1">
      <c r="A21" s="5"/>
      <c r="B21" s="40"/>
      <c r="C21" s="40"/>
      <c r="D21" s="40"/>
      <c r="E21" s="40"/>
      <c r="F21" s="40"/>
      <c r="G21" s="40"/>
      <c r="H21" s="40"/>
      <c r="I21" s="39"/>
      <c r="J21" s="48"/>
      <c r="K21" s="39"/>
      <c r="L21" s="39"/>
      <c r="M21" s="39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</row>
    <row r="22" spans="1:34" ht="15.75" customHeight="1">
      <c r="A22" s="35" t="s">
        <v>65</v>
      </c>
      <c r="B22" s="51"/>
      <c r="C22" s="51"/>
      <c r="D22" s="51"/>
      <c r="E22" s="51"/>
      <c r="F22" s="51"/>
      <c r="G22" s="51"/>
      <c r="H22" s="51"/>
      <c r="I22" s="37"/>
      <c r="J22" s="52">
        <f>IFERROR(AVERAGE(B22:H22),0)</f>
        <v>0</v>
      </c>
      <c r="K22" s="39"/>
      <c r="L22" s="39"/>
      <c r="M22" s="39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</row>
    <row r="23" spans="1:34" ht="15.75" customHeight="1">
      <c r="A23" s="22"/>
      <c r="B23" s="55"/>
      <c r="C23" s="55"/>
      <c r="D23" s="55"/>
      <c r="E23" s="55"/>
      <c r="F23" s="55"/>
      <c r="G23" s="55"/>
      <c r="H23" s="55"/>
      <c r="I23" s="39"/>
      <c r="J23" s="56"/>
      <c r="K23" s="39"/>
      <c r="L23" s="39"/>
      <c r="M23" s="39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</row>
    <row r="24" spans="1:34" ht="15.75" customHeight="1">
      <c r="A24" s="35" t="s">
        <v>136</v>
      </c>
      <c r="B24" s="51"/>
      <c r="C24" s="51"/>
      <c r="D24" s="51"/>
      <c r="E24" s="51"/>
      <c r="F24" s="51"/>
      <c r="G24" s="51"/>
      <c r="H24" s="51"/>
      <c r="I24" s="37"/>
      <c r="J24" s="52">
        <f>IFERROR(AVERAGE(B24:H24),0)</f>
        <v>0</v>
      </c>
      <c r="K24" s="39"/>
      <c r="L24" s="57"/>
      <c r="M24" s="39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</row>
    <row r="25" spans="1:34" ht="15.75" customHeight="1">
      <c r="A25" s="58" t="s">
        <v>71</v>
      </c>
      <c r="B25" s="51"/>
      <c r="C25" s="51"/>
      <c r="D25" s="51"/>
      <c r="E25" s="51"/>
      <c r="F25" s="51"/>
      <c r="G25" s="51"/>
      <c r="H25" s="51"/>
      <c r="I25" s="39"/>
      <c r="J25" s="56"/>
      <c r="K25" s="39"/>
      <c r="L25" s="39"/>
      <c r="M25" s="39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</row>
    <row r="26" spans="1:34" ht="15.75" customHeight="1">
      <c r="A26" s="5"/>
      <c r="B26" s="55"/>
      <c r="C26" s="55"/>
      <c r="D26" s="55"/>
      <c r="E26" s="55"/>
      <c r="F26" s="55"/>
      <c r="G26" s="55"/>
      <c r="H26" s="55"/>
      <c r="I26" s="59"/>
      <c r="J26" s="60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</row>
    <row r="27" spans="1:34" ht="15.75" customHeight="1">
      <c r="A27" s="58" t="s">
        <v>74</v>
      </c>
      <c r="B27" s="51"/>
      <c r="C27" s="51"/>
      <c r="D27" s="51"/>
      <c r="E27" s="51"/>
      <c r="F27" s="51"/>
      <c r="G27" s="51"/>
      <c r="H27" s="51"/>
      <c r="I27" s="22"/>
      <c r="J27" s="52">
        <f t="shared" ref="J27:J28" si="5">SUM(B27:H27)</f>
        <v>0</v>
      </c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</row>
    <row r="28" spans="1:34" ht="15.75" customHeight="1">
      <c r="A28" s="58" t="s">
        <v>77</v>
      </c>
      <c r="B28" s="51"/>
      <c r="C28" s="51"/>
      <c r="D28" s="51"/>
      <c r="E28" s="51"/>
      <c r="F28" s="51"/>
      <c r="G28" s="51"/>
      <c r="H28" s="51"/>
      <c r="I28" s="22"/>
      <c r="J28" s="61">
        <f t="shared" si="5"/>
        <v>0</v>
      </c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</row>
    <row r="29" spans="1:34" ht="15.75" customHeight="1">
      <c r="A29" s="5"/>
      <c r="B29" s="55"/>
      <c r="C29" s="55"/>
      <c r="D29" s="55"/>
      <c r="E29" s="55"/>
      <c r="F29" s="55"/>
      <c r="G29" s="55"/>
      <c r="H29" s="55"/>
      <c r="I29" s="59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</row>
    <row r="30" spans="1:34" ht="91.5" customHeight="1">
      <c r="A30" s="62" t="s">
        <v>80</v>
      </c>
      <c r="B30" s="65"/>
      <c r="C30" s="65"/>
      <c r="D30" s="65"/>
      <c r="E30" s="65"/>
      <c r="F30" s="65"/>
      <c r="G30" s="65"/>
      <c r="H30" s="65"/>
      <c r="I30" s="47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</row>
    <row r="31" spans="1:34" ht="15.75" customHeight="1">
      <c r="A31" s="22"/>
      <c r="B31" s="64"/>
      <c r="C31" s="64"/>
      <c r="D31" s="64"/>
      <c r="E31" s="64"/>
      <c r="F31" s="64"/>
      <c r="G31" s="64"/>
      <c r="H31" s="64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</row>
    <row r="32" spans="1:34" ht="91.5" customHeight="1">
      <c r="A32" s="62" t="s">
        <v>88</v>
      </c>
      <c r="B32" s="65"/>
      <c r="C32" s="65"/>
      <c r="D32" s="65"/>
      <c r="E32" s="65"/>
      <c r="F32" s="65"/>
      <c r="G32" s="65"/>
      <c r="H32" s="65"/>
      <c r="I32" s="47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</row>
    <row r="33" spans="1:34" ht="15.75" customHeight="1">
      <c r="A33" s="22"/>
      <c r="B33" s="66"/>
      <c r="C33" s="66"/>
      <c r="D33" s="66"/>
      <c r="E33" s="66"/>
      <c r="F33" s="66"/>
      <c r="G33" s="66"/>
      <c r="H33" s="66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</row>
    <row r="34" spans="1:34" ht="91.5" customHeight="1">
      <c r="A34" s="62" t="s">
        <v>91</v>
      </c>
      <c r="B34" s="65"/>
      <c r="C34" s="65"/>
      <c r="D34" s="65"/>
      <c r="E34" s="65"/>
      <c r="F34" s="65"/>
      <c r="G34" s="65"/>
      <c r="H34" s="65"/>
      <c r="I34" s="47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</row>
    <row r="35" spans="1:34" ht="15.75" customHeight="1">
      <c r="A35" s="22"/>
      <c r="B35" s="66"/>
      <c r="C35" s="66"/>
      <c r="D35" s="66"/>
      <c r="E35" s="66"/>
      <c r="F35" s="66"/>
      <c r="G35" s="66"/>
      <c r="H35" s="66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</row>
    <row r="36" spans="1:34" ht="15.75" customHeight="1">
      <c r="A36" s="67" t="s">
        <v>94</v>
      </c>
      <c r="B36" s="68"/>
      <c r="C36" s="68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</row>
    <row r="37" spans="1:34" ht="15.75" customHeight="1">
      <c r="A37" s="57"/>
      <c r="B37" s="57"/>
      <c r="C37" s="57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</row>
    <row r="38" spans="1:34" ht="15.75" customHeight="1">
      <c r="A38" s="69" t="s">
        <v>97</v>
      </c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</row>
    <row r="39" spans="1:34" ht="15.7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</row>
    <row r="40" spans="1:34" ht="15.75" customHeight="1">
      <c r="A40" s="58" t="s">
        <v>99</v>
      </c>
      <c r="B40" s="58" t="s">
        <v>100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</row>
    <row r="41" spans="1:34" ht="15.75" customHeight="1">
      <c r="A41" s="58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</row>
    <row r="42" spans="1:34" ht="15.75" customHeight="1">
      <c r="A42" s="58" t="s">
        <v>101</v>
      </c>
      <c r="B42" s="58" t="s">
        <v>102</v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</row>
    <row r="43" spans="1:34" ht="15.75" customHeight="1">
      <c r="A43" s="58"/>
      <c r="B43" s="58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</row>
    <row r="44" spans="1:34" ht="15.75" customHeight="1">
      <c r="A44" s="70" t="s">
        <v>55</v>
      </c>
      <c r="B44" s="57"/>
      <c r="C44" s="57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</row>
    <row r="45" spans="1:34" ht="15.75" customHeight="1">
      <c r="A45" s="58" t="s">
        <v>103</v>
      </c>
      <c r="B45" s="58"/>
      <c r="C45" s="58"/>
      <c r="D45" s="58"/>
      <c r="E45" s="58"/>
      <c r="F45" s="58"/>
      <c r="G45" s="58"/>
      <c r="H45" s="58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</row>
    <row r="46" spans="1:34" ht="15.75" customHeight="1">
      <c r="A46" s="58" t="s">
        <v>104</v>
      </c>
      <c r="B46" s="58"/>
      <c r="C46" s="58"/>
      <c r="D46" s="58"/>
      <c r="E46" s="58"/>
      <c r="F46" s="58"/>
      <c r="G46" s="58"/>
      <c r="H46" s="58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</row>
    <row r="47" spans="1:34" ht="15.75" customHeight="1">
      <c r="A47" s="58" t="s">
        <v>105</v>
      </c>
      <c r="B47" s="58"/>
      <c r="C47" s="58"/>
      <c r="D47" s="58"/>
      <c r="E47" s="58"/>
      <c r="F47" s="58"/>
      <c r="G47" s="58"/>
      <c r="H47" s="58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</row>
    <row r="48" spans="1:34" ht="15.75" customHeight="1">
      <c r="A48" s="58" t="s">
        <v>106</v>
      </c>
      <c r="B48" s="58"/>
      <c r="C48" s="58"/>
      <c r="D48" s="58"/>
      <c r="E48" s="58"/>
      <c r="F48" s="58"/>
      <c r="G48" s="58"/>
      <c r="H48" s="58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</row>
    <row r="49" spans="1:34" ht="15.75" customHeight="1">
      <c r="A49" s="58" t="s">
        <v>107</v>
      </c>
      <c r="B49" s="58"/>
      <c r="C49" s="58"/>
      <c r="D49" s="58"/>
      <c r="E49" s="58"/>
      <c r="F49" s="58"/>
      <c r="G49" s="58"/>
      <c r="H49" s="58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</row>
    <row r="50" spans="1:34" ht="15.75" customHeight="1">
      <c r="A50" s="58"/>
      <c r="B50" s="58"/>
      <c r="C50" s="58"/>
      <c r="D50" s="58"/>
      <c r="E50" s="58"/>
      <c r="F50" s="58"/>
      <c r="G50" s="58"/>
      <c r="H50" s="58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</row>
    <row r="51" spans="1:34" ht="15.75" customHeight="1">
      <c r="A51" s="58" t="s">
        <v>108</v>
      </c>
      <c r="B51" s="58" t="s">
        <v>109</v>
      </c>
      <c r="C51" s="58"/>
      <c r="D51" s="58"/>
      <c r="E51" s="58"/>
      <c r="F51" s="58"/>
      <c r="G51" s="58"/>
      <c r="H51" s="58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</row>
    <row r="52" spans="1:34" ht="15.75" customHeight="1">
      <c r="A52" s="58"/>
      <c r="B52" s="58"/>
      <c r="C52" s="58"/>
      <c r="D52" s="58"/>
      <c r="E52" s="58"/>
      <c r="F52" s="58"/>
      <c r="G52" s="58"/>
      <c r="H52" s="58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</row>
    <row r="53" spans="1:34" ht="15.75" customHeight="1">
      <c r="A53" s="58" t="s">
        <v>110</v>
      </c>
      <c r="B53" s="58" t="s">
        <v>111</v>
      </c>
      <c r="C53" s="58"/>
      <c r="D53" s="58"/>
      <c r="E53" s="58"/>
      <c r="F53" s="58"/>
      <c r="G53" s="58"/>
      <c r="H53" s="58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</row>
    <row r="54" spans="1:34" ht="15.75" customHeight="1">
      <c r="A54" s="58"/>
      <c r="B54" s="58"/>
      <c r="C54" s="58"/>
      <c r="D54" s="58"/>
      <c r="E54" s="58"/>
      <c r="F54" s="58"/>
      <c r="G54" s="58"/>
      <c r="H54" s="58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</row>
    <row r="55" spans="1:34" ht="15.75" customHeight="1">
      <c r="A55" s="58" t="s">
        <v>112</v>
      </c>
      <c r="B55" s="58" t="s">
        <v>113</v>
      </c>
      <c r="C55" s="58"/>
      <c r="D55" s="58"/>
      <c r="E55" s="58"/>
      <c r="F55" s="58"/>
      <c r="G55" s="58"/>
      <c r="H55" s="58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</row>
    <row r="56" spans="1:34" ht="15.75" customHeight="1">
      <c r="A56" s="22"/>
      <c r="B56" s="58"/>
      <c r="C56" s="58"/>
      <c r="D56" s="58"/>
      <c r="E56" s="58"/>
      <c r="F56" s="58"/>
      <c r="G56" s="58"/>
      <c r="H56" s="58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</row>
    <row r="57" spans="1:34" ht="15.75" customHeight="1">
      <c r="A57" s="58" t="s">
        <v>114</v>
      </c>
      <c r="B57" s="58" t="s">
        <v>115</v>
      </c>
      <c r="C57" s="58"/>
      <c r="D57" s="58"/>
      <c r="E57" s="58"/>
      <c r="F57" s="58"/>
      <c r="G57" s="58"/>
      <c r="H57" s="58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</row>
    <row r="58" spans="1:34" ht="15.75" customHeight="1">
      <c r="A58" s="58"/>
      <c r="B58" s="58"/>
      <c r="C58" s="58"/>
      <c r="D58" s="58"/>
      <c r="E58" s="58"/>
      <c r="F58" s="58"/>
      <c r="G58" s="58"/>
      <c r="H58" s="58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</row>
    <row r="59" spans="1:34" ht="15.75" customHeight="1">
      <c r="A59" s="58" t="s">
        <v>116</v>
      </c>
      <c r="B59" s="58" t="s">
        <v>117</v>
      </c>
      <c r="C59" s="58"/>
      <c r="D59" s="58"/>
      <c r="E59" s="58"/>
      <c r="F59" s="58"/>
      <c r="G59" s="58"/>
      <c r="H59" s="58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</row>
    <row r="60" spans="1:34" ht="15.75" customHeight="1">
      <c r="A60" s="5"/>
      <c r="B60" s="58"/>
      <c r="C60" s="58"/>
      <c r="D60" s="58"/>
      <c r="E60" s="58"/>
      <c r="F60" s="58"/>
      <c r="G60" s="58"/>
      <c r="H60" s="58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</row>
    <row r="61" spans="1:34" ht="15.75" customHeight="1">
      <c r="A61" s="58" t="s">
        <v>74</v>
      </c>
      <c r="B61" s="58" t="s">
        <v>118</v>
      </c>
      <c r="C61" s="58"/>
      <c r="D61" s="58"/>
      <c r="E61" s="58"/>
      <c r="F61" s="58"/>
      <c r="G61" s="58"/>
      <c r="H61" s="58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</row>
    <row r="62" spans="1:34" ht="15.75" customHeight="1">
      <c r="A62" s="58" t="s">
        <v>77</v>
      </c>
      <c r="B62" s="58" t="s">
        <v>119</v>
      </c>
      <c r="C62" s="58"/>
      <c r="D62" s="58"/>
      <c r="E62" s="58"/>
      <c r="F62" s="58"/>
      <c r="G62" s="58"/>
      <c r="H62" s="58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</row>
    <row r="63" spans="1:34" ht="15.75" customHeight="1">
      <c r="A63" s="58"/>
      <c r="B63" s="58"/>
      <c r="C63" s="58"/>
      <c r="D63" s="58"/>
      <c r="E63" s="58"/>
      <c r="F63" s="58"/>
      <c r="G63" s="58"/>
      <c r="H63" s="58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1:34" ht="15.75" customHeight="1">
      <c r="A64" s="58" t="s">
        <v>123</v>
      </c>
      <c r="B64" s="58" t="s">
        <v>124</v>
      </c>
      <c r="C64" s="58"/>
      <c r="D64" s="58"/>
      <c r="E64" s="58"/>
      <c r="F64" s="58"/>
      <c r="G64" s="58"/>
      <c r="H64" s="58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:34" ht="15.75" customHeight="1">
      <c r="A65" s="58"/>
      <c r="B65" s="58"/>
      <c r="C65" s="58"/>
      <c r="D65" s="58"/>
      <c r="E65" s="58"/>
      <c r="F65" s="58"/>
      <c r="G65" s="58"/>
      <c r="H65" s="58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</row>
    <row r="66" spans="1:34" ht="15.75" customHeight="1">
      <c r="A66" s="58" t="s">
        <v>88</v>
      </c>
      <c r="B66" s="58" t="s">
        <v>125</v>
      </c>
      <c r="C66" s="58"/>
      <c r="D66" s="58"/>
      <c r="E66" s="58"/>
      <c r="F66" s="58"/>
      <c r="G66" s="58"/>
      <c r="H66" s="58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</row>
    <row r="67" spans="1:34" ht="15.75" customHeight="1">
      <c r="A67" s="58"/>
      <c r="B67" s="58"/>
      <c r="C67" s="58"/>
      <c r="D67" s="58"/>
      <c r="E67" s="58"/>
      <c r="F67" s="58"/>
      <c r="G67" s="58"/>
      <c r="H67" s="58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</row>
    <row r="68" spans="1:34" ht="15.75" customHeight="1">
      <c r="A68" s="58"/>
      <c r="B68" s="58"/>
      <c r="C68" s="58"/>
      <c r="D68" s="58"/>
      <c r="E68" s="58"/>
      <c r="F68" s="58"/>
      <c r="G68" s="58"/>
      <c r="H68" s="58"/>
      <c r="I68" s="5"/>
      <c r="J68" s="92"/>
      <c r="K68" s="92"/>
      <c r="L68" s="92"/>
      <c r="M68" s="92"/>
      <c r="N68" s="92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</row>
    <row r="69" spans="1:34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</row>
    <row r="70" spans="1:34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</row>
    <row r="71" spans="1:34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</row>
    <row r="72" spans="1:34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</row>
    <row r="73" spans="1:34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</row>
    <row r="74" spans="1:3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</row>
    <row r="75" spans="1:34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</row>
    <row r="76" spans="1:34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</row>
    <row r="77" spans="1:34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</row>
    <row r="78" spans="1:34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</row>
    <row r="79" spans="1:34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</row>
    <row r="80" spans="1:34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</row>
    <row r="81" spans="1:34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</row>
    <row r="82" spans="1:34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</row>
    <row r="83" spans="1:34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</row>
    <row r="84" spans="1:3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</row>
    <row r="85" spans="1:34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</row>
    <row r="86" spans="1:34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</row>
    <row r="87" spans="1:34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</row>
    <row r="88" spans="1:34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</row>
    <row r="89" spans="1:34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</row>
    <row r="90" spans="1:34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</row>
    <row r="91" spans="1:34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</row>
    <row r="92" spans="1:34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</row>
    <row r="93" spans="1:34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</row>
    <row r="94" spans="1:3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</row>
    <row r="95" spans="1:34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</row>
    <row r="96" spans="1:34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</row>
    <row r="97" spans="1:34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</row>
    <row r="98" spans="1:34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</row>
    <row r="99" spans="1:34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</row>
    <row r="100" spans="1:34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</row>
    <row r="101" spans="1:34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</row>
    <row r="102" spans="1:34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</row>
    <row r="103" spans="1:34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</row>
    <row r="104" spans="1:3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</row>
    <row r="105" spans="1:34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</row>
    <row r="106" spans="1:34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</row>
    <row r="107" spans="1:34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</row>
    <row r="108" spans="1:34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</row>
    <row r="109" spans="1:34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</row>
    <row r="110" spans="1:34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</row>
    <row r="111" spans="1:34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</row>
    <row r="112" spans="1:34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</row>
    <row r="113" spans="1:34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</row>
    <row r="114" spans="1:3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</row>
    <row r="115" spans="1:34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</row>
    <row r="116" spans="1:34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</row>
    <row r="117" spans="1:34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</row>
    <row r="118" spans="1:34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</row>
    <row r="119" spans="1:34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</row>
    <row r="120" spans="1:34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</row>
    <row r="121" spans="1:34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</row>
    <row r="122" spans="1:34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</row>
    <row r="123" spans="1:34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</row>
    <row r="124" spans="1:3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</row>
    <row r="125" spans="1:34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</row>
    <row r="126" spans="1:34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</row>
    <row r="127" spans="1:34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</row>
    <row r="128" spans="1:34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</row>
    <row r="129" spans="1:34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</row>
    <row r="130" spans="1:34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</row>
    <row r="131" spans="1:34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</row>
    <row r="132" spans="1:34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</row>
    <row r="133" spans="1:34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</row>
    <row r="134" spans="1: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</row>
    <row r="135" spans="1:34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</row>
    <row r="136" spans="1:34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</row>
    <row r="137" spans="1:34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</row>
    <row r="138" spans="1:34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</row>
    <row r="139" spans="1:34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</row>
    <row r="140" spans="1:34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</row>
    <row r="141" spans="1:34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</row>
    <row r="142" spans="1:34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</row>
    <row r="143" spans="1:34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</row>
    <row r="144" spans="1:3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</row>
    <row r="145" spans="1:34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</row>
    <row r="146" spans="1:34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</row>
    <row r="147" spans="1:34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</row>
    <row r="148" spans="1:34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</row>
    <row r="149" spans="1:34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</row>
    <row r="150" spans="1:34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</row>
    <row r="151" spans="1:34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</row>
    <row r="152" spans="1:34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</row>
    <row r="153" spans="1:34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</row>
    <row r="154" spans="1:3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</row>
    <row r="155" spans="1:34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</row>
    <row r="156" spans="1:34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</row>
    <row r="157" spans="1:34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</row>
    <row r="158" spans="1:34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</row>
    <row r="159" spans="1:34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</row>
    <row r="160" spans="1:34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</row>
    <row r="161" spans="1:34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</row>
    <row r="162" spans="1:34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</row>
    <row r="163" spans="1:34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</row>
    <row r="164" spans="1:3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</row>
    <row r="165" spans="1:34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</row>
    <row r="166" spans="1:34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</row>
    <row r="167" spans="1:34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</row>
    <row r="168" spans="1:34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</row>
    <row r="169" spans="1:34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</row>
    <row r="170" spans="1:34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</row>
    <row r="171" spans="1:34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</row>
    <row r="172" spans="1:34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</row>
    <row r="173" spans="1:34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</row>
    <row r="174" spans="1:3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</row>
    <row r="175" spans="1:34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</row>
    <row r="176" spans="1:34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</row>
    <row r="177" spans="1:34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</row>
    <row r="178" spans="1:34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</row>
    <row r="179" spans="1:34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</row>
    <row r="180" spans="1:34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</row>
    <row r="181" spans="1:34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</row>
    <row r="182" spans="1:34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</row>
    <row r="183" spans="1:34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</row>
    <row r="184" spans="1:3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</row>
    <row r="185" spans="1:34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</row>
    <row r="186" spans="1:34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</row>
    <row r="187" spans="1:34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</row>
    <row r="188" spans="1:34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</row>
    <row r="189" spans="1:34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</row>
    <row r="190" spans="1:34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</row>
    <row r="191" spans="1:34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</row>
    <row r="192" spans="1:34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</row>
    <row r="193" spans="1:34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</row>
    <row r="194" spans="1:3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</row>
    <row r="195" spans="1:34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</row>
    <row r="196" spans="1:34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</row>
    <row r="197" spans="1:34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</row>
    <row r="198" spans="1:34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</row>
    <row r="199" spans="1:34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</row>
    <row r="200" spans="1:34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</row>
    <row r="201" spans="1:34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</row>
    <row r="202" spans="1:34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</row>
    <row r="203" spans="1:34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</row>
    <row r="204" spans="1:3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</row>
    <row r="205" spans="1:34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</row>
    <row r="206" spans="1:34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</row>
    <row r="207" spans="1:34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</row>
    <row r="208" spans="1:34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</row>
    <row r="209" spans="1:34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</row>
    <row r="210" spans="1:34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</row>
    <row r="211" spans="1:34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</row>
    <row r="212" spans="1:34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</row>
    <row r="213" spans="1:34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</row>
    <row r="214" spans="1:3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</row>
    <row r="215" spans="1:34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</row>
    <row r="216" spans="1:34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</row>
    <row r="217" spans="1:34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</row>
    <row r="218" spans="1:34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</row>
    <row r="219" spans="1:34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</row>
    <row r="220" spans="1:34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</row>
    <row r="221" spans="1:34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</row>
    <row r="222" spans="1:34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</row>
    <row r="223" spans="1:34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</row>
    <row r="224" spans="1:3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</row>
    <row r="225" spans="1:34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</row>
    <row r="226" spans="1:34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</row>
    <row r="227" spans="1:34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</row>
    <row r="228" spans="1:34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</row>
    <row r="229" spans="1:34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</row>
    <row r="230" spans="1:34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</row>
    <row r="231" spans="1:34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</row>
    <row r="232" spans="1:34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</row>
    <row r="233" spans="1:34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</row>
    <row r="234" spans="1: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</row>
    <row r="235" spans="1:34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</row>
    <row r="236" spans="1:34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</row>
    <row r="237" spans="1:34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</row>
    <row r="238" spans="1:34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</row>
    <row r="239" spans="1:34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</row>
    <row r="240" spans="1:34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</row>
    <row r="241" spans="1:34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</row>
    <row r="242" spans="1:34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</row>
    <row r="243" spans="1:34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</row>
    <row r="244" spans="1:3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</row>
    <row r="245" spans="1:34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</row>
    <row r="246" spans="1:34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</row>
    <row r="247" spans="1:34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</row>
    <row r="248" spans="1:34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</row>
    <row r="249" spans="1:34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</row>
    <row r="250" spans="1:34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</row>
    <row r="251" spans="1:34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</row>
    <row r="252" spans="1:34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</row>
    <row r="253" spans="1:34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</row>
    <row r="254" spans="1:3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</row>
    <row r="255" spans="1:34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</row>
    <row r="256" spans="1:34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</row>
    <row r="257" spans="1:34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</row>
    <row r="258" spans="1:34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</row>
    <row r="259" spans="1:34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</row>
    <row r="260" spans="1:34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</row>
    <row r="261" spans="1:34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</row>
    <row r="262" spans="1:34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</row>
    <row r="263" spans="1:34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</row>
    <row r="264" spans="1:3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</row>
    <row r="265" spans="1:34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</row>
    <row r="266" spans="1:34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</row>
    <row r="267" spans="1:34" ht="15.75" customHeight="1"/>
    <row r="268" spans="1:34" ht="15.75" customHeight="1"/>
    <row r="269" spans="1:34" ht="15.75" customHeight="1"/>
    <row r="270" spans="1:34" ht="15.75" customHeight="1"/>
    <row r="271" spans="1:34" ht="15.75" customHeight="1"/>
    <row r="272" spans="1:34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1">
    <mergeCell ref="J7:J8"/>
    <mergeCell ref="L7:L8"/>
    <mergeCell ref="N7:N8"/>
    <mergeCell ref="L18:N18"/>
    <mergeCell ref="B7:B8"/>
    <mergeCell ref="C7:C8"/>
    <mergeCell ref="D7:D8"/>
    <mergeCell ref="E7:E8"/>
    <mergeCell ref="F7:F8"/>
    <mergeCell ref="G7:G8"/>
    <mergeCell ref="H7:H8"/>
  </mergeCells>
  <pageMargins left="0.7" right="0.7" top="0.75" bottom="0.75" header="0" footer="0"/>
  <pageSetup orientation="portrait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H1000"/>
  <sheetViews>
    <sheetView workbookViewId="0"/>
  </sheetViews>
  <sheetFormatPr defaultColWidth="14.453125" defaultRowHeight="15" customHeight="1"/>
  <cols>
    <col min="1" max="1" width="57.26953125" customWidth="1"/>
    <col min="2" max="6" width="25.7265625" customWidth="1"/>
    <col min="7" max="7" width="25.453125" customWidth="1"/>
    <col min="8" max="8" width="25.81640625" customWidth="1"/>
    <col min="9" max="9" width="2.453125" customWidth="1"/>
    <col min="10" max="10" width="25.7265625" customWidth="1"/>
    <col min="11" max="11" width="2" customWidth="1"/>
    <col min="12" max="12" width="25.7265625" customWidth="1"/>
    <col min="13" max="13" width="1.26953125" customWidth="1"/>
    <col min="14" max="14" width="25.7265625" customWidth="1"/>
    <col min="15" max="34" width="9.08984375" customWidth="1"/>
  </cols>
  <sheetData>
    <row r="1" spans="1:34" ht="22.5">
      <c r="A1" s="2"/>
      <c r="B1" s="2"/>
      <c r="C1" s="2"/>
      <c r="D1" s="4"/>
      <c r="E1" s="4"/>
      <c r="F1" s="5"/>
      <c r="G1" s="78" t="s">
        <v>2</v>
      </c>
      <c r="H1" s="78" t="str">
        <f>'Week 1'!$H$1</f>
        <v>MJ</v>
      </c>
      <c r="I1" s="4"/>
      <c r="J1" s="4"/>
      <c r="K1" s="5"/>
      <c r="L1" s="5"/>
      <c r="M1" s="10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</row>
    <row r="2" spans="1:34" ht="22.5">
      <c r="A2" s="2"/>
      <c r="B2" s="2"/>
      <c r="C2" s="2"/>
      <c r="D2" s="10"/>
      <c r="E2" s="10"/>
      <c r="F2" s="5"/>
      <c r="G2" s="78" t="s">
        <v>10</v>
      </c>
      <c r="H2" s="79">
        <f>'Week 1'!$H$2</f>
        <v>32706</v>
      </c>
      <c r="I2" s="10"/>
      <c r="J2" s="10"/>
      <c r="K2" s="5"/>
      <c r="L2" s="5"/>
      <c r="M2" s="10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</row>
    <row r="3" spans="1:34" ht="22.5">
      <c r="A3" s="2"/>
      <c r="B3" s="2"/>
      <c r="C3" s="2"/>
      <c r="D3" s="10"/>
      <c r="E3" s="10"/>
      <c r="F3" s="5"/>
      <c r="G3" s="78" t="s">
        <v>15</v>
      </c>
      <c r="H3" s="90">
        <f>INT((B10-H2)/365.25)</f>
        <v>31</v>
      </c>
      <c r="I3" s="10"/>
      <c r="J3" s="10"/>
      <c r="K3" s="5"/>
      <c r="L3" s="5"/>
      <c r="M3" s="10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</row>
    <row r="4" spans="1:34" ht="22.5">
      <c r="A4" s="2"/>
      <c r="B4" s="2"/>
      <c r="C4" s="2"/>
      <c r="D4" s="10"/>
      <c r="E4" s="10"/>
      <c r="F4" s="5"/>
      <c r="G4" s="78" t="s">
        <v>18</v>
      </c>
      <c r="H4" s="82">
        <f>'Week 1'!$H$4</f>
        <v>180</v>
      </c>
      <c r="I4" s="10"/>
      <c r="J4" s="10"/>
      <c r="K4" s="5"/>
      <c r="L4" s="5"/>
      <c r="M4" s="10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</row>
    <row r="5" spans="1:34" ht="22.5">
      <c r="A5" s="4"/>
      <c r="B5" s="10"/>
      <c r="C5" s="10"/>
      <c r="D5" s="10"/>
      <c r="E5" s="10"/>
      <c r="F5" s="10"/>
      <c r="G5" s="78" t="s">
        <v>23</v>
      </c>
      <c r="H5" s="83" t="str">
        <f>'Week 1'!$H$5</f>
        <v>BLR</v>
      </c>
      <c r="I5" s="10"/>
      <c r="J5" s="10"/>
      <c r="K5" s="10"/>
      <c r="L5" s="10"/>
      <c r="M5" s="10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</row>
    <row r="6" spans="1:34" ht="21.5">
      <c r="A6" s="4"/>
      <c r="B6" s="21"/>
      <c r="C6" s="21"/>
      <c r="D6" s="21"/>
      <c r="E6" s="21"/>
      <c r="F6" s="21"/>
      <c r="G6" s="21"/>
      <c r="H6" s="21"/>
      <c r="I6" s="10"/>
      <c r="J6" s="10"/>
      <c r="K6" s="10"/>
      <c r="L6" s="10"/>
      <c r="M6" s="10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</row>
    <row r="7" spans="1:34" ht="21.5">
      <c r="A7" s="22"/>
      <c r="B7" s="102" t="s">
        <v>306</v>
      </c>
      <c r="C7" s="102" t="s">
        <v>307</v>
      </c>
      <c r="D7" s="102" t="s">
        <v>308</v>
      </c>
      <c r="E7" s="102" t="s">
        <v>309</v>
      </c>
      <c r="F7" s="102" t="s">
        <v>310</v>
      </c>
      <c r="G7" s="102" t="s">
        <v>311</v>
      </c>
      <c r="H7" s="102" t="s">
        <v>312</v>
      </c>
      <c r="I7" s="5"/>
      <c r="J7" s="98" t="s">
        <v>33</v>
      </c>
      <c r="K7" s="5"/>
      <c r="L7" s="100" t="s">
        <v>34</v>
      </c>
      <c r="M7" s="5"/>
      <c r="N7" s="100" t="s">
        <v>35</v>
      </c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</row>
    <row r="8" spans="1:34" ht="21.5">
      <c r="A8" s="5"/>
      <c r="B8" s="103"/>
      <c r="C8" s="103"/>
      <c r="D8" s="103"/>
      <c r="E8" s="103"/>
      <c r="F8" s="103"/>
      <c r="G8" s="103"/>
      <c r="H8" s="103"/>
      <c r="I8" s="23"/>
      <c r="J8" s="99"/>
      <c r="K8" s="23"/>
      <c r="L8" s="101"/>
      <c r="M8" s="24"/>
      <c r="N8" s="101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</row>
    <row r="9" spans="1:34" ht="21.5">
      <c r="A9" s="5"/>
      <c r="B9" s="26"/>
      <c r="C9" s="26"/>
      <c r="D9" s="26"/>
      <c r="E9" s="26"/>
      <c r="F9" s="26"/>
      <c r="G9" s="26"/>
      <c r="H9" s="26"/>
      <c r="I9" s="23"/>
      <c r="J9" s="27"/>
      <c r="K9" s="23"/>
      <c r="L9" s="28"/>
      <c r="M9" s="24"/>
      <c r="N9" s="28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</row>
    <row r="10" spans="1:34" ht="22.5" customHeight="1">
      <c r="A10" s="29"/>
      <c r="B10" s="84">
        <f>'Week 26'!H10+1</f>
        <v>44104</v>
      </c>
      <c r="C10" s="84">
        <f t="shared" ref="C10:H10" si="0">B10+1</f>
        <v>44105</v>
      </c>
      <c r="D10" s="84">
        <f t="shared" si="0"/>
        <v>44106</v>
      </c>
      <c r="E10" s="84">
        <f t="shared" si="0"/>
        <v>44107</v>
      </c>
      <c r="F10" s="84">
        <f t="shared" si="0"/>
        <v>44108</v>
      </c>
      <c r="G10" s="84">
        <f t="shared" si="0"/>
        <v>44109</v>
      </c>
      <c r="H10" s="84">
        <f t="shared" si="0"/>
        <v>44110</v>
      </c>
      <c r="I10" s="31"/>
      <c r="J10" s="32"/>
      <c r="K10" s="31"/>
      <c r="L10" s="33"/>
      <c r="M10" s="34"/>
      <c r="N10" s="33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</row>
    <row r="11" spans="1:34" ht="21.5">
      <c r="A11" s="35" t="s">
        <v>42</v>
      </c>
      <c r="B11" s="54"/>
      <c r="C11" s="54"/>
      <c r="D11" s="54"/>
      <c r="E11" s="54"/>
      <c r="F11" s="54"/>
      <c r="G11" s="54"/>
      <c r="H11" s="54"/>
      <c r="I11" s="37"/>
      <c r="J11" s="38">
        <f t="shared" ref="J11:J13" si="1">IFERROR(AVERAGE(B11:H11),0)</f>
        <v>0</v>
      </c>
      <c r="K11" s="39"/>
      <c r="L11" s="54"/>
      <c r="M11" s="39"/>
      <c r="N11" s="85">
        <f t="shared" ref="N11:N13" si="2">J11-L11</f>
        <v>0</v>
      </c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</row>
    <row r="12" spans="1:34" ht="21.5">
      <c r="A12" s="35" t="s">
        <v>7</v>
      </c>
      <c r="B12" s="54"/>
      <c r="C12" s="54"/>
      <c r="D12" s="54"/>
      <c r="E12" s="54"/>
      <c r="F12" s="54"/>
      <c r="G12" s="54"/>
      <c r="H12" s="54"/>
      <c r="I12" s="37"/>
      <c r="J12" s="38">
        <f t="shared" si="1"/>
        <v>0</v>
      </c>
      <c r="K12" s="39"/>
      <c r="L12" s="54"/>
      <c r="M12" s="39"/>
      <c r="N12" s="85">
        <f t="shared" si="2"/>
        <v>0</v>
      </c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</row>
    <row r="13" spans="1:34" ht="21.5">
      <c r="A13" s="35" t="s">
        <v>46</v>
      </c>
      <c r="B13" s="54"/>
      <c r="C13" s="54"/>
      <c r="D13" s="54"/>
      <c r="E13" s="54"/>
      <c r="F13" s="54"/>
      <c r="G13" s="54"/>
      <c r="H13" s="54"/>
      <c r="I13" s="37"/>
      <c r="J13" s="38">
        <f t="shared" si="1"/>
        <v>0</v>
      </c>
      <c r="K13" s="39"/>
      <c r="L13" s="54"/>
      <c r="M13" s="39"/>
      <c r="N13" s="85">
        <f t="shared" si="2"/>
        <v>0</v>
      </c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</row>
    <row r="14" spans="1:34" ht="21">
      <c r="A14" s="5"/>
      <c r="B14" s="40"/>
      <c r="C14" s="40"/>
      <c r="D14" s="40"/>
      <c r="E14" s="40"/>
      <c r="F14" s="40"/>
      <c r="G14" s="40"/>
      <c r="H14" s="40"/>
      <c r="I14" s="39"/>
      <c r="J14" s="41"/>
      <c r="K14" s="39"/>
      <c r="L14" s="42"/>
      <c r="M14" s="39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</row>
    <row r="15" spans="1:34" ht="21.5">
      <c r="A15" s="35" t="s">
        <v>50</v>
      </c>
      <c r="B15" s="43">
        <f t="shared" ref="B15:H15" si="3">(B11*4)+(B12*9)+(B13*4)</f>
        <v>0</v>
      </c>
      <c r="C15" s="43">
        <f t="shared" si="3"/>
        <v>0</v>
      </c>
      <c r="D15" s="43">
        <f t="shared" si="3"/>
        <v>0</v>
      </c>
      <c r="E15" s="43">
        <f t="shared" si="3"/>
        <v>0</v>
      </c>
      <c r="F15" s="43">
        <f t="shared" si="3"/>
        <v>0</v>
      </c>
      <c r="G15" s="43">
        <f t="shared" si="3"/>
        <v>0</v>
      </c>
      <c r="H15" s="43">
        <f t="shared" si="3"/>
        <v>0</v>
      </c>
      <c r="I15" s="44"/>
      <c r="J15" s="38">
        <f>(J11*4)+(J12*9)+(J13*4)</f>
        <v>0</v>
      </c>
      <c r="K15" s="39"/>
      <c r="L15" s="43">
        <f>(L11*4)+(L12*9)+(L13*4)</f>
        <v>0</v>
      </c>
      <c r="M15" s="45"/>
      <c r="N15" s="4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</row>
    <row r="16" spans="1:34" ht="21">
      <c r="A16" s="5"/>
      <c r="B16" s="40"/>
      <c r="C16" s="40"/>
      <c r="D16" s="40"/>
      <c r="E16" s="40"/>
      <c r="F16" s="40"/>
      <c r="G16" s="40"/>
      <c r="H16" s="40"/>
      <c r="I16" s="39"/>
      <c r="J16" s="41"/>
      <c r="K16" s="39"/>
      <c r="L16" s="42"/>
      <c r="M16" s="39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</row>
    <row r="17" spans="1:34" ht="21.5">
      <c r="A17" s="35" t="s">
        <v>55</v>
      </c>
      <c r="B17" s="51"/>
      <c r="C17" s="51"/>
      <c r="D17" s="51"/>
      <c r="E17" s="51"/>
      <c r="F17" s="51"/>
      <c r="G17" s="51"/>
      <c r="H17" s="51"/>
      <c r="I17" s="47"/>
      <c r="J17" s="48"/>
      <c r="K17" s="39"/>
      <c r="L17" s="39"/>
      <c r="M17" s="39"/>
      <c r="N17" s="49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</row>
    <row r="18" spans="1:34" ht="21.5">
      <c r="A18" s="5"/>
      <c r="B18" s="40"/>
      <c r="C18" s="40"/>
      <c r="D18" s="40"/>
      <c r="E18" s="40"/>
      <c r="F18" s="40"/>
      <c r="G18" s="40"/>
      <c r="H18" s="40"/>
      <c r="I18" s="39"/>
      <c r="J18" s="50"/>
      <c r="K18" s="39"/>
      <c r="L18" s="104" t="s">
        <v>133</v>
      </c>
      <c r="M18" s="105"/>
      <c r="N18" s="106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</row>
    <row r="19" spans="1:34" ht="21.5">
      <c r="A19" s="35" t="s">
        <v>59</v>
      </c>
      <c r="B19" s="51"/>
      <c r="C19" s="51"/>
      <c r="D19" s="51"/>
      <c r="E19" s="51"/>
      <c r="F19" s="51"/>
      <c r="G19" s="51"/>
      <c r="H19" s="51"/>
      <c r="I19" s="47"/>
      <c r="J19" s="52">
        <f t="shared" ref="J19:J20" si="4">IFERROR(AVERAGE(B19:H19),0)</f>
        <v>0</v>
      </c>
      <c r="K19" s="39"/>
      <c r="L19" s="88" t="s">
        <v>134</v>
      </c>
      <c r="M19" s="37"/>
      <c r="N19" s="85">
        <f>J19-'Week 26'!J19</f>
        <v>0</v>
      </c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</row>
    <row r="20" spans="1:34" ht="21.5">
      <c r="A20" s="35" t="s">
        <v>135</v>
      </c>
      <c r="B20" s="51"/>
      <c r="C20" s="51"/>
      <c r="D20" s="51"/>
      <c r="E20" s="51"/>
      <c r="F20" s="51"/>
      <c r="G20" s="51"/>
      <c r="H20" s="51"/>
      <c r="I20" s="47"/>
      <c r="J20" s="53">
        <f t="shared" si="4"/>
        <v>0</v>
      </c>
      <c r="K20" s="5"/>
      <c r="L20" s="88" t="s">
        <v>144</v>
      </c>
      <c r="M20" s="5"/>
      <c r="N20" s="85">
        <f>J19-'Week 1'!$J$19</f>
        <v>0</v>
      </c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</row>
    <row r="21" spans="1:34" ht="15.75" customHeight="1">
      <c r="A21" s="5"/>
      <c r="B21" s="40"/>
      <c r="C21" s="40"/>
      <c r="D21" s="40"/>
      <c r="E21" s="40"/>
      <c r="F21" s="40"/>
      <c r="G21" s="40"/>
      <c r="H21" s="40"/>
      <c r="I21" s="39"/>
      <c r="J21" s="48"/>
      <c r="K21" s="39"/>
      <c r="L21" s="39"/>
      <c r="M21" s="39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</row>
    <row r="22" spans="1:34" ht="15.75" customHeight="1">
      <c r="A22" s="35" t="s">
        <v>65</v>
      </c>
      <c r="B22" s="51"/>
      <c r="C22" s="51"/>
      <c r="D22" s="51"/>
      <c r="E22" s="51"/>
      <c r="F22" s="51"/>
      <c r="G22" s="51"/>
      <c r="H22" s="51"/>
      <c r="I22" s="37"/>
      <c r="J22" s="52">
        <f>IFERROR(AVERAGE(B22:H22),0)</f>
        <v>0</v>
      </c>
      <c r="K22" s="39"/>
      <c r="L22" s="39"/>
      <c r="M22" s="39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</row>
    <row r="23" spans="1:34" ht="15.75" customHeight="1">
      <c r="A23" s="22"/>
      <c r="B23" s="55"/>
      <c r="C23" s="55"/>
      <c r="D23" s="55"/>
      <c r="E23" s="55"/>
      <c r="F23" s="55"/>
      <c r="G23" s="55"/>
      <c r="H23" s="55"/>
      <c r="I23" s="39"/>
      <c r="J23" s="56"/>
      <c r="K23" s="39"/>
      <c r="L23" s="39"/>
      <c r="M23" s="39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</row>
    <row r="24" spans="1:34" ht="15.75" customHeight="1">
      <c r="A24" s="35" t="s">
        <v>136</v>
      </c>
      <c r="B24" s="51"/>
      <c r="C24" s="51"/>
      <c r="D24" s="51"/>
      <c r="E24" s="51"/>
      <c r="F24" s="51"/>
      <c r="G24" s="51"/>
      <c r="H24" s="51"/>
      <c r="I24" s="37"/>
      <c r="J24" s="52">
        <f>IFERROR(AVERAGE(B24:H24),0)</f>
        <v>0</v>
      </c>
      <c r="K24" s="39"/>
      <c r="L24" s="57"/>
      <c r="M24" s="39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</row>
    <row r="25" spans="1:34" ht="15.75" customHeight="1">
      <c r="A25" s="58" t="s">
        <v>71</v>
      </c>
      <c r="B25" s="51"/>
      <c r="C25" s="51"/>
      <c r="D25" s="51"/>
      <c r="E25" s="51"/>
      <c r="F25" s="51"/>
      <c r="G25" s="51"/>
      <c r="H25" s="51"/>
      <c r="I25" s="39"/>
      <c r="J25" s="56"/>
      <c r="K25" s="39"/>
      <c r="L25" s="39"/>
      <c r="M25" s="39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</row>
    <row r="26" spans="1:34" ht="15.75" customHeight="1">
      <c r="A26" s="5"/>
      <c r="B26" s="55"/>
      <c r="C26" s="55"/>
      <c r="D26" s="55"/>
      <c r="E26" s="55"/>
      <c r="F26" s="55"/>
      <c r="G26" s="55"/>
      <c r="H26" s="55"/>
      <c r="I26" s="59"/>
      <c r="J26" s="60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</row>
    <row r="27" spans="1:34" ht="15.75" customHeight="1">
      <c r="A27" s="58" t="s">
        <v>74</v>
      </c>
      <c r="B27" s="51"/>
      <c r="C27" s="51"/>
      <c r="D27" s="51"/>
      <c r="E27" s="51"/>
      <c r="F27" s="51"/>
      <c r="G27" s="51"/>
      <c r="H27" s="51"/>
      <c r="I27" s="22"/>
      <c r="J27" s="52">
        <f t="shared" ref="J27:J28" si="5">SUM(B27:H27)</f>
        <v>0</v>
      </c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</row>
    <row r="28" spans="1:34" ht="15.75" customHeight="1">
      <c r="A28" s="58" t="s">
        <v>77</v>
      </c>
      <c r="B28" s="51"/>
      <c r="C28" s="51"/>
      <c r="D28" s="51"/>
      <c r="E28" s="51"/>
      <c r="F28" s="51"/>
      <c r="G28" s="51"/>
      <c r="H28" s="51"/>
      <c r="I28" s="22"/>
      <c r="J28" s="61">
        <f t="shared" si="5"/>
        <v>0</v>
      </c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</row>
    <row r="29" spans="1:34" ht="15.75" customHeight="1">
      <c r="A29" s="5"/>
      <c r="B29" s="55"/>
      <c r="C29" s="55"/>
      <c r="D29" s="55"/>
      <c r="E29" s="55"/>
      <c r="F29" s="55"/>
      <c r="G29" s="55"/>
      <c r="H29" s="55"/>
      <c r="I29" s="59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</row>
    <row r="30" spans="1:34" ht="91.5" customHeight="1">
      <c r="A30" s="62" t="s">
        <v>80</v>
      </c>
      <c r="B30" s="65"/>
      <c r="C30" s="65"/>
      <c r="D30" s="65"/>
      <c r="E30" s="65"/>
      <c r="F30" s="65"/>
      <c r="G30" s="65"/>
      <c r="H30" s="65"/>
      <c r="I30" s="47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</row>
    <row r="31" spans="1:34" ht="15.75" customHeight="1">
      <c r="A31" s="22"/>
      <c r="B31" s="64"/>
      <c r="C31" s="64"/>
      <c r="D31" s="64"/>
      <c r="E31" s="64"/>
      <c r="F31" s="64"/>
      <c r="G31" s="64"/>
      <c r="H31" s="64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</row>
    <row r="32" spans="1:34" ht="91.5" customHeight="1">
      <c r="A32" s="62" t="s">
        <v>88</v>
      </c>
      <c r="B32" s="65"/>
      <c r="C32" s="65"/>
      <c r="D32" s="65"/>
      <c r="E32" s="65"/>
      <c r="F32" s="65"/>
      <c r="G32" s="65"/>
      <c r="H32" s="65"/>
      <c r="I32" s="47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</row>
    <row r="33" spans="1:34" ht="15.75" customHeight="1">
      <c r="A33" s="22"/>
      <c r="B33" s="66"/>
      <c r="C33" s="66"/>
      <c r="D33" s="66"/>
      <c r="E33" s="66"/>
      <c r="F33" s="66"/>
      <c r="G33" s="66"/>
      <c r="H33" s="66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</row>
    <row r="34" spans="1:34" ht="91.5" customHeight="1">
      <c r="A34" s="62" t="s">
        <v>91</v>
      </c>
      <c r="B34" s="65"/>
      <c r="C34" s="65"/>
      <c r="D34" s="65"/>
      <c r="E34" s="65"/>
      <c r="F34" s="65"/>
      <c r="G34" s="65"/>
      <c r="H34" s="65"/>
      <c r="I34" s="47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</row>
    <row r="35" spans="1:34" ht="15.75" customHeight="1">
      <c r="A35" s="22"/>
      <c r="B35" s="66"/>
      <c r="C35" s="66"/>
      <c r="D35" s="66"/>
      <c r="E35" s="66"/>
      <c r="F35" s="66"/>
      <c r="G35" s="66"/>
      <c r="H35" s="66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</row>
    <row r="36" spans="1:34" ht="15.75" customHeight="1">
      <c r="A36" s="67" t="s">
        <v>94</v>
      </c>
      <c r="B36" s="68"/>
      <c r="C36" s="68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</row>
    <row r="37" spans="1:34" ht="15.75" customHeight="1">
      <c r="A37" s="57"/>
      <c r="B37" s="57"/>
      <c r="C37" s="57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</row>
    <row r="38" spans="1:34" ht="15.75" customHeight="1">
      <c r="A38" s="69" t="s">
        <v>97</v>
      </c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</row>
    <row r="39" spans="1:34" ht="15.7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</row>
    <row r="40" spans="1:34" ht="15.75" customHeight="1">
      <c r="A40" s="58" t="s">
        <v>99</v>
      </c>
      <c r="B40" s="58" t="s">
        <v>100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</row>
    <row r="41" spans="1:34" ht="15.75" customHeight="1">
      <c r="A41" s="58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</row>
    <row r="42" spans="1:34" ht="15.75" customHeight="1">
      <c r="A42" s="58" t="s">
        <v>101</v>
      </c>
      <c r="B42" s="58" t="s">
        <v>102</v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</row>
    <row r="43" spans="1:34" ht="15.75" customHeight="1">
      <c r="A43" s="58"/>
      <c r="B43" s="58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</row>
    <row r="44" spans="1:34" ht="15.75" customHeight="1">
      <c r="A44" s="70" t="s">
        <v>55</v>
      </c>
      <c r="B44" s="57"/>
      <c r="C44" s="57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</row>
    <row r="45" spans="1:34" ht="15.75" customHeight="1">
      <c r="A45" s="58" t="s">
        <v>103</v>
      </c>
      <c r="B45" s="58"/>
      <c r="C45" s="58"/>
      <c r="D45" s="58"/>
      <c r="E45" s="58"/>
      <c r="F45" s="58"/>
      <c r="G45" s="58"/>
      <c r="H45" s="58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</row>
    <row r="46" spans="1:34" ht="15.75" customHeight="1">
      <c r="A46" s="58" t="s">
        <v>104</v>
      </c>
      <c r="B46" s="58"/>
      <c r="C46" s="58"/>
      <c r="D46" s="58"/>
      <c r="E46" s="58"/>
      <c r="F46" s="58"/>
      <c r="G46" s="58"/>
      <c r="H46" s="58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</row>
    <row r="47" spans="1:34" ht="15.75" customHeight="1">
      <c r="A47" s="58" t="s">
        <v>105</v>
      </c>
      <c r="B47" s="58"/>
      <c r="C47" s="58"/>
      <c r="D47" s="58"/>
      <c r="E47" s="58"/>
      <c r="F47" s="58"/>
      <c r="G47" s="58"/>
      <c r="H47" s="58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</row>
    <row r="48" spans="1:34" ht="15.75" customHeight="1">
      <c r="A48" s="58" t="s">
        <v>106</v>
      </c>
      <c r="B48" s="58"/>
      <c r="C48" s="58"/>
      <c r="D48" s="58"/>
      <c r="E48" s="58"/>
      <c r="F48" s="58"/>
      <c r="G48" s="58"/>
      <c r="H48" s="58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</row>
    <row r="49" spans="1:34" ht="15.75" customHeight="1">
      <c r="A49" s="58" t="s">
        <v>107</v>
      </c>
      <c r="B49" s="58"/>
      <c r="C49" s="58"/>
      <c r="D49" s="58"/>
      <c r="E49" s="58"/>
      <c r="F49" s="58"/>
      <c r="G49" s="58"/>
      <c r="H49" s="58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</row>
    <row r="50" spans="1:34" ht="15.75" customHeight="1">
      <c r="A50" s="58"/>
      <c r="B50" s="58"/>
      <c r="C50" s="58"/>
      <c r="D50" s="58"/>
      <c r="E50" s="58"/>
      <c r="F50" s="58"/>
      <c r="G50" s="58"/>
      <c r="H50" s="58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</row>
    <row r="51" spans="1:34" ht="15.75" customHeight="1">
      <c r="A51" s="58" t="s">
        <v>108</v>
      </c>
      <c r="B51" s="58" t="s">
        <v>109</v>
      </c>
      <c r="C51" s="58"/>
      <c r="D51" s="58"/>
      <c r="E51" s="58"/>
      <c r="F51" s="58"/>
      <c r="G51" s="58"/>
      <c r="H51" s="58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</row>
    <row r="52" spans="1:34" ht="15.75" customHeight="1">
      <c r="A52" s="58"/>
      <c r="B52" s="58"/>
      <c r="C52" s="58"/>
      <c r="D52" s="58"/>
      <c r="E52" s="58"/>
      <c r="F52" s="58"/>
      <c r="G52" s="58"/>
      <c r="H52" s="58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</row>
    <row r="53" spans="1:34" ht="15.75" customHeight="1">
      <c r="A53" s="58" t="s">
        <v>110</v>
      </c>
      <c r="B53" s="58" t="s">
        <v>111</v>
      </c>
      <c r="C53" s="58"/>
      <c r="D53" s="58"/>
      <c r="E53" s="58"/>
      <c r="F53" s="58"/>
      <c r="G53" s="58"/>
      <c r="H53" s="58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</row>
    <row r="54" spans="1:34" ht="15.75" customHeight="1">
      <c r="A54" s="58"/>
      <c r="B54" s="58"/>
      <c r="C54" s="58"/>
      <c r="D54" s="58"/>
      <c r="E54" s="58"/>
      <c r="F54" s="58"/>
      <c r="G54" s="58"/>
      <c r="H54" s="58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</row>
    <row r="55" spans="1:34" ht="15.75" customHeight="1">
      <c r="A55" s="58" t="s">
        <v>112</v>
      </c>
      <c r="B55" s="58" t="s">
        <v>113</v>
      </c>
      <c r="C55" s="58"/>
      <c r="D55" s="58"/>
      <c r="E55" s="58"/>
      <c r="F55" s="58"/>
      <c r="G55" s="58"/>
      <c r="H55" s="58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</row>
    <row r="56" spans="1:34" ht="15.75" customHeight="1">
      <c r="A56" s="22"/>
      <c r="B56" s="58"/>
      <c r="C56" s="58"/>
      <c r="D56" s="58"/>
      <c r="E56" s="58"/>
      <c r="F56" s="58"/>
      <c r="G56" s="58"/>
      <c r="H56" s="58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</row>
    <row r="57" spans="1:34" ht="15.75" customHeight="1">
      <c r="A57" s="58" t="s">
        <v>114</v>
      </c>
      <c r="B57" s="58" t="s">
        <v>115</v>
      </c>
      <c r="C57" s="58"/>
      <c r="D57" s="58"/>
      <c r="E57" s="58"/>
      <c r="F57" s="58"/>
      <c r="G57" s="58"/>
      <c r="H57" s="58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</row>
    <row r="58" spans="1:34" ht="15.75" customHeight="1">
      <c r="A58" s="58"/>
      <c r="B58" s="58"/>
      <c r="C58" s="58"/>
      <c r="D58" s="58"/>
      <c r="E58" s="58"/>
      <c r="F58" s="58"/>
      <c r="G58" s="58"/>
      <c r="H58" s="58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</row>
    <row r="59" spans="1:34" ht="15.75" customHeight="1">
      <c r="A59" s="58" t="s">
        <v>116</v>
      </c>
      <c r="B59" s="58" t="s">
        <v>117</v>
      </c>
      <c r="C59" s="58"/>
      <c r="D59" s="58"/>
      <c r="E59" s="58"/>
      <c r="F59" s="58"/>
      <c r="G59" s="58"/>
      <c r="H59" s="58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</row>
    <row r="60" spans="1:34" ht="15.75" customHeight="1">
      <c r="A60" s="5"/>
      <c r="B60" s="58"/>
      <c r="C60" s="58"/>
      <c r="D60" s="58"/>
      <c r="E60" s="58"/>
      <c r="F60" s="58"/>
      <c r="G60" s="58"/>
      <c r="H60" s="58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</row>
    <row r="61" spans="1:34" ht="15.75" customHeight="1">
      <c r="A61" s="58" t="s">
        <v>74</v>
      </c>
      <c r="B61" s="58" t="s">
        <v>118</v>
      </c>
      <c r="C61" s="58"/>
      <c r="D61" s="58"/>
      <c r="E61" s="58"/>
      <c r="F61" s="58"/>
      <c r="G61" s="58"/>
      <c r="H61" s="58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</row>
    <row r="62" spans="1:34" ht="15.75" customHeight="1">
      <c r="A62" s="58" t="s">
        <v>77</v>
      </c>
      <c r="B62" s="58" t="s">
        <v>119</v>
      </c>
      <c r="C62" s="58"/>
      <c r="D62" s="58"/>
      <c r="E62" s="58"/>
      <c r="F62" s="58"/>
      <c r="G62" s="58"/>
      <c r="H62" s="58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</row>
    <row r="63" spans="1:34" ht="15.75" customHeight="1">
      <c r="A63" s="58"/>
      <c r="B63" s="58"/>
      <c r="C63" s="58"/>
      <c r="D63" s="58"/>
      <c r="E63" s="58"/>
      <c r="F63" s="58"/>
      <c r="G63" s="58"/>
      <c r="H63" s="58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1:34" ht="15.75" customHeight="1">
      <c r="A64" s="58" t="s">
        <v>123</v>
      </c>
      <c r="B64" s="58" t="s">
        <v>124</v>
      </c>
      <c r="C64" s="58"/>
      <c r="D64" s="58"/>
      <c r="E64" s="58"/>
      <c r="F64" s="58"/>
      <c r="G64" s="58"/>
      <c r="H64" s="58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:34" ht="15.75" customHeight="1">
      <c r="A65" s="58"/>
      <c r="B65" s="58"/>
      <c r="C65" s="58"/>
      <c r="D65" s="58"/>
      <c r="E65" s="58"/>
      <c r="F65" s="58"/>
      <c r="G65" s="58"/>
      <c r="H65" s="58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</row>
    <row r="66" spans="1:34" ht="15.75" customHeight="1">
      <c r="A66" s="58" t="s">
        <v>88</v>
      </c>
      <c r="B66" s="58" t="s">
        <v>125</v>
      </c>
      <c r="C66" s="58"/>
      <c r="D66" s="58"/>
      <c r="E66" s="58"/>
      <c r="F66" s="58"/>
      <c r="G66" s="58"/>
      <c r="H66" s="58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</row>
    <row r="67" spans="1:34" ht="15.75" customHeight="1">
      <c r="A67" s="58"/>
      <c r="B67" s="58"/>
      <c r="C67" s="58"/>
      <c r="D67" s="58"/>
      <c r="E67" s="58"/>
      <c r="F67" s="58"/>
      <c r="G67" s="58"/>
      <c r="H67" s="58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</row>
    <row r="68" spans="1:34" ht="15.75" customHeight="1">
      <c r="A68" s="58"/>
      <c r="B68" s="58"/>
      <c r="C68" s="58"/>
      <c r="D68" s="58"/>
      <c r="E68" s="58"/>
      <c r="F68" s="58"/>
      <c r="G68" s="58"/>
      <c r="H68" s="58"/>
      <c r="I68" s="5"/>
      <c r="J68" s="92"/>
      <c r="K68" s="92"/>
      <c r="L68" s="92"/>
      <c r="M68" s="92"/>
      <c r="N68" s="92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</row>
    <row r="69" spans="1:34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</row>
    <row r="70" spans="1:34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</row>
    <row r="71" spans="1:34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</row>
    <row r="72" spans="1:34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</row>
    <row r="73" spans="1:34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</row>
    <row r="74" spans="1:3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</row>
    <row r="75" spans="1:34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</row>
    <row r="76" spans="1:34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</row>
    <row r="77" spans="1:34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</row>
    <row r="78" spans="1:34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</row>
    <row r="79" spans="1:34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</row>
    <row r="80" spans="1:34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</row>
    <row r="81" spans="1:34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</row>
    <row r="82" spans="1:34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</row>
    <row r="83" spans="1:34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</row>
    <row r="84" spans="1:3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</row>
    <row r="85" spans="1:34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</row>
    <row r="86" spans="1:34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</row>
    <row r="87" spans="1:34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</row>
    <row r="88" spans="1:34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</row>
    <row r="89" spans="1:34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</row>
    <row r="90" spans="1:34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</row>
    <row r="91" spans="1:34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</row>
    <row r="92" spans="1:34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</row>
    <row r="93" spans="1:34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</row>
    <row r="94" spans="1:3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</row>
    <row r="95" spans="1:34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</row>
    <row r="96" spans="1:34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</row>
    <row r="97" spans="1:34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</row>
    <row r="98" spans="1:34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</row>
    <row r="99" spans="1:34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</row>
    <row r="100" spans="1:34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</row>
    <row r="101" spans="1:34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</row>
    <row r="102" spans="1:34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</row>
    <row r="103" spans="1:34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</row>
    <row r="104" spans="1:3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</row>
    <row r="105" spans="1:34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</row>
    <row r="106" spans="1:34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</row>
    <row r="107" spans="1:34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</row>
    <row r="108" spans="1:34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</row>
    <row r="109" spans="1:34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</row>
    <row r="110" spans="1:34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</row>
    <row r="111" spans="1:34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</row>
    <row r="112" spans="1:34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</row>
    <row r="113" spans="1:34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</row>
    <row r="114" spans="1:3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</row>
    <row r="115" spans="1:34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</row>
    <row r="116" spans="1:34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</row>
    <row r="117" spans="1:34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</row>
    <row r="118" spans="1:34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</row>
    <row r="119" spans="1:34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</row>
    <row r="120" spans="1:34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</row>
    <row r="121" spans="1:34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</row>
    <row r="122" spans="1:34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</row>
    <row r="123" spans="1:34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</row>
    <row r="124" spans="1:3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</row>
    <row r="125" spans="1:34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</row>
    <row r="126" spans="1:34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</row>
    <row r="127" spans="1:34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</row>
    <row r="128" spans="1:34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</row>
    <row r="129" spans="1:34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</row>
    <row r="130" spans="1:34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</row>
    <row r="131" spans="1:34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</row>
    <row r="132" spans="1:34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</row>
    <row r="133" spans="1:34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</row>
    <row r="134" spans="1: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</row>
    <row r="135" spans="1:34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</row>
    <row r="136" spans="1:34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</row>
    <row r="137" spans="1:34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</row>
    <row r="138" spans="1:34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</row>
    <row r="139" spans="1:34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</row>
    <row r="140" spans="1:34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</row>
    <row r="141" spans="1:34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</row>
    <row r="142" spans="1:34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</row>
    <row r="143" spans="1:34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</row>
    <row r="144" spans="1:3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</row>
    <row r="145" spans="1:34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</row>
    <row r="146" spans="1:34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</row>
    <row r="147" spans="1:34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</row>
    <row r="148" spans="1:34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</row>
    <row r="149" spans="1:34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</row>
    <row r="150" spans="1:34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</row>
    <row r="151" spans="1:34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</row>
    <row r="152" spans="1:34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</row>
    <row r="153" spans="1:34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</row>
    <row r="154" spans="1:3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</row>
    <row r="155" spans="1:34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</row>
    <row r="156" spans="1:34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</row>
    <row r="157" spans="1:34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</row>
    <row r="158" spans="1:34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</row>
    <row r="159" spans="1:34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</row>
    <row r="160" spans="1:34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</row>
    <row r="161" spans="1:34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</row>
    <row r="162" spans="1:34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</row>
    <row r="163" spans="1:34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</row>
    <row r="164" spans="1:3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</row>
    <row r="165" spans="1:34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</row>
    <row r="166" spans="1:34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</row>
    <row r="167" spans="1:34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</row>
    <row r="168" spans="1:34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</row>
    <row r="169" spans="1:34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</row>
    <row r="170" spans="1:34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</row>
    <row r="171" spans="1:34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</row>
    <row r="172" spans="1:34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</row>
    <row r="173" spans="1:34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</row>
    <row r="174" spans="1:3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</row>
    <row r="175" spans="1:34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</row>
    <row r="176" spans="1:34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</row>
    <row r="177" spans="1:34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</row>
    <row r="178" spans="1:34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</row>
    <row r="179" spans="1:34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</row>
    <row r="180" spans="1:34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</row>
    <row r="181" spans="1:34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</row>
    <row r="182" spans="1:34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</row>
    <row r="183" spans="1:34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</row>
    <row r="184" spans="1:3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</row>
    <row r="185" spans="1:34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</row>
    <row r="186" spans="1:34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</row>
    <row r="187" spans="1:34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</row>
    <row r="188" spans="1:34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</row>
    <row r="189" spans="1:34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</row>
    <row r="190" spans="1:34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</row>
    <row r="191" spans="1:34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</row>
    <row r="192" spans="1:34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</row>
    <row r="193" spans="1:34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</row>
    <row r="194" spans="1:3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</row>
    <row r="195" spans="1:34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</row>
    <row r="196" spans="1:34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</row>
    <row r="197" spans="1:34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</row>
    <row r="198" spans="1:34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</row>
    <row r="199" spans="1:34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</row>
    <row r="200" spans="1:34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</row>
    <row r="201" spans="1:34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</row>
    <row r="202" spans="1:34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</row>
    <row r="203" spans="1:34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</row>
    <row r="204" spans="1:3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</row>
    <row r="205" spans="1:34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</row>
    <row r="206" spans="1:34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</row>
    <row r="207" spans="1:34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</row>
    <row r="208" spans="1:34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</row>
    <row r="209" spans="1:34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</row>
    <row r="210" spans="1:34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</row>
    <row r="211" spans="1:34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</row>
    <row r="212" spans="1:34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</row>
    <row r="213" spans="1:34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</row>
    <row r="214" spans="1:3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</row>
    <row r="215" spans="1:34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</row>
    <row r="216" spans="1:34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</row>
    <row r="217" spans="1:34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</row>
    <row r="218" spans="1:34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</row>
    <row r="219" spans="1:34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</row>
    <row r="220" spans="1:34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</row>
    <row r="221" spans="1:34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</row>
    <row r="222" spans="1:34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</row>
    <row r="223" spans="1:34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</row>
    <row r="224" spans="1:3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</row>
    <row r="225" spans="1:34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</row>
    <row r="226" spans="1:34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</row>
    <row r="227" spans="1:34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</row>
    <row r="228" spans="1:34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</row>
    <row r="229" spans="1:34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</row>
    <row r="230" spans="1:34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</row>
    <row r="231" spans="1:34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</row>
    <row r="232" spans="1:34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</row>
    <row r="233" spans="1:34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</row>
    <row r="234" spans="1: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</row>
    <row r="235" spans="1:34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</row>
    <row r="236" spans="1:34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</row>
    <row r="237" spans="1:34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</row>
    <row r="238" spans="1:34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</row>
    <row r="239" spans="1:34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</row>
    <row r="240" spans="1:34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</row>
    <row r="241" spans="1:34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</row>
    <row r="242" spans="1:34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</row>
    <row r="243" spans="1:34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</row>
    <row r="244" spans="1:3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</row>
    <row r="245" spans="1:34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</row>
    <row r="246" spans="1:34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</row>
    <row r="247" spans="1:34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</row>
    <row r="248" spans="1:34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</row>
    <row r="249" spans="1:34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</row>
    <row r="250" spans="1:34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</row>
    <row r="251" spans="1:34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</row>
    <row r="252" spans="1:34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</row>
    <row r="253" spans="1:34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</row>
    <row r="254" spans="1:3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</row>
    <row r="255" spans="1:34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</row>
    <row r="256" spans="1:34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</row>
    <row r="257" spans="1:34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</row>
    <row r="258" spans="1:34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</row>
    <row r="259" spans="1:34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</row>
    <row r="260" spans="1:34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</row>
    <row r="261" spans="1:34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</row>
    <row r="262" spans="1:34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</row>
    <row r="263" spans="1:34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</row>
    <row r="264" spans="1:3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</row>
    <row r="265" spans="1:34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</row>
    <row r="266" spans="1:34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</row>
    <row r="267" spans="1:34" ht="15.75" customHeight="1"/>
    <row r="268" spans="1:34" ht="15.75" customHeight="1"/>
    <row r="269" spans="1:34" ht="15.75" customHeight="1"/>
    <row r="270" spans="1:34" ht="15.75" customHeight="1"/>
    <row r="271" spans="1:34" ht="15.75" customHeight="1"/>
    <row r="272" spans="1:34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1">
    <mergeCell ref="J7:J8"/>
    <mergeCell ref="L7:L8"/>
    <mergeCell ref="N7:N8"/>
    <mergeCell ref="L18:N18"/>
    <mergeCell ref="B7:B8"/>
    <mergeCell ref="C7:C8"/>
    <mergeCell ref="D7:D8"/>
    <mergeCell ref="E7:E8"/>
    <mergeCell ref="F7:F8"/>
    <mergeCell ref="G7:G8"/>
    <mergeCell ref="H7:H8"/>
  </mergeCells>
  <pageMargins left="0.7" right="0.7" top="0.75" bottom="0.75" header="0" footer="0"/>
  <pageSetup orientation="portrait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H1000"/>
  <sheetViews>
    <sheetView workbookViewId="0"/>
  </sheetViews>
  <sheetFormatPr defaultColWidth="14.453125" defaultRowHeight="15" customHeight="1"/>
  <cols>
    <col min="1" max="1" width="57.26953125" customWidth="1"/>
    <col min="2" max="6" width="25.7265625" customWidth="1"/>
    <col min="7" max="7" width="25.453125" customWidth="1"/>
    <col min="8" max="8" width="25.81640625" customWidth="1"/>
    <col min="9" max="9" width="2.453125" customWidth="1"/>
    <col min="10" max="10" width="25.7265625" customWidth="1"/>
    <col min="11" max="11" width="2" customWidth="1"/>
    <col min="12" max="12" width="25.7265625" customWidth="1"/>
    <col min="13" max="13" width="1.26953125" customWidth="1"/>
    <col min="14" max="14" width="25.7265625" customWidth="1"/>
    <col min="15" max="34" width="9.08984375" customWidth="1"/>
  </cols>
  <sheetData>
    <row r="1" spans="1:34" ht="22.5">
      <c r="A1" s="2"/>
      <c r="B1" s="2"/>
      <c r="C1" s="2"/>
      <c r="D1" s="4"/>
      <c r="E1" s="4"/>
      <c r="F1" s="5"/>
      <c r="G1" s="78" t="s">
        <v>2</v>
      </c>
      <c r="H1" s="78" t="str">
        <f>'Week 1'!$H$1</f>
        <v>MJ</v>
      </c>
      <c r="I1" s="4"/>
      <c r="J1" s="4"/>
      <c r="K1" s="5"/>
      <c r="L1" s="5"/>
      <c r="M1" s="10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</row>
    <row r="2" spans="1:34" ht="22.5">
      <c r="A2" s="2"/>
      <c r="B2" s="2"/>
      <c r="C2" s="2"/>
      <c r="D2" s="10"/>
      <c r="E2" s="10"/>
      <c r="F2" s="5"/>
      <c r="G2" s="78" t="s">
        <v>10</v>
      </c>
      <c r="H2" s="79">
        <f>'Week 1'!$H$2</f>
        <v>32706</v>
      </c>
      <c r="I2" s="10"/>
      <c r="J2" s="10"/>
      <c r="K2" s="5"/>
      <c r="L2" s="5"/>
      <c r="M2" s="10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</row>
    <row r="3" spans="1:34" ht="22.5">
      <c r="A3" s="2"/>
      <c r="B3" s="2"/>
      <c r="C3" s="2"/>
      <c r="D3" s="10"/>
      <c r="E3" s="10"/>
      <c r="F3" s="5"/>
      <c r="G3" s="78" t="s">
        <v>15</v>
      </c>
      <c r="H3" s="90">
        <f>INT((B10-H2)/365.25)</f>
        <v>31</v>
      </c>
      <c r="I3" s="10"/>
      <c r="J3" s="10"/>
      <c r="K3" s="5"/>
      <c r="L3" s="5"/>
      <c r="M3" s="10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</row>
    <row r="4" spans="1:34" ht="22.5">
      <c r="A4" s="2"/>
      <c r="B4" s="2"/>
      <c r="C4" s="2"/>
      <c r="D4" s="10"/>
      <c r="E4" s="10"/>
      <c r="F4" s="5"/>
      <c r="G4" s="78" t="s">
        <v>18</v>
      </c>
      <c r="H4" s="82">
        <f>'Week 1'!$H$4</f>
        <v>180</v>
      </c>
      <c r="I4" s="10"/>
      <c r="J4" s="10"/>
      <c r="K4" s="5"/>
      <c r="L4" s="5"/>
      <c r="M4" s="10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</row>
    <row r="5" spans="1:34" ht="22.5">
      <c r="A5" s="4"/>
      <c r="B5" s="10"/>
      <c r="C5" s="10"/>
      <c r="D5" s="10"/>
      <c r="E5" s="10"/>
      <c r="F5" s="10"/>
      <c r="G5" s="78" t="s">
        <v>23</v>
      </c>
      <c r="H5" s="83" t="str">
        <f>'Week 1'!$H$5</f>
        <v>BLR</v>
      </c>
      <c r="I5" s="10"/>
      <c r="J5" s="10"/>
      <c r="K5" s="10"/>
      <c r="L5" s="10"/>
      <c r="M5" s="10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</row>
    <row r="6" spans="1:34" ht="21.5">
      <c r="A6" s="4"/>
      <c r="B6" s="21"/>
      <c r="C6" s="21"/>
      <c r="D6" s="21"/>
      <c r="E6" s="21"/>
      <c r="F6" s="21"/>
      <c r="G6" s="21"/>
      <c r="H6" s="21"/>
      <c r="I6" s="10"/>
      <c r="J6" s="10"/>
      <c r="K6" s="10"/>
      <c r="L6" s="10"/>
      <c r="M6" s="10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</row>
    <row r="7" spans="1:34" ht="21.5">
      <c r="A7" s="22"/>
      <c r="B7" s="102" t="s">
        <v>313</v>
      </c>
      <c r="C7" s="102" t="s">
        <v>314</v>
      </c>
      <c r="D7" s="102" t="s">
        <v>315</v>
      </c>
      <c r="E7" s="102" t="s">
        <v>316</v>
      </c>
      <c r="F7" s="102" t="s">
        <v>317</v>
      </c>
      <c r="G7" s="102" t="s">
        <v>318</v>
      </c>
      <c r="H7" s="102" t="s">
        <v>319</v>
      </c>
      <c r="I7" s="5"/>
      <c r="J7" s="98" t="s">
        <v>33</v>
      </c>
      <c r="K7" s="5"/>
      <c r="L7" s="100" t="s">
        <v>34</v>
      </c>
      <c r="M7" s="5"/>
      <c r="N7" s="100" t="s">
        <v>35</v>
      </c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</row>
    <row r="8" spans="1:34" ht="21.5">
      <c r="A8" s="5"/>
      <c r="B8" s="103"/>
      <c r="C8" s="103"/>
      <c r="D8" s="103"/>
      <c r="E8" s="103"/>
      <c r="F8" s="103"/>
      <c r="G8" s="103"/>
      <c r="H8" s="103"/>
      <c r="I8" s="23"/>
      <c r="J8" s="99"/>
      <c r="K8" s="23"/>
      <c r="L8" s="101"/>
      <c r="M8" s="24"/>
      <c r="N8" s="101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</row>
    <row r="9" spans="1:34" ht="21.5">
      <c r="A9" s="5"/>
      <c r="B9" s="26"/>
      <c r="C9" s="26"/>
      <c r="D9" s="26"/>
      <c r="E9" s="26"/>
      <c r="F9" s="26"/>
      <c r="G9" s="26"/>
      <c r="H9" s="26"/>
      <c r="I9" s="23"/>
      <c r="J9" s="27"/>
      <c r="K9" s="23"/>
      <c r="L9" s="28"/>
      <c r="M9" s="24"/>
      <c r="N9" s="28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</row>
    <row r="10" spans="1:34" ht="22.5" customHeight="1">
      <c r="A10" s="29"/>
      <c r="B10" s="84">
        <f>'Week 27'!H10+1</f>
        <v>44111</v>
      </c>
      <c r="C10" s="84">
        <f t="shared" ref="C10:H10" si="0">B10+1</f>
        <v>44112</v>
      </c>
      <c r="D10" s="84">
        <f t="shared" si="0"/>
        <v>44113</v>
      </c>
      <c r="E10" s="84">
        <f t="shared" si="0"/>
        <v>44114</v>
      </c>
      <c r="F10" s="84">
        <f t="shared" si="0"/>
        <v>44115</v>
      </c>
      <c r="G10" s="84">
        <f t="shared" si="0"/>
        <v>44116</v>
      </c>
      <c r="H10" s="84">
        <f t="shared" si="0"/>
        <v>44117</v>
      </c>
      <c r="I10" s="31"/>
      <c r="J10" s="32"/>
      <c r="K10" s="31"/>
      <c r="L10" s="33"/>
      <c r="M10" s="34"/>
      <c r="N10" s="33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</row>
    <row r="11" spans="1:34" ht="21.5">
      <c r="A11" s="35" t="s">
        <v>42</v>
      </c>
      <c r="B11" s="54"/>
      <c r="C11" s="54"/>
      <c r="D11" s="54"/>
      <c r="E11" s="54"/>
      <c r="F11" s="54"/>
      <c r="G11" s="54"/>
      <c r="H11" s="54"/>
      <c r="I11" s="37"/>
      <c r="J11" s="38">
        <f t="shared" ref="J11:J13" si="1">IFERROR(AVERAGE(B11:H11),0)</f>
        <v>0</v>
      </c>
      <c r="K11" s="39"/>
      <c r="L11" s="54"/>
      <c r="M11" s="39"/>
      <c r="N11" s="85">
        <f t="shared" ref="N11:N13" si="2">J11-L11</f>
        <v>0</v>
      </c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</row>
    <row r="12" spans="1:34" ht="21.5">
      <c r="A12" s="35" t="s">
        <v>7</v>
      </c>
      <c r="B12" s="54"/>
      <c r="C12" s="54"/>
      <c r="D12" s="54"/>
      <c r="E12" s="54"/>
      <c r="F12" s="54"/>
      <c r="G12" s="54"/>
      <c r="H12" s="54"/>
      <c r="I12" s="37"/>
      <c r="J12" s="38">
        <f t="shared" si="1"/>
        <v>0</v>
      </c>
      <c r="K12" s="39"/>
      <c r="L12" s="54"/>
      <c r="M12" s="39"/>
      <c r="N12" s="85">
        <f t="shared" si="2"/>
        <v>0</v>
      </c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</row>
    <row r="13" spans="1:34" ht="21.5">
      <c r="A13" s="35" t="s">
        <v>46</v>
      </c>
      <c r="B13" s="54"/>
      <c r="C13" s="54"/>
      <c r="D13" s="54"/>
      <c r="E13" s="54"/>
      <c r="F13" s="54"/>
      <c r="G13" s="54"/>
      <c r="H13" s="54"/>
      <c r="I13" s="37"/>
      <c r="J13" s="38">
        <f t="shared" si="1"/>
        <v>0</v>
      </c>
      <c r="K13" s="39"/>
      <c r="L13" s="54"/>
      <c r="M13" s="39"/>
      <c r="N13" s="85">
        <f t="shared" si="2"/>
        <v>0</v>
      </c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</row>
    <row r="14" spans="1:34" ht="21">
      <c r="A14" s="5"/>
      <c r="B14" s="40"/>
      <c r="C14" s="40"/>
      <c r="D14" s="40"/>
      <c r="E14" s="40"/>
      <c r="F14" s="40"/>
      <c r="G14" s="40"/>
      <c r="H14" s="40"/>
      <c r="I14" s="39"/>
      <c r="J14" s="41"/>
      <c r="K14" s="39"/>
      <c r="L14" s="42"/>
      <c r="M14" s="39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</row>
    <row r="15" spans="1:34" ht="21.5">
      <c r="A15" s="35" t="s">
        <v>50</v>
      </c>
      <c r="B15" s="43">
        <f t="shared" ref="B15:H15" si="3">(B11*4)+(B12*9)+(B13*4)</f>
        <v>0</v>
      </c>
      <c r="C15" s="43">
        <f t="shared" si="3"/>
        <v>0</v>
      </c>
      <c r="D15" s="43">
        <f t="shared" si="3"/>
        <v>0</v>
      </c>
      <c r="E15" s="43">
        <f t="shared" si="3"/>
        <v>0</v>
      </c>
      <c r="F15" s="43">
        <f t="shared" si="3"/>
        <v>0</v>
      </c>
      <c r="G15" s="43">
        <f t="shared" si="3"/>
        <v>0</v>
      </c>
      <c r="H15" s="43">
        <f t="shared" si="3"/>
        <v>0</v>
      </c>
      <c r="I15" s="44"/>
      <c r="J15" s="38">
        <f>(J11*4)+(J12*9)+(J13*4)</f>
        <v>0</v>
      </c>
      <c r="K15" s="39"/>
      <c r="L15" s="43">
        <f>(L11*4)+(L12*9)+(L13*4)</f>
        <v>0</v>
      </c>
      <c r="M15" s="45"/>
      <c r="N15" s="4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</row>
    <row r="16" spans="1:34" ht="21">
      <c r="A16" s="5"/>
      <c r="B16" s="40"/>
      <c r="C16" s="40"/>
      <c r="D16" s="40"/>
      <c r="E16" s="40"/>
      <c r="F16" s="40"/>
      <c r="G16" s="40"/>
      <c r="H16" s="40"/>
      <c r="I16" s="39"/>
      <c r="J16" s="41"/>
      <c r="K16" s="39"/>
      <c r="L16" s="42"/>
      <c r="M16" s="39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</row>
    <row r="17" spans="1:34" ht="21.5">
      <c r="A17" s="35" t="s">
        <v>55</v>
      </c>
      <c r="B17" s="51"/>
      <c r="C17" s="51"/>
      <c r="D17" s="51"/>
      <c r="E17" s="51"/>
      <c r="F17" s="51"/>
      <c r="G17" s="51"/>
      <c r="H17" s="51"/>
      <c r="I17" s="47"/>
      <c r="J17" s="48"/>
      <c r="K17" s="39"/>
      <c r="L17" s="39"/>
      <c r="M17" s="39"/>
      <c r="N17" s="49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</row>
    <row r="18" spans="1:34" ht="21.5">
      <c r="A18" s="5"/>
      <c r="B18" s="40"/>
      <c r="C18" s="40"/>
      <c r="D18" s="40"/>
      <c r="E18" s="40"/>
      <c r="F18" s="40"/>
      <c r="G18" s="40"/>
      <c r="H18" s="40"/>
      <c r="I18" s="39"/>
      <c r="J18" s="50"/>
      <c r="K18" s="39"/>
      <c r="L18" s="104" t="s">
        <v>133</v>
      </c>
      <c r="M18" s="105"/>
      <c r="N18" s="106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</row>
    <row r="19" spans="1:34" ht="21.5">
      <c r="A19" s="35" t="s">
        <v>59</v>
      </c>
      <c r="B19" s="51"/>
      <c r="C19" s="51"/>
      <c r="D19" s="51"/>
      <c r="E19" s="51"/>
      <c r="F19" s="51"/>
      <c r="G19" s="51"/>
      <c r="H19" s="51"/>
      <c r="I19" s="47"/>
      <c r="J19" s="52">
        <f t="shared" ref="J19:J20" si="4">IFERROR(AVERAGE(B19:H19),0)</f>
        <v>0</v>
      </c>
      <c r="K19" s="39"/>
      <c r="L19" s="88" t="s">
        <v>134</v>
      </c>
      <c r="M19" s="37"/>
      <c r="N19" s="85">
        <f>J19-'Week 27'!J19</f>
        <v>0</v>
      </c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</row>
    <row r="20" spans="1:34" ht="21.5">
      <c r="A20" s="35" t="s">
        <v>135</v>
      </c>
      <c r="B20" s="51"/>
      <c r="C20" s="51"/>
      <c r="D20" s="51"/>
      <c r="E20" s="51"/>
      <c r="F20" s="51"/>
      <c r="G20" s="51"/>
      <c r="H20" s="51"/>
      <c r="I20" s="47"/>
      <c r="J20" s="53">
        <f t="shared" si="4"/>
        <v>0</v>
      </c>
      <c r="K20" s="5"/>
      <c r="L20" s="88" t="s">
        <v>144</v>
      </c>
      <c r="M20" s="5"/>
      <c r="N20" s="85">
        <f>J19-'Week 1'!$J$19</f>
        <v>0</v>
      </c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</row>
    <row r="21" spans="1:34" ht="15.75" customHeight="1">
      <c r="A21" s="5"/>
      <c r="B21" s="40"/>
      <c r="C21" s="40"/>
      <c r="D21" s="40"/>
      <c r="E21" s="40"/>
      <c r="F21" s="40"/>
      <c r="G21" s="40"/>
      <c r="H21" s="40"/>
      <c r="I21" s="39"/>
      <c r="J21" s="48"/>
      <c r="K21" s="39"/>
      <c r="L21" s="39"/>
      <c r="M21" s="39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</row>
    <row r="22" spans="1:34" ht="15.75" customHeight="1">
      <c r="A22" s="35" t="s">
        <v>65</v>
      </c>
      <c r="B22" s="51"/>
      <c r="C22" s="51"/>
      <c r="D22" s="51"/>
      <c r="E22" s="51"/>
      <c r="F22" s="51"/>
      <c r="G22" s="51"/>
      <c r="H22" s="51"/>
      <c r="I22" s="37"/>
      <c r="J22" s="52">
        <f>IFERROR(AVERAGE(B22:H22),0)</f>
        <v>0</v>
      </c>
      <c r="K22" s="39"/>
      <c r="L22" s="39"/>
      <c r="M22" s="39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</row>
    <row r="23" spans="1:34" ht="15.75" customHeight="1">
      <c r="A23" s="22"/>
      <c r="B23" s="55"/>
      <c r="C23" s="55"/>
      <c r="D23" s="55"/>
      <c r="E23" s="55"/>
      <c r="F23" s="55"/>
      <c r="G23" s="55"/>
      <c r="H23" s="55"/>
      <c r="I23" s="39"/>
      <c r="J23" s="56"/>
      <c r="K23" s="39"/>
      <c r="L23" s="39"/>
      <c r="M23" s="39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</row>
    <row r="24" spans="1:34" ht="15.75" customHeight="1">
      <c r="A24" s="35" t="s">
        <v>136</v>
      </c>
      <c r="B24" s="51"/>
      <c r="C24" s="51"/>
      <c r="D24" s="51"/>
      <c r="E24" s="51"/>
      <c r="F24" s="51"/>
      <c r="G24" s="51"/>
      <c r="H24" s="51"/>
      <c r="I24" s="37"/>
      <c r="J24" s="52">
        <f>IFERROR(AVERAGE(B24:H24),0)</f>
        <v>0</v>
      </c>
      <c r="K24" s="39"/>
      <c r="L24" s="57"/>
      <c r="M24" s="39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</row>
    <row r="25" spans="1:34" ht="15.75" customHeight="1">
      <c r="A25" s="58" t="s">
        <v>71</v>
      </c>
      <c r="B25" s="51"/>
      <c r="C25" s="51"/>
      <c r="D25" s="51"/>
      <c r="E25" s="51"/>
      <c r="F25" s="51"/>
      <c r="G25" s="51"/>
      <c r="H25" s="51"/>
      <c r="I25" s="39"/>
      <c r="J25" s="56"/>
      <c r="K25" s="39"/>
      <c r="L25" s="39"/>
      <c r="M25" s="39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</row>
    <row r="26" spans="1:34" ht="15.75" customHeight="1">
      <c r="A26" s="5"/>
      <c r="B26" s="55"/>
      <c r="C26" s="55"/>
      <c r="D26" s="55"/>
      <c r="E26" s="55"/>
      <c r="F26" s="55"/>
      <c r="G26" s="55"/>
      <c r="H26" s="55"/>
      <c r="I26" s="59"/>
      <c r="J26" s="60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</row>
    <row r="27" spans="1:34" ht="15.75" customHeight="1">
      <c r="A27" s="58" t="s">
        <v>74</v>
      </c>
      <c r="B27" s="51"/>
      <c r="C27" s="51"/>
      <c r="D27" s="51"/>
      <c r="E27" s="51"/>
      <c r="F27" s="51"/>
      <c r="G27" s="51"/>
      <c r="H27" s="51"/>
      <c r="I27" s="22"/>
      <c r="J27" s="52">
        <f t="shared" ref="J27:J28" si="5">SUM(B27:H27)</f>
        <v>0</v>
      </c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</row>
    <row r="28" spans="1:34" ht="15.75" customHeight="1">
      <c r="A28" s="58" t="s">
        <v>77</v>
      </c>
      <c r="B28" s="51"/>
      <c r="C28" s="51"/>
      <c r="D28" s="51"/>
      <c r="E28" s="51"/>
      <c r="F28" s="51"/>
      <c r="G28" s="51"/>
      <c r="H28" s="51"/>
      <c r="I28" s="22"/>
      <c r="J28" s="61">
        <f t="shared" si="5"/>
        <v>0</v>
      </c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</row>
    <row r="29" spans="1:34" ht="15.75" customHeight="1">
      <c r="A29" s="5"/>
      <c r="B29" s="55"/>
      <c r="C29" s="55"/>
      <c r="D29" s="55"/>
      <c r="E29" s="55"/>
      <c r="F29" s="55"/>
      <c r="G29" s="55"/>
      <c r="H29" s="55"/>
      <c r="I29" s="59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</row>
    <row r="30" spans="1:34" ht="91.5" customHeight="1">
      <c r="A30" s="62" t="s">
        <v>80</v>
      </c>
      <c r="B30" s="65"/>
      <c r="C30" s="65"/>
      <c r="D30" s="65"/>
      <c r="E30" s="65"/>
      <c r="F30" s="65"/>
      <c r="G30" s="65"/>
      <c r="H30" s="65"/>
      <c r="I30" s="47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</row>
    <row r="31" spans="1:34" ht="15.75" customHeight="1">
      <c r="A31" s="22"/>
      <c r="B31" s="64"/>
      <c r="C31" s="64"/>
      <c r="D31" s="64"/>
      <c r="E31" s="64"/>
      <c r="F31" s="64"/>
      <c r="G31" s="64"/>
      <c r="H31" s="64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</row>
    <row r="32" spans="1:34" ht="91.5" customHeight="1">
      <c r="A32" s="62" t="s">
        <v>88</v>
      </c>
      <c r="B32" s="65"/>
      <c r="C32" s="65"/>
      <c r="D32" s="65"/>
      <c r="E32" s="65"/>
      <c r="F32" s="65"/>
      <c r="G32" s="65"/>
      <c r="H32" s="65"/>
      <c r="I32" s="47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</row>
    <row r="33" spans="1:34" ht="15.75" customHeight="1">
      <c r="A33" s="22"/>
      <c r="B33" s="66"/>
      <c r="C33" s="66"/>
      <c r="D33" s="66"/>
      <c r="E33" s="66"/>
      <c r="F33" s="66"/>
      <c r="G33" s="66"/>
      <c r="H33" s="66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</row>
    <row r="34" spans="1:34" ht="91.5" customHeight="1">
      <c r="A34" s="62" t="s">
        <v>91</v>
      </c>
      <c r="B34" s="65"/>
      <c r="C34" s="65"/>
      <c r="D34" s="65"/>
      <c r="E34" s="65"/>
      <c r="F34" s="65"/>
      <c r="G34" s="65"/>
      <c r="H34" s="65"/>
      <c r="I34" s="47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</row>
    <row r="35" spans="1:34" ht="15.75" customHeight="1">
      <c r="A35" s="22"/>
      <c r="B35" s="66"/>
      <c r="C35" s="66"/>
      <c r="D35" s="66"/>
      <c r="E35" s="66"/>
      <c r="F35" s="66"/>
      <c r="G35" s="66"/>
      <c r="H35" s="66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</row>
    <row r="36" spans="1:34" ht="15.75" customHeight="1">
      <c r="A36" s="67" t="s">
        <v>94</v>
      </c>
      <c r="B36" s="68"/>
      <c r="C36" s="68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</row>
    <row r="37" spans="1:34" ht="15.75" customHeight="1">
      <c r="A37" s="57"/>
      <c r="B37" s="57"/>
      <c r="C37" s="57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</row>
    <row r="38" spans="1:34" ht="15.75" customHeight="1">
      <c r="A38" s="69" t="s">
        <v>97</v>
      </c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</row>
    <row r="39" spans="1:34" ht="15.7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</row>
    <row r="40" spans="1:34" ht="15.75" customHeight="1">
      <c r="A40" s="58" t="s">
        <v>99</v>
      </c>
      <c r="B40" s="58" t="s">
        <v>100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</row>
    <row r="41" spans="1:34" ht="15.75" customHeight="1">
      <c r="A41" s="58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</row>
    <row r="42" spans="1:34" ht="15.75" customHeight="1">
      <c r="A42" s="58" t="s">
        <v>101</v>
      </c>
      <c r="B42" s="58" t="s">
        <v>102</v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</row>
    <row r="43" spans="1:34" ht="15.75" customHeight="1">
      <c r="A43" s="58"/>
      <c r="B43" s="58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</row>
    <row r="44" spans="1:34" ht="15.75" customHeight="1">
      <c r="A44" s="70" t="s">
        <v>55</v>
      </c>
      <c r="B44" s="57"/>
      <c r="C44" s="57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</row>
    <row r="45" spans="1:34" ht="15.75" customHeight="1">
      <c r="A45" s="58" t="s">
        <v>103</v>
      </c>
      <c r="B45" s="58"/>
      <c r="C45" s="58"/>
      <c r="D45" s="58"/>
      <c r="E45" s="58"/>
      <c r="F45" s="58"/>
      <c r="G45" s="58"/>
      <c r="H45" s="58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</row>
    <row r="46" spans="1:34" ht="15.75" customHeight="1">
      <c r="A46" s="58" t="s">
        <v>104</v>
      </c>
      <c r="B46" s="58"/>
      <c r="C46" s="58"/>
      <c r="D46" s="58"/>
      <c r="E46" s="58"/>
      <c r="F46" s="58"/>
      <c r="G46" s="58"/>
      <c r="H46" s="58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</row>
    <row r="47" spans="1:34" ht="15.75" customHeight="1">
      <c r="A47" s="58" t="s">
        <v>105</v>
      </c>
      <c r="B47" s="58"/>
      <c r="C47" s="58"/>
      <c r="D47" s="58"/>
      <c r="E47" s="58"/>
      <c r="F47" s="58"/>
      <c r="G47" s="58"/>
      <c r="H47" s="58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</row>
    <row r="48" spans="1:34" ht="15.75" customHeight="1">
      <c r="A48" s="58" t="s">
        <v>106</v>
      </c>
      <c r="B48" s="58"/>
      <c r="C48" s="58"/>
      <c r="D48" s="58"/>
      <c r="E48" s="58"/>
      <c r="F48" s="58"/>
      <c r="G48" s="58"/>
      <c r="H48" s="58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</row>
    <row r="49" spans="1:34" ht="15.75" customHeight="1">
      <c r="A49" s="58" t="s">
        <v>107</v>
      </c>
      <c r="B49" s="58"/>
      <c r="C49" s="58"/>
      <c r="D49" s="58"/>
      <c r="E49" s="58"/>
      <c r="F49" s="58"/>
      <c r="G49" s="58"/>
      <c r="H49" s="58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</row>
    <row r="50" spans="1:34" ht="15.75" customHeight="1">
      <c r="A50" s="58"/>
      <c r="B50" s="58"/>
      <c r="C50" s="58"/>
      <c r="D50" s="58"/>
      <c r="E50" s="58"/>
      <c r="F50" s="58"/>
      <c r="G50" s="58"/>
      <c r="H50" s="58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</row>
    <row r="51" spans="1:34" ht="15.75" customHeight="1">
      <c r="A51" s="58" t="s">
        <v>108</v>
      </c>
      <c r="B51" s="58" t="s">
        <v>109</v>
      </c>
      <c r="C51" s="58"/>
      <c r="D51" s="58"/>
      <c r="E51" s="58"/>
      <c r="F51" s="58"/>
      <c r="G51" s="58"/>
      <c r="H51" s="58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</row>
    <row r="52" spans="1:34" ht="15.75" customHeight="1">
      <c r="A52" s="58"/>
      <c r="B52" s="58"/>
      <c r="C52" s="58"/>
      <c r="D52" s="58"/>
      <c r="E52" s="58"/>
      <c r="F52" s="58"/>
      <c r="G52" s="58"/>
      <c r="H52" s="58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</row>
    <row r="53" spans="1:34" ht="15.75" customHeight="1">
      <c r="A53" s="58" t="s">
        <v>110</v>
      </c>
      <c r="B53" s="58" t="s">
        <v>111</v>
      </c>
      <c r="C53" s="58"/>
      <c r="D53" s="58"/>
      <c r="E53" s="58"/>
      <c r="F53" s="58"/>
      <c r="G53" s="58"/>
      <c r="H53" s="58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</row>
    <row r="54" spans="1:34" ht="15.75" customHeight="1">
      <c r="A54" s="58"/>
      <c r="B54" s="58"/>
      <c r="C54" s="58"/>
      <c r="D54" s="58"/>
      <c r="E54" s="58"/>
      <c r="F54" s="58"/>
      <c r="G54" s="58"/>
      <c r="H54" s="58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</row>
    <row r="55" spans="1:34" ht="15.75" customHeight="1">
      <c r="A55" s="58" t="s">
        <v>112</v>
      </c>
      <c r="B55" s="58" t="s">
        <v>113</v>
      </c>
      <c r="C55" s="58"/>
      <c r="D55" s="58"/>
      <c r="E55" s="58"/>
      <c r="F55" s="58"/>
      <c r="G55" s="58"/>
      <c r="H55" s="58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</row>
    <row r="56" spans="1:34" ht="15.75" customHeight="1">
      <c r="A56" s="22"/>
      <c r="B56" s="58"/>
      <c r="C56" s="58"/>
      <c r="D56" s="58"/>
      <c r="E56" s="58"/>
      <c r="F56" s="58"/>
      <c r="G56" s="58"/>
      <c r="H56" s="58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</row>
    <row r="57" spans="1:34" ht="15.75" customHeight="1">
      <c r="A57" s="58" t="s">
        <v>114</v>
      </c>
      <c r="B57" s="58" t="s">
        <v>115</v>
      </c>
      <c r="C57" s="58"/>
      <c r="D57" s="58"/>
      <c r="E57" s="58"/>
      <c r="F57" s="58"/>
      <c r="G57" s="58"/>
      <c r="H57" s="58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</row>
    <row r="58" spans="1:34" ht="15.75" customHeight="1">
      <c r="A58" s="58"/>
      <c r="B58" s="58"/>
      <c r="C58" s="58"/>
      <c r="D58" s="58"/>
      <c r="E58" s="58"/>
      <c r="F58" s="58"/>
      <c r="G58" s="58"/>
      <c r="H58" s="58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</row>
    <row r="59" spans="1:34" ht="15.75" customHeight="1">
      <c r="A59" s="58" t="s">
        <v>116</v>
      </c>
      <c r="B59" s="58" t="s">
        <v>117</v>
      </c>
      <c r="C59" s="58"/>
      <c r="D59" s="58"/>
      <c r="E59" s="58"/>
      <c r="F59" s="58"/>
      <c r="G59" s="58"/>
      <c r="H59" s="58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</row>
    <row r="60" spans="1:34" ht="15.75" customHeight="1">
      <c r="A60" s="5"/>
      <c r="B60" s="58"/>
      <c r="C60" s="58"/>
      <c r="D60" s="58"/>
      <c r="E60" s="58"/>
      <c r="F60" s="58"/>
      <c r="G60" s="58"/>
      <c r="H60" s="58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</row>
    <row r="61" spans="1:34" ht="15.75" customHeight="1">
      <c r="A61" s="58" t="s">
        <v>74</v>
      </c>
      <c r="B61" s="58" t="s">
        <v>118</v>
      </c>
      <c r="C61" s="58"/>
      <c r="D61" s="58"/>
      <c r="E61" s="58"/>
      <c r="F61" s="58"/>
      <c r="G61" s="58"/>
      <c r="H61" s="58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</row>
    <row r="62" spans="1:34" ht="15.75" customHeight="1">
      <c r="A62" s="58" t="s">
        <v>77</v>
      </c>
      <c r="B62" s="58" t="s">
        <v>119</v>
      </c>
      <c r="C62" s="58"/>
      <c r="D62" s="58"/>
      <c r="E62" s="58"/>
      <c r="F62" s="58"/>
      <c r="G62" s="58"/>
      <c r="H62" s="58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</row>
    <row r="63" spans="1:34" ht="15.75" customHeight="1">
      <c r="A63" s="58"/>
      <c r="B63" s="58"/>
      <c r="C63" s="58"/>
      <c r="D63" s="58"/>
      <c r="E63" s="58"/>
      <c r="F63" s="58"/>
      <c r="G63" s="58"/>
      <c r="H63" s="58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1:34" ht="15.75" customHeight="1">
      <c r="A64" s="58" t="s">
        <v>123</v>
      </c>
      <c r="B64" s="58" t="s">
        <v>124</v>
      </c>
      <c r="C64" s="58"/>
      <c r="D64" s="58"/>
      <c r="E64" s="58"/>
      <c r="F64" s="58"/>
      <c r="G64" s="58"/>
      <c r="H64" s="58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:34" ht="15.75" customHeight="1">
      <c r="A65" s="58"/>
      <c r="B65" s="58"/>
      <c r="C65" s="58"/>
      <c r="D65" s="58"/>
      <c r="E65" s="58"/>
      <c r="F65" s="58"/>
      <c r="G65" s="58"/>
      <c r="H65" s="58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</row>
    <row r="66" spans="1:34" ht="15.75" customHeight="1">
      <c r="A66" s="58" t="s">
        <v>88</v>
      </c>
      <c r="B66" s="58" t="s">
        <v>125</v>
      </c>
      <c r="C66" s="58"/>
      <c r="D66" s="58"/>
      <c r="E66" s="58"/>
      <c r="F66" s="58"/>
      <c r="G66" s="58"/>
      <c r="H66" s="58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</row>
    <row r="67" spans="1:34" ht="15.75" customHeight="1">
      <c r="A67" s="58"/>
      <c r="B67" s="58"/>
      <c r="C67" s="58"/>
      <c r="D67" s="58"/>
      <c r="E67" s="58"/>
      <c r="F67" s="58"/>
      <c r="G67" s="58"/>
      <c r="H67" s="58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</row>
    <row r="68" spans="1:34" ht="15.75" customHeight="1">
      <c r="A68" s="58"/>
      <c r="B68" s="58"/>
      <c r="C68" s="58"/>
      <c r="D68" s="58"/>
      <c r="E68" s="58"/>
      <c r="F68" s="58"/>
      <c r="G68" s="58"/>
      <c r="H68" s="58"/>
      <c r="I68" s="5"/>
      <c r="J68" s="92"/>
      <c r="K68" s="92"/>
      <c r="L68" s="92"/>
      <c r="M68" s="92"/>
      <c r="N68" s="92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</row>
    <row r="69" spans="1:34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</row>
    <row r="70" spans="1:34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</row>
    <row r="71" spans="1:34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</row>
    <row r="72" spans="1:34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</row>
    <row r="73" spans="1:34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</row>
    <row r="74" spans="1:3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</row>
    <row r="75" spans="1:34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</row>
    <row r="76" spans="1:34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</row>
    <row r="77" spans="1:34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</row>
    <row r="78" spans="1:34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</row>
    <row r="79" spans="1:34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</row>
    <row r="80" spans="1:34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</row>
    <row r="81" spans="1:34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</row>
    <row r="82" spans="1:34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</row>
    <row r="83" spans="1:34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</row>
    <row r="84" spans="1:3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</row>
    <row r="85" spans="1:34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</row>
    <row r="86" spans="1:34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</row>
    <row r="87" spans="1:34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</row>
    <row r="88" spans="1:34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</row>
    <row r="89" spans="1:34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</row>
    <row r="90" spans="1:34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</row>
    <row r="91" spans="1:34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</row>
    <row r="92" spans="1:34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</row>
    <row r="93" spans="1:34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</row>
    <row r="94" spans="1:3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</row>
    <row r="95" spans="1:34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</row>
    <row r="96" spans="1:34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</row>
    <row r="97" spans="1:34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</row>
    <row r="98" spans="1:34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</row>
    <row r="99" spans="1:34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</row>
    <row r="100" spans="1:34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</row>
    <row r="101" spans="1:34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</row>
    <row r="102" spans="1:34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</row>
    <row r="103" spans="1:34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</row>
    <row r="104" spans="1:3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</row>
    <row r="105" spans="1:34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</row>
    <row r="106" spans="1:34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</row>
    <row r="107" spans="1:34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</row>
    <row r="108" spans="1:34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</row>
    <row r="109" spans="1:34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</row>
    <row r="110" spans="1:34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</row>
    <row r="111" spans="1:34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</row>
    <row r="112" spans="1:34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</row>
    <row r="113" spans="1:34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</row>
    <row r="114" spans="1:3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</row>
    <row r="115" spans="1:34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</row>
    <row r="116" spans="1:34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</row>
    <row r="117" spans="1:34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</row>
    <row r="118" spans="1:34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</row>
    <row r="119" spans="1:34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</row>
    <row r="120" spans="1:34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</row>
    <row r="121" spans="1:34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</row>
    <row r="122" spans="1:34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</row>
    <row r="123" spans="1:34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</row>
    <row r="124" spans="1:3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</row>
    <row r="125" spans="1:34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</row>
    <row r="126" spans="1:34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</row>
    <row r="127" spans="1:34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</row>
    <row r="128" spans="1:34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</row>
    <row r="129" spans="1:34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</row>
    <row r="130" spans="1:34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</row>
    <row r="131" spans="1:34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</row>
    <row r="132" spans="1:34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</row>
    <row r="133" spans="1:34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</row>
    <row r="134" spans="1: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</row>
    <row r="135" spans="1:34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</row>
    <row r="136" spans="1:34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</row>
    <row r="137" spans="1:34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</row>
    <row r="138" spans="1:34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</row>
    <row r="139" spans="1:34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</row>
    <row r="140" spans="1:34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</row>
    <row r="141" spans="1:34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</row>
    <row r="142" spans="1:34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</row>
    <row r="143" spans="1:34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</row>
    <row r="144" spans="1:3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</row>
    <row r="145" spans="1:34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</row>
    <row r="146" spans="1:34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</row>
    <row r="147" spans="1:34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</row>
    <row r="148" spans="1:34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</row>
    <row r="149" spans="1:34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</row>
    <row r="150" spans="1:34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</row>
    <row r="151" spans="1:34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</row>
    <row r="152" spans="1:34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</row>
    <row r="153" spans="1:34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</row>
    <row r="154" spans="1:3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</row>
    <row r="155" spans="1:34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</row>
    <row r="156" spans="1:34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</row>
    <row r="157" spans="1:34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</row>
    <row r="158" spans="1:34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</row>
    <row r="159" spans="1:34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</row>
    <row r="160" spans="1:34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</row>
    <row r="161" spans="1:34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</row>
    <row r="162" spans="1:34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</row>
    <row r="163" spans="1:34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</row>
    <row r="164" spans="1:3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</row>
    <row r="165" spans="1:34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</row>
    <row r="166" spans="1:34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</row>
    <row r="167" spans="1:34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</row>
    <row r="168" spans="1:34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</row>
    <row r="169" spans="1:34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</row>
    <row r="170" spans="1:34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</row>
    <row r="171" spans="1:34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</row>
    <row r="172" spans="1:34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</row>
    <row r="173" spans="1:34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</row>
    <row r="174" spans="1:3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</row>
    <row r="175" spans="1:34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</row>
    <row r="176" spans="1:34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</row>
    <row r="177" spans="1:34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</row>
    <row r="178" spans="1:34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</row>
    <row r="179" spans="1:34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</row>
    <row r="180" spans="1:34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</row>
    <row r="181" spans="1:34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</row>
    <row r="182" spans="1:34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</row>
    <row r="183" spans="1:34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</row>
    <row r="184" spans="1:3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</row>
    <row r="185" spans="1:34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</row>
    <row r="186" spans="1:34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</row>
    <row r="187" spans="1:34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</row>
    <row r="188" spans="1:34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</row>
    <row r="189" spans="1:34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</row>
    <row r="190" spans="1:34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</row>
    <row r="191" spans="1:34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</row>
    <row r="192" spans="1:34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</row>
    <row r="193" spans="1:34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</row>
    <row r="194" spans="1:3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</row>
    <row r="195" spans="1:34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</row>
    <row r="196" spans="1:34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</row>
    <row r="197" spans="1:34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</row>
    <row r="198" spans="1:34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</row>
    <row r="199" spans="1:34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</row>
    <row r="200" spans="1:34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</row>
    <row r="201" spans="1:34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</row>
    <row r="202" spans="1:34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</row>
    <row r="203" spans="1:34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</row>
    <row r="204" spans="1:3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</row>
    <row r="205" spans="1:34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</row>
    <row r="206" spans="1:34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</row>
    <row r="207" spans="1:34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</row>
    <row r="208" spans="1:34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</row>
    <row r="209" spans="1:34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</row>
    <row r="210" spans="1:34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</row>
    <row r="211" spans="1:34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</row>
    <row r="212" spans="1:34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</row>
    <row r="213" spans="1:34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</row>
    <row r="214" spans="1:3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</row>
    <row r="215" spans="1:34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</row>
    <row r="216" spans="1:34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</row>
    <row r="217" spans="1:34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</row>
    <row r="218" spans="1:34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</row>
    <row r="219" spans="1:34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</row>
    <row r="220" spans="1:34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</row>
    <row r="221" spans="1:34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</row>
    <row r="222" spans="1:34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</row>
    <row r="223" spans="1:34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</row>
    <row r="224" spans="1:3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</row>
    <row r="225" spans="1:34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</row>
    <row r="226" spans="1:34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</row>
    <row r="227" spans="1:34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</row>
    <row r="228" spans="1:34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</row>
    <row r="229" spans="1:34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</row>
    <row r="230" spans="1:34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</row>
    <row r="231" spans="1:34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</row>
    <row r="232" spans="1:34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</row>
    <row r="233" spans="1:34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</row>
    <row r="234" spans="1: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</row>
    <row r="235" spans="1:34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</row>
    <row r="236" spans="1:34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</row>
    <row r="237" spans="1:34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</row>
    <row r="238" spans="1:34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</row>
    <row r="239" spans="1:34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</row>
    <row r="240" spans="1:34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</row>
    <row r="241" spans="1:34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</row>
    <row r="242" spans="1:34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</row>
    <row r="243" spans="1:34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</row>
    <row r="244" spans="1:3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</row>
    <row r="245" spans="1:34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</row>
    <row r="246" spans="1:34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</row>
    <row r="247" spans="1:34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</row>
    <row r="248" spans="1:34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</row>
    <row r="249" spans="1:34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</row>
    <row r="250" spans="1:34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</row>
    <row r="251" spans="1:34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</row>
    <row r="252" spans="1:34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</row>
    <row r="253" spans="1:34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</row>
    <row r="254" spans="1:3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</row>
    <row r="255" spans="1:34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</row>
    <row r="256" spans="1:34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</row>
    <row r="257" spans="1:34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</row>
    <row r="258" spans="1:34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</row>
    <row r="259" spans="1:34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</row>
    <row r="260" spans="1:34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</row>
    <row r="261" spans="1:34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</row>
    <row r="262" spans="1:34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</row>
    <row r="263" spans="1:34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</row>
    <row r="264" spans="1:3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</row>
    <row r="265" spans="1:34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</row>
    <row r="266" spans="1:34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</row>
    <row r="267" spans="1:34" ht="15.75" customHeight="1"/>
    <row r="268" spans="1:34" ht="15.75" customHeight="1"/>
    <row r="269" spans="1:34" ht="15.75" customHeight="1"/>
    <row r="270" spans="1:34" ht="15.75" customHeight="1"/>
    <row r="271" spans="1:34" ht="15.75" customHeight="1"/>
    <row r="272" spans="1:34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1">
    <mergeCell ref="J7:J8"/>
    <mergeCell ref="L7:L8"/>
    <mergeCell ref="N7:N8"/>
    <mergeCell ref="L18:N18"/>
    <mergeCell ref="B7:B8"/>
    <mergeCell ref="C7:C8"/>
    <mergeCell ref="D7:D8"/>
    <mergeCell ref="E7:E8"/>
    <mergeCell ref="F7:F8"/>
    <mergeCell ref="G7:G8"/>
    <mergeCell ref="H7:H8"/>
  </mergeCells>
  <pageMargins left="0.7" right="0.7" top="0.75" bottom="0.75" header="0" footer="0"/>
  <pageSetup orientation="portrait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H1000"/>
  <sheetViews>
    <sheetView workbookViewId="0"/>
  </sheetViews>
  <sheetFormatPr defaultColWidth="14.453125" defaultRowHeight="15" customHeight="1"/>
  <cols>
    <col min="1" max="1" width="57.26953125" customWidth="1"/>
    <col min="2" max="6" width="25.7265625" customWidth="1"/>
    <col min="7" max="7" width="25.453125" customWidth="1"/>
    <col min="8" max="8" width="25.81640625" customWidth="1"/>
    <col min="9" max="9" width="2.453125" customWidth="1"/>
    <col min="10" max="10" width="25.7265625" customWidth="1"/>
    <col min="11" max="11" width="2" customWidth="1"/>
    <col min="12" max="12" width="25.7265625" customWidth="1"/>
    <col min="13" max="13" width="1.26953125" customWidth="1"/>
    <col min="14" max="14" width="25.7265625" customWidth="1"/>
    <col min="15" max="34" width="9.08984375" customWidth="1"/>
  </cols>
  <sheetData>
    <row r="1" spans="1:34" ht="22.5">
      <c r="A1" s="2"/>
      <c r="B1" s="2"/>
      <c r="C1" s="2"/>
      <c r="D1" s="4"/>
      <c r="E1" s="4"/>
      <c r="F1" s="5"/>
      <c r="G1" s="78" t="s">
        <v>2</v>
      </c>
      <c r="H1" s="78" t="str">
        <f>'Week 1'!$H$1</f>
        <v>MJ</v>
      </c>
      <c r="I1" s="4"/>
      <c r="J1" s="4"/>
      <c r="K1" s="5"/>
      <c r="L1" s="5"/>
      <c r="M1" s="10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</row>
    <row r="2" spans="1:34" ht="22.5">
      <c r="A2" s="2"/>
      <c r="B2" s="2"/>
      <c r="C2" s="2"/>
      <c r="D2" s="10"/>
      <c r="E2" s="10"/>
      <c r="F2" s="5"/>
      <c r="G2" s="78" t="s">
        <v>10</v>
      </c>
      <c r="H2" s="79">
        <f>'Week 1'!$H$2</f>
        <v>32706</v>
      </c>
      <c r="I2" s="10"/>
      <c r="J2" s="10"/>
      <c r="K2" s="5"/>
      <c r="L2" s="5"/>
      <c r="M2" s="10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</row>
    <row r="3" spans="1:34" ht="22.5">
      <c r="A3" s="2"/>
      <c r="B3" s="2"/>
      <c r="C3" s="2"/>
      <c r="D3" s="10"/>
      <c r="E3" s="10"/>
      <c r="F3" s="5"/>
      <c r="G3" s="78" t="s">
        <v>15</v>
      </c>
      <c r="H3" s="90">
        <f>INT((B10-H2)/365.25)</f>
        <v>31</v>
      </c>
      <c r="I3" s="10"/>
      <c r="J3" s="10"/>
      <c r="K3" s="5"/>
      <c r="L3" s="5"/>
      <c r="M3" s="10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</row>
    <row r="4" spans="1:34" ht="22.5">
      <c r="A4" s="2"/>
      <c r="B4" s="2"/>
      <c r="C4" s="2"/>
      <c r="D4" s="10"/>
      <c r="E4" s="10"/>
      <c r="F4" s="5"/>
      <c r="G4" s="78" t="s">
        <v>18</v>
      </c>
      <c r="H4" s="82">
        <f>'Week 1'!$H$4</f>
        <v>180</v>
      </c>
      <c r="I4" s="10"/>
      <c r="J4" s="10"/>
      <c r="K4" s="5"/>
      <c r="L4" s="5"/>
      <c r="M4" s="10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</row>
    <row r="5" spans="1:34" ht="22.5">
      <c r="A5" s="4"/>
      <c r="B5" s="10"/>
      <c r="C5" s="10"/>
      <c r="D5" s="10"/>
      <c r="E5" s="10"/>
      <c r="F5" s="10"/>
      <c r="G5" s="78" t="s">
        <v>23</v>
      </c>
      <c r="H5" s="83" t="str">
        <f>'Week 1'!$H$5</f>
        <v>BLR</v>
      </c>
      <c r="I5" s="10"/>
      <c r="J5" s="10"/>
      <c r="K5" s="10"/>
      <c r="L5" s="10"/>
      <c r="M5" s="10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</row>
    <row r="6" spans="1:34" ht="21.5">
      <c r="A6" s="4"/>
      <c r="B6" s="21"/>
      <c r="C6" s="21"/>
      <c r="D6" s="21"/>
      <c r="E6" s="21"/>
      <c r="F6" s="21"/>
      <c r="G6" s="21"/>
      <c r="H6" s="21"/>
      <c r="I6" s="10"/>
      <c r="J6" s="10"/>
      <c r="K6" s="10"/>
      <c r="L6" s="10"/>
      <c r="M6" s="10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</row>
    <row r="7" spans="1:34" ht="21.5">
      <c r="A7" s="22"/>
      <c r="B7" s="102" t="s">
        <v>320</v>
      </c>
      <c r="C7" s="102" t="s">
        <v>321</v>
      </c>
      <c r="D7" s="102" t="s">
        <v>322</v>
      </c>
      <c r="E7" s="102" t="s">
        <v>323</v>
      </c>
      <c r="F7" s="102" t="s">
        <v>324</v>
      </c>
      <c r="G7" s="102" t="s">
        <v>325</v>
      </c>
      <c r="H7" s="102" t="s">
        <v>326</v>
      </c>
      <c r="I7" s="5"/>
      <c r="J7" s="98" t="s">
        <v>33</v>
      </c>
      <c r="K7" s="5"/>
      <c r="L7" s="100" t="s">
        <v>34</v>
      </c>
      <c r="M7" s="5"/>
      <c r="N7" s="100" t="s">
        <v>35</v>
      </c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</row>
    <row r="8" spans="1:34" ht="21.5">
      <c r="A8" s="5"/>
      <c r="B8" s="103"/>
      <c r="C8" s="103"/>
      <c r="D8" s="103"/>
      <c r="E8" s="103"/>
      <c r="F8" s="103"/>
      <c r="G8" s="103"/>
      <c r="H8" s="103"/>
      <c r="I8" s="23"/>
      <c r="J8" s="99"/>
      <c r="K8" s="23"/>
      <c r="L8" s="101"/>
      <c r="M8" s="24"/>
      <c r="N8" s="101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</row>
    <row r="9" spans="1:34" ht="21.5">
      <c r="A9" s="5"/>
      <c r="B9" s="26"/>
      <c r="C9" s="26"/>
      <c r="D9" s="26"/>
      <c r="E9" s="26"/>
      <c r="F9" s="26"/>
      <c r="G9" s="26"/>
      <c r="H9" s="26"/>
      <c r="I9" s="23"/>
      <c r="J9" s="27"/>
      <c r="K9" s="23"/>
      <c r="L9" s="28"/>
      <c r="M9" s="24"/>
      <c r="N9" s="28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</row>
    <row r="10" spans="1:34" ht="22.5" customHeight="1">
      <c r="A10" s="29"/>
      <c r="B10" s="84">
        <f>'Week 28'!H10+1</f>
        <v>44118</v>
      </c>
      <c r="C10" s="84">
        <f t="shared" ref="C10:H10" si="0">B10+1</f>
        <v>44119</v>
      </c>
      <c r="D10" s="84">
        <f t="shared" si="0"/>
        <v>44120</v>
      </c>
      <c r="E10" s="84">
        <f t="shared" si="0"/>
        <v>44121</v>
      </c>
      <c r="F10" s="84">
        <f t="shared" si="0"/>
        <v>44122</v>
      </c>
      <c r="G10" s="84">
        <f t="shared" si="0"/>
        <v>44123</v>
      </c>
      <c r="H10" s="84">
        <f t="shared" si="0"/>
        <v>44124</v>
      </c>
      <c r="I10" s="31"/>
      <c r="J10" s="32"/>
      <c r="K10" s="31"/>
      <c r="L10" s="33"/>
      <c r="M10" s="34"/>
      <c r="N10" s="33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</row>
    <row r="11" spans="1:34" ht="21.5">
      <c r="A11" s="35" t="s">
        <v>42</v>
      </c>
      <c r="B11" s="54"/>
      <c r="C11" s="54"/>
      <c r="D11" s="54"/>
      <c r="E11" s="54"/>
      <c r="F11" s="54"/>
      <c r="G11" s="54"/>
      <c r="H11" s="54"/>
      <c r="I11" s="37"/>
      <c r="J11" s="38">
        <f t="shared" ref="J11:J13" si="1">IFERROR(AVERAGE(B11:H11),0)</f>
        <v>0</v>
      </c>
      <c r="K11" s="39"/>
      <c r="L11" s="54"/>
      <c r="M11" s="39"/>
      <c r="N11" s="85">
        <f t="shared" ref="N11:N13" si="2">J11-L11</f>
        <v>0</v>
      </c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</row>
    <row r="12" spans="1:34" ht="21.5">
      <c r="A12" s="35" t="s">
        <v>7</v>
      </c>
      <c r="B12" s="54"/>
      <c r="C12" s="54"/>
      <c r="D12" s="54"/>
      <c r="E12" s="54"/>
      <c r="F12" s="54"/>
      <c r="G12" s="54"/>
      <c r="H12" s="54"/>
      <c r="I12" s="37"/>
      <c r="J12" s="38">
        <f t="shared" si="1"/>
        <v>0</v>
      </c>
      <c r="K12" s="39"/>
      <c r="L12" s="54"/>
      <c r="M12" s="39"/>
      <c r="N12" s="85">
        <f t="shared" si="2"/>
        <v>0</v>
      </c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</row>
    <row r="13" spans="1:34" ht="21.5">
      <c r="A13" s="35" t="s">
        <v>46</v>
      </c>
      <c r="B13" s="54"/>
      <c r="C13" s="54"/>
      <c r="D13" s="54"/>
      <c r="E13" s="54"/>
      <c r="F13" s="54"/>
      <c r="G13" s="54"/>
      <c r="H13" s="54"/>
      <c r="I13" s="37"/>
      <c r="J13" s="38">
        <f t="shared" si="1"/>
        <v>0</v>
      </c>
      <c r="K13" s="39"/>
      <c r="L13" s="54"/>
      <c r="M13" s="39"/>
      <c r="N13" s="85">
        <f t="shared" si="2"/>
        <v>0</v>
      </c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</row>
    <row r="14" spans="1:34" ht="21">
      <c r="A14" s="5"/>
      <c r="B14" s="40"/>
      <c r="C14" s="40"/>
      <c r="D14" s="40"/>
      <c r="E14" s="40"/>
      <c r="F14" s="40"/>
      <c r="G14" s="40"/>
      <c r="H14" s="40"/>
      <c r="I14" s="39"/>
      <c r="J14" s="41"/>
      <c r="K14" s="39"/>
      <c r="L14" s="42"/>
      <c r="M14" s="39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</row>
    <row r="15" spans="1:34" ht="21.5">
      <c r="A15" s="35" t="s">
        <v>50</v>
      </c>
      <c r="B15" s="43">
        <f t="shared" ref="B15:H15" si="3">(B11*4)+(B12*9)+(B13*4)</f>
        <v>0</v>
      </c>
      <c r="C15" s="43">
        <f t="shared" si="3"/>
        <v>0</v>
      </c>
      <c r="D15" s="43">
        <f t="shared" si="3"/>
        <v>0</v>
      </c>
      <c r="E15" s="43">
        <f t="shared" si="3"/>
        <v>0</v>
      </c>
      <c r="F15" s="43">
        <f t="shared" si="3"/>
        <v>0</v>
      </c>
      <c r="G15" s="43">
        <f t="shared" si="3"/>
        <v>0</v>
      </c>
      <c r="H15" s="43">
        <f t="shared" si="3"/>
        <v>0</v>
      </c>
      <c r="I15" s="44"/>
      <c r="J15" s="38">
        <f>(J11*4)+(J12*9)+(J13*4)</f>
        <v>0</v>
      </c>
      <c r="K15" s="39"/>
      <c r="L15" s="43">
        <f>(L11*4)+(L12*9)+(L13*4)</f>
        <v>0</v>
      </c>
      <c r="M15" s="45"/>
      <c r="N15" s="4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</row>
    <row r="16" spans="1:34" ht="21">
      <c r="A16" s="5"/>
      <c r="B16" s="40"/>
      <c r="C16" s="40"/>
      <c r="D16" s="40"/>
      <c r="E16" s="40"/>
      <c r="F16" s="40"/>
      <c r="G16" s="40"/>
      <c r="H16" s="40"/>
      <c r="I16" s="39"/>
      <c r="J16" s="41"/>
      <c r="K16" s="39"/>
      <c r="L16" s="42"/>
      <c r="M16" s="39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</row>
    <row r="17" spans="1:34" ht="21.5">
      <c r="A17" s="35" t="s">
        <v>55</v>
      </c>
      <c r="B17" s="51"/>
      <c r="C17" s="51"/>
      <c r="D17" s="51"/>
      <c r="E17" s="51"/>
      <c r="F17" s="51"/>
      <c r="G17" s="51"/>
      <c r="H17" s="51"/>
      <c r="I17" s="47"/>
      <c r="J17" s="48"/>
      <c r="K17" s="39"/>
      <c r="L17" s="39"/>
      <c r="M17" s="39"/>
      <c r="N17" s="49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</row>
    <row r="18" spans="1:34" ht="21.5">
      <c r="A18" s="5"/>
      <c r="B18" s="40"/>
      <c r="C18" s="40"/>
      <c r="D18" s="40"/>
      <c r="E18" s="40"/>
      <c r="F18" s="40"/>
      <c r="G18" s="40"/>
      <c r="H18" s="40"/>
      <c r="I18" s="39"/>
      <c r="J18" s="50"/>
      <c r="K18" s="39"/>
      <c r="L18" s="104" t="s">
        <v>133</v>
      </c>
      <c r="M18" s="105"/>
      <c r="N18" s="106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</row>
    <row r="19" spans="1:34" ht="21.5">
      <c r="A19" s="35" t="s">
        <v>59</v>
      </c>
      <c r="B19" s="51"/>
      <c r="C19" s="51"/>
      <c r="D19" s="51"/>
      <c r="E19" s="51"/>
      <c r="F19" s="51"/>
      <c r="G19" s="51"/>
      <c r="H19" s="51"/>
      <c r="I19" s="47"/>
      <c r="J19" s="52">
        <f t="shared" ref="J19:J20" si="4">IFERROR(AVERAGE(B19:H19),0)</f>
        <v>0</v>
      </c>
      <c r="K19" s="39"/>
      <c r="L19" s="88" t="s">
        <v>134</v>
      </c>
      <c r="M19" s="37"/>
      <c r="N19" s="85">
        <f>J19-'Week 28'!J19</f>
        <v>0</v>
      </c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</row>
    <row r="20" spans="1:34" ht="21.5">
      <c r="A20" s="35" t="s">
        <v>135</v>
      </c>
      <c r="B20" s="51"/>
      <c r="C20" s="51"/>
      <c r="D20" s="51"/>
      <c r="E20" s="51"/>
      <c r="F20" s="51"/>
      <c r="G20" s="51"/>
      <c r="H20" s="51"/>
      <c r="I20" s="47"/>
      <c r="J20" s="53">
        <f t="shared" si="4"/>
        <v>0</v>
      </c>
      <c r="K20" s="5"/>
      <c r="L20" s="88" t="s">
        <v>144</v>
      </c>
      <c r="M20" s="5"/>
      <c r="N20" s="85">
        <f>J19-'Week 1'!$J$19</f>
        <v>0</v>
      </c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</row>
    <row r="21" spans="1:34" ht="15.75" customHeight="1">
      <c r="A21" s="5"/>
      <c r="B21" s="40"/>
      <c r="C21" s="40"/>
      <c r="D21" s="40"/>
      <c r="E21" s="40"/>
      <c r="F21" s="40"/>
      <c r="G21" s="40"/>
      <c r="H21" s="40"/>
      <c r="I21" s="39"/>
      <c r="J21" s="48"/>
      <c r="K21" s="39"/>
      <c r="L21" s="39"/>
      <c r="M21" s="39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</row>
    <row r="22" spans="1:34" ht="15.75" customHeight="1">
      <c r="A22" s="35" t="s">
        <v>65</v>
      </c>
      <c r="B22" s="51"/>
      <c r="C22" s="51"/>
      <c r="D22" s="51"/>
      <c r="E22" s="51"/>
      <c r="F22" s="51"/>
      <c r="G22" s="51"/>
      <c r="H22" s="51"/>
      <c r="I22" s="37"/>
      <c r="J22" s="52">
        <f>IFERROR(AVERAGE(B22:H22),0)</f>
        <v>0</v>
      </c>
      <c r="K22" s="39"/>
      <c r="L22" s="39"/>
      <c r="M22" s="39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</row>
    <row r="23" spans="1:34" ht="15.75" customHeight="1">
      <c r="A23" s="22"/>
      <c r="B23" s="55"/>
      <c r="C23" s="55"/>
      <c r="D23" s="55"/>
      <c r="E23" s="55"/>
      <c r="F23" s="55"/>
      <c r="G23" s="55"/>
      <c r="H23" s="55"/>
      <c r="I23" s="39"/>
      <c r="J23" s="56"/>
      <c r="K23" s="39"/>
      <c r="L23" s="39"/>
      <c r="M23" s="39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</row>
    <row r="24" spans="1:34" ht="15.75" customHeight="1">
      <c r="A24" s="35" t="s">
        <v>136</v>
      </c>
      <c r="B24" s="51"/>
      <c r="C24" s="51"/>
      <c r="D24" s="51"/>
      <c r="E24" s="51"/>
      <c r="F24" s="51"/>
      <c r="G24" s="51"/>
      <c r="H24" s="51"/>
      <c r="I24" s="37"/>
      <c r="J24" s="52">
        <f>IFERROR(AVERAGE(B24:H24),0)</f>
        <v>0</v>
      </c>
      <c r="K24" s="39"/>
      <c r="L24" s="57"/>
      <c r="M24" s="39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</row>
    <row r="25" spans="1:34" ht="15.75" customHeight="1">
      <c r="A25" s="58" t="s">
        <v>71</v>
      </c>
      <c r="B25" s="51"/>
      <c r="C25" s="51"/>
      <c r="D25" s="51"/>
      <c r="E25" s="51"/>
      <c r="F25" s="51"/>
      <c r="G25" s="51"/>
      <c r="H25" s="51"/>
      <c r="I25" s="39"/>
      <c r="J25" s="56"/>
      <c r="K25" s="39"/>
      <c r="L25" s="39"/>
      <c r="M25" s="39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</row>
    <row r="26" spans="1:34" ht="15.75" customHeight="1">
      <c r="A26" s="5"/>
      <c r="B26" s="55"/>
      <c r="C26" s="55"/>
      <c r="D26" s="55"/>
      <c r="E26" s="55"/>
      <c r="F26" s="55"/>
      <c r="G26" s="55"/>
      <c r="H26" s="55"/>
      <c r="I26" s="59"/>
      <c r="J26" s="60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</row>
    <row r="27" spans="1:34" ht="15.75" customHeight="1">
      <c r="A27" s="58" t="s">
        <v>74</v>
      </c>
      <c r="B27" s="51"/>
      <c r="C27" s="51"/>
      <c r="D27" s="51"/>
      <c r="E27" s="51"/>
      <c r="F27" s="51"/>
      <c r="G27" s="51"/>
      <c r="H27" s="51"/>
      <c r="I27" s="22"/>
      <c r="J27" s="52">
        <f t="shared" ref="J27:J28" si="5">SUM(B27:H27)</f>
        <v>0</v>
      </c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</row>
    <row r="28" spans="1:34" ht="15.75" customHeight="1">
      <c r="A28" s="58" t="s">
        <v>77</v>
      </c>
      <c r="B28" s="51"/>
      <c r="C28" s="51"/>
      <c r="D28" s="51"/>
      <c r="E28" s="51"/>
      <c r="F28" s="51"/>
      <c r="G28" s="51"/>
      <c r="H28" s="51"/>
      <c r="I28" s="22"/>
      <c r="J28" s="61">
        <f t="shared" si="5"/>
        <v>0</v>
      </c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</row>
    <row r="29" spans="1:34" ht="15.75" customHeight="1">
      <c r="A29" s="5"/>
      <c r="B29" s="55"/>
      <c r="C29" s="55"/>
      <c r="D29" s="55"/>
      <c r="E29" s="55"/>
      <c r="F29" s="55"/>
      <c r="G29" s="55"/>
      <c r="H29" s="55"/>
      <c r="I29" s="59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</row>
    <row r="30" spans="1:34" ht="91.5" customHeight="1">
      <c r="A30" s="62" t="s">
        <v>80</v>
      </c>
      <c r="B30" s="65"/>
      <c r="C30" s="65"/>
      <c r="D30" s="65"/>
      <c r="E30" s="65"/>
      <c r="F30" s="65"/>
      <c r="G30" s="65"/>
      <c r="H30" s="65"/>
      <c r="I30" s="47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</row>
    <row r="31" spans="1:34" ht="15.75" customHeight="1">
      <c r="A31" s="22"/>
      <c r="B31" s="64"/>
      <c r="C31" s="64"/>
      <c r="D31" s="64"/>
      <c r="E31" s="64"/>
      <c r="F31" s="64"/>
      <c r="G31" s="64"/>
      <c r="H31" s="64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</row>
    <row r="32" spans="1:34" ht="91.5" customHeight="1">
      <c r="A32" s="62" t="s">
        <v>88</v>
      </c>
      <c r="B32" s="65"/>
      <c r="C32" s="65"/>
      <c r="D32" s="65"/>
      <c r="E32" s="65"/>
      <c r="F32" s="65"/>
      <c r="G32" s="65"/>
      <c r="H32" s="65"/>
      <c r="I32" s="47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</row>
    <row r="33" spans="1:34" ht="15.75" customHeight="1">
      <c r="A33" s="22"/>
      <c r="B33" s="66"/>
      <c r="C33" s="66"/>
      <c r="D33" s="66"/>
      <c r="E33" s="66"/>
      <c r="F33" s="66"/>
      <c r="G33" s="66"/>
      <c r="H33" s="66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</row>
    <row r="34" spans="1:34" ht="91.5" customHeight="1">
      <c r="A34" s="62" t="s">
        <v>91</v>
      </c>
      <c r="B34" s="65"/>
      <c r="C34" s="65"/>
      <c r="D34" s="65"/>
      <c r="E34" s="65"/>
      <c r="F34" s="65"/>
      <c r="G34" s="65"/>
      <c r="H34" s="65"/>
      <c r="I34" s="47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</row>
    <row r="35" spans="1:34" ht="15.75" customHeight="1">
      <c r="A35" s="22"/>
      <c r="B35" s="66"/>
      <c r="C35" s="66"/>
      <c r="D35" s="66"/>
      <c r="E35" s="66"/>
      <c r="F35" s="66"/>
      <c r="G35" s="66"/>
      <c r="H35" s="66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</row>
    <row r="36" spans="1:34" ht="15.75" customHeight="1">
      <c r="A36" s="67" t="s">
        <v>94</v>
      </c>
      <c r="B36" s="68"/>
      <c r="C36" s="68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</row>
    <row r="37" spans="1:34" ht="15.75" customHeight="1">
      <c r="A37" s="57"/>
      <c r="B37" s="57"/>
      <c r="C37" s="57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</row>
    <row r="38" spans="1:34" ht="15.75" customHeight="1">
      <c r="A38" s="69" t="s">
        <v>97</v>
      </c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</row>
    <row r="39" spans="1:34" ht="15.7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</row>
    <row r="40" spans="1:34" ht="15.75" customHeight="1">
      <c r="A40" s="58" t="s">
        <v>99</v>
      </c>
      <c r="B40" s="58" t="s">
        <v>100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</row>
    <row r="41" spans="1:34" ht="15.75" customHeight="1">
      <c r="A41" s="58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</row>
    <row r="42" spans="1:34" ht="15.75" customHeight="1">
      <c r="A42" s="58" t="s">
        <v>101</v>
      </c>
      <c r="B42" s="58" t="s">
        <v>102</v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</row>
    <row r="43" spans="1:34" ht="15.75" customHeight="1">
      <c r="A43" s="58"/>
      <c r="B43" s="58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</row>
    <row r="44" spans="1:34" ht="15.75" customHeight="1">
      <c r="A44" s="70" t="s">
        <v>55</v>
      </c>
      <c r="B44" s="57"/>
      <c r="C44" s="57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</row>
    <row r="45" spans="1:34" ht="15.75" customHeight="1">
      <c r="A45" s="58" t="s">
        <v>103</v>
      </c>
      <c r="B45" s="58"/>
      <c r="C45" s="58"/>
      <c r="D45" s="58"/>
      <c r="E45" s="58"/>
      <c r="F45" s="58"/>
      <c r="G45" s="58"/>
      <c r="H45" s="58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</row>
    <row r="46" spans="1:34" ht="15.75" customHeight="1">
      <c r="A46" s="58" t="s">
        <v>104</v>
      </c>
      <c r="B46" s="58"/>
      <c r="C46" s="58"/>
      <c r="D46" s="58"/>
      <c r="E46" s="58"/>
      <c r="F46" s="58"/>
      <c r="G46" s="58"/>
      <c r="H46" s="58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</row>
    <row r="47" spans="1:34" ht="15.75" customHeight="1">
      <c r="A47" s="58" t="s">
        <v>105</v>
      </c>
      <c r="B47" s="58"/>
      <c r="C47" s="58"/>
      <c r="D47" s="58"/>
      <c r="E47" s="58"/>
      <c r="F47" s="58"/>
      <c r="G47" s="58"/>
      <c r="H47" s="58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</row>
    <row r="48" spans="1:34" ht="15.75" customHeight="1">
      <c r="A48" s="58" t="s">
        <v>106</v>
      </c>
      <c r="B48" s="58"/>
      <c r="C48" s="58"/>
      <c r="D48" s="58"/>
      <c r="E48" s="58"/>
      <c r="F48" s="58"/>
      <c r="G48" s="58"/>
      <c r="H48" s="58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</row>
    <row r="49" spans="1:34" ht="15.75" customHeight="1">
      <c r="A49" s="58" t="s">
        <v>107</v>
      </c>
      <c r="B49" s="58"/>
      <c r="C49" s="58"/>
      <c r="D49" s="58"/>
      <c r="E49" s="58"/>
      <c r="F49" s="58"/>
      <c r="G49" s="58"/>
      <c r="H49" s="58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</row>
    <row r="50" spans="1:34" ht="15.75" customHeight="1">
      <c r="A50" s="58"/>
      <c r="B50" s="58"/>
      <c r="C50" s="58"/>
      <c r="D50" s="58"/>
      <c r="E50" s="58"/>
      <c r="F50" s="58"/>
      <c r="G50" s="58"/>
      <c r="H50" s="58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</row>
    <row r="51" spans="1:34" ht="15.75" customHeight="1">
      <c r="A51" s="58" t="s">
        <v>108</v>
      </c>
      <c r="B51" s="58" t="s">
        <v>109</v>
      </c>
      <c r="C51" s="58"/>
      <c r="D51" s="58"/>
      <c r="E51" s="58"/>
      <c r="F51" s="58"/>
      <c r="G51" s="58"/>
      <c r="H51" s="58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</row>
    <row r="52" spans="1:34" ht="15.75" customHeight="1">
      <c r="A52" s="58"/>
      <c r="B52" s="58"/>
      <c r="C52" s="58"/>
      <c r="D52" s="58"/>
      <c r="E52" s="58"/>
      <c r="F52" s="58"/>
      <c r="G52" s="58"/>
      <c r="H52" s="58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</row>
    <row r="53" spans="1:34" ht="15.75" customHeight="1">
      <c r="A53" s="58" t="s">
        <v>110</v>
      </c>
      <c r="B53" s="58" t="s">
        <v>111</v>
      </c>
      <c r="C53" s="58"/>
      <c r="D53" s="58"/>
      <c r="E53" s="58"/>
      <c r="F53" s="58"/>
      <c r="G53" s="58"/>
      <c r="H53" s="58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</row>
    <row r="54" spans="1:34" ht="15.75" customHeight="1">
      <c r="A54" s="58"/>
      <c r="B54" s="58"/>
      <c r="C54" s="58"/>
      <c r="D54" s="58"/>
      <c r="E54" s="58"/>
      <c r="F54" s="58"/>
      <c r="G54" s="58"/>
      <c r="H54" s="58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</row>
    <row r="55" spans="1:34" ht="15.75" customHeight="1">
      <c r="A55" s="58" t="s">
        <v>112</v>
      </c>
      <c r="B55" s="58" t="s">
        <v>113</v>
      </c>
      <c r="C55" s="58"/>
      <c r="D55" s="58"/>
      <c r="E55" s="58"/>
      <c r="F55" s="58"/>
      <c r="G55" s="58"/>
      <c r="H55" s="58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</row>
    <row r="56" spans="1:34" ht="15.75" customHeight="1">
      <c r="A56" s="22"/>
      <c r="B56" s="58"/>
      <c r="C56" s="58"/>
      <c r="D56" s="58"/>
      <c r="E56" s="58"/>
      <c r="F56" s="58"/>
      <c r="G56" s="58"/>
      <c r="H56" s="58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</row>
    <row r="57" spans="1:34" ht="15.75" customHeight="1">
      <c r="A57" s="58" t="s">
        <v>114</v>
      </c>
      <c r="B57" s="58" t="s">
        <v>115</v>
      </c>
      <c r="C57" s="58"/>
      <c r="D57" s="58"/>
      <c r="E57" s="58"/>
      <c r="F57" s="58"/>
      <c r="G57" s="58"/>
      <c r="H57" s="58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</row>
    <row r="58" spans="1:34" ht="15.75" customHeight="1">
      <c r="A58" s="58"/>
      <c r="B58" s="58"/>
      <c r="C58" s="58"/>
      <c r="D58" s="58"/>
      <c r="E58" s="58"/>
      <c r="F58" s="58"/>
      <c r="G58" s="58"/>
      <c r="H58" s="58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</row>
    <row r="59" spans="1:34" ht="15.75" customHeight="1">
      <c r="A59" s="58" t="s">
        <v>116</v>
      </c>
      <c r="B59" s="58" t="s">
        <v>117</v>
      </c>
      <c r="C59" s="58"/>
      <c r="D59" s="58"/>
      <c r="E59" s="58"/>
      <c r="F59" s="58"/>
      <c r="G59" s="58"/>
      <c r="H59" s="58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</row>
    <row r="60" spans="1:34" ht="15.75" customHeight="1">
      <c r="A60" s="5"/>
      <c r="B60" s="58"/>
      <c r="C60" s="58"/>
      <c r="D60" s="58"/>
      <c r="E60" s="58"/>
      <c r="F60" s="58"/>
      <c r="G60" s="58"/>
      <c r="H60" s="58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</row>
    <row r="61" spans="1:34" ht="15.75" customHeight="1">
      <c r="A61" s="58" t="s">
        <v>74</v>
      </c>
      <c r="B61" s="58" t="s">
        <v>118</v>
      </c>
      <c r="C61" s="58"/>
      <c r="D61" s="58"/>
      <c r="E61" s="58"/>
      <c r="F61" s="58"/>
      <c r="G61" s="58"/>
      <c r="H61" s="58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</row>
    <row r="62" spans="1:34" ht="15.75" customHeight="1">
      <c r="A62" s="58" t="s">
        <v>77</v>
      </c>
      <c r="B62" s="58" t="s">
        <v>119</v>
      </c>
      <c r="C62" s="58"/>
      <c r="D62" s="58"/>
      <c r="E62" s="58"/>
      <c r="F62" s="58"/>
      <c r="G62" s="58"/>
      <c r="H62" s="58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</row>
    <row r="63" spans="1:34" ht="15.75" customHeight="1">
      <c r="A63" s="58"/>
      <c r="B63" s="58"/>
      <c r="C63" s="58"/>
      <c r="D63" s="58"/>
      <c r="E63" s="58"/>
      <c r="F63" s="58"/>
      <c r="G63" s="58"/>
      <c r="H63" s="58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1:34" ht="15.75" customHeight="1">
      <c r="A64" s="58" t="s">
        <v>123</v>
      </c>
      <c r="B64" s="58" t="s">
        <v>124</v>
      </c>
      <c r="C64" s="58"/>
      <c r="D64" s="58"/>
      <c r="E64" s="58"/>
      <c r="F64" s="58"/>
      <c r="G64" s="58"/>
      <c r="H64" s="58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:34" ht="15.75" customHeight="1">
      <c r="A65" s="58"/>
      <c r="B65" s="58"/>
      <c r="C65" s="58"/>
      <c r="D65" s="58"/>
      <c r="E65" s="58"/>
      <c r="F65" s="58"/>
      <c r="G65" s="58"/>
      <c r="H65" s="58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</row>
    <row r="66" spans="1:34" ht="15.75" customHeight="1">
      <c r="A66" s="58" t="s">
        <v>88</v>
      </c>
      <c r="B66" s="58" t="s">
        <v>125</v>
      </c>
      <c r="C66" s="58"/>
      <c r="D66" s="58"/>
      <c r="E66" s="58"/>
      <c r="F66" s="58"/>
      <c r="G66" s="58"/>
      <c r="H66" s="58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</row>
    <row r="67" spans="1:34" ht="15.75" customHeight="1">
      <c r="A67" s="58"/>
      <c r="B67" s="58"/>
      <c r="C67" s="58"/>
      <c r="D67" s="58"/>
      <c r="E67" s="58"/>
      <c r="F67" s="58"/>
      <c r="G67" s="58"/>
      <c r="H67" s="58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</row>
    <row r="68" spans="1:34" ht="15.75" customHeight="1">
      <c r="A68" s="58"/>
      <c r="B68" s="58"/>
      <c r="C68" s="58"/>
      <c r="D68" s="58"/>
      <c r="E68" s="58"/>
      <c r="F68" s="58"/>
      <c r="G68" s="58"/>
      <c r="H68" s="58"/>
      <c r="I68" s="5"/>
      <c r="J68" s="92"/>
      <c r="K68" s="92"/>
      <c r="L68" s="92"/>
      <c r="M68" s="92"/>
      <c r="N68" s="92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</row>
    <row r="69" spans="1:34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</row>
    <row r="70" spans="1:34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</row>
    <row r="71" spans="1:34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</row>
    <row r="72" spans="1:34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</row>
    <row r="73" spans="1:34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</row>
    <row r="74" spans="1:3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</row>
    <row r="75" spans="1:34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</row>
    <row r="76" spans="1:34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</row>
    <row r="77" spans="1:34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</row>
    <row r="78" spans="1:34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</row>
    <row r="79" spans="1:34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</row>
    <row r="80" spans="1:34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</row>
    <row r="81" spans="1:34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</row>
    <row r="82" spans="1:34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</row>
    <row r="83" spans="1:34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</row>
    <row r="84" spans="1:3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</row>
    <row r="85" spans="1:34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</row>
    <row r="86" spans="1:34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</row>
    <row r="87" spans="1:34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</row>
    <row r="88" spans="1:34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</row>
    <row r="89" spans="1:34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</row>
    <row r="90" spans="1:34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</row>
    <row r="91" spans="1:34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</row>
    <row r="92" spans="1:34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</row>
    <row r="93" spans="1:34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</row>
    <row r="94" spans="1:3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</row>
    <row r="95" spans="1:34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</row>
    <row r="96" spans="1:34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</row>
    <row r="97" spans="1:34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</row>
    <row r="98" spans="1:34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</row>
    <row r="99" spans="1:34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</row>
    <row r="100" spans="1:34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</row>
    <row r="101" spans="1:34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</row>
    <row r="102" spans="1:34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</row>
    <row r="103" spans="1:34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</row>
    <row r="104" spans="1:3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</row>
    <row r="105" spans="1:34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</row>
    <row r="106" spans="1:34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</row>
    <row r="107" spans="1:34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</row>
    <row r="108" spans="1:34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</row>
    <row r="109" spans="1:34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</row>
    <row r="110" spans="1:34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</row>
    <row r="111" spans="1:34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</row>
    <row r="112" spans="1:34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</row>
    <row r="113" spans="1:34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</row>
    <row r="114" spans="1:3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</row>
    <row r="115" spans="1:34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</row>
    <row r="116" spans="1:34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</row>
    <row r="117" spans="1:34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</row>
    <row r="118" spans="1:34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</row>
    <row r="119" spans="1:34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</row>
    <row r="120" spans="1:34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</row>
    <row r="121" spans="1:34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</row>
    <row r="122" spans="1:34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</row>
    <row r="123" spans="1:34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</row>
    <row r="124" spans="1:3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</row>
    <row r="125" spans="1:34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</row>
    <row r="126" spans="1:34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</row>
    <row r="127" spans="1:34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</row>
    <row r="128" spans="1:34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</row>
    <row r="129" spans="1:34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</row>
    <row r="130" spans="1:34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</row>
    <row r="131" spans="1:34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</row>
    <row r="132" spans="1:34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</row>
    <row r="133" spans="1:34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</row>
    <row r="134" spans="1: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</row>
    <row r="135" spans="1:34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</row>
    <row r="136" spans="1:34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</row>
    <row r="137" spans="1:34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</row>
    <row r="138" spans="1:34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</row>
    <row r="139" spans="1:34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</row>
    <row r="140" spans="1:34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</row>
    <row r="141" spans="1:34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</row>
    <row r="142" spans="1:34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</row>
    <row r="143" spans="1:34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</row>
    <row r="144" spans="1:3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</row>
    <row r="145" spans="1:34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</row>
    <row r="146" spans="1:34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</row>
    <row r="147" spans="1:34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</row>
    <row r="148" spans="1:34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</row>
    <row r="149" spans="1:34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</row>
    <row r="150" spans="1:34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</row>
    <row r="151" spans="1:34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</row>
    <row r="152" spans="1:34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</row>
    <row r="153" spans="1:34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</row>
    <row r="154" spans="1:3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</row>
    <row r="155" spans="1:34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</row>
    <row r="156" spans="1:34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</row>
    <row r="157" spans="1:34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</row>
    <row r="158" spans="1:34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</row>
    <row r="159" spans="1:34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</row>
    <row r="160" spans="1:34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</row>
    <row r="161" spans="1:34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</row>
    <row r="162" spans="1:34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</row>
    <row r="163" spans="1:34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</row>
    <row r="164" spans="1:3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</row>
    <row r="165" spans="1:34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</row>
    <row r="166" spans="1:34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</row>
    <row r="167" spans="1:34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</row>
    <row r="168" spans="1:34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</row>
    <row r="169" spans="1:34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</row>
    <row r="170" spans="1:34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</row>
    <row r="171" spans="1:34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</row>
    <row r="172" spans="1:34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</row>
    <row r="173" spans="1:34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</row>
    <row r="174" spans="1:3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</row>
    <row r="175" spans="1:34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</row>
    <row r="176" spans="1:34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</row>
    <row r="177" spans="1:34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</row>
    <row r="178" spans="1:34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</row>
    <row r="179" spans="1:34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</row>
    <row r="180" spans="1:34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</row>
    <row r="181" spans="1:34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</row>
    <row r="182" spans="1:34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</row>
    <row r="183" spans="1:34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</row>
    <row r="184" spans="1:3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</row>
    <row r="185" spans="1:34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</row>
    <row r="186" spans="1:34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</row>
    <row r="187" spans="1:34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</row>
    <row r="188" spans="1:34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</row>
    <row r="189" spans="1:34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</row>
    <row r="190" spans="1:34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</row>
    <row r="191" spans="1:34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</row>
    <row r="192" spans="1:34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</row>
    <row r="193" spans="1:34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</row>
    <row r="194" spans="1:3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</row>
    <row r="195" spans="1:34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</row>
    <row r="196" spans="1:34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</row>
    <row r="197" spans="1:34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</row>
    <row r="198" spans="1:34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</row>
    <row r="199" spans="1:34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</row>
    <row r="200" spans="1:34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</row>
    <row r="201" spans="1:34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</row>
    <row r="202" spans="1:34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</row>
    <row r="203" spans="1:34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</row>
    <row r="204" spans="1:3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</row>
    <row r="205" spans="1:34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</row>
    <row r="206" spans="1:34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</row>
    <row r="207" spans="1:34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</row>
    <row r="208" spans="1:34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</row>
    <row r="209" spans="1:34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</row>
    <row r="210" spans="1:34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</row>
    <row r="211" spans="1:34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</row>
    <row r="212" spans="1:34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</row>
    <row r="213" spans="1:34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</row>
    <row r="214" spans="1:3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</row>
    <row r="215" spans="1:34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</row>
    <row r="216" spans="1:34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</row>
    <row r="217" spans="1:34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</row>
    <row r="218" spans="1:34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</row>
    <row r="219" spans="1:34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</row>
    <row r="220" spans="1:34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</row>
    <row r="221" spans="1:34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</row>
    <row r="222" spans="1:34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</row>
    <row r="223" spans="1:34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</row>
    <row r="224" spans="1:3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</row>
    <row r="225" spans="1:34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</row>
    <row r="226" spans="1:34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</row>
    <row r="227" spans="1:34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</row>
    <row r="228" spans="1:34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</row>
    <row r="229" spans="1:34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</row>
    <row r="230" spans="1:34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</row>
    <row r="231" spans="1:34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</row>
    <row r="232" spans="1:34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</row>
    <row r="233" spans="1:34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</row>
    <row r="234" spans="1: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</row>
    <row r="235" spans="1:34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</row>
    <row r="236" spans="1:34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</row>
    <row r="237" spans="1:34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</row>
    <row r="238" spans="1:34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</row>
    <row r="239" spans="1:34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</row>
    <row r="240" spans="1:34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</row>
    <row r="241" spans="1:34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</row>
    <row r="242" spans="1:34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</row>
    <row r="243" spans="1:34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</row>
    <row r="244" spans="1:3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</row>
    <row r="245" spans="1:34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</row>
    <row r="246" spans="1:34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</row>
    <row r="247" spans="1:34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</row>
    <row r="248" spans="1:34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</row>
    <row r="249" spans="1:34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</row>
    <row r="250" spans="1:34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</row>
    <row r="251" spans="1:34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</row>
    <row r="252" spans="1:34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</row>
    <row r="253" spans="1:34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</row>
    <row r="254" spans="1:3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</row>
    <row r="255" spans="1:34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</row>
    <row r="256" spans="1:34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</row>
    <row r="257" spans="1:34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</row>
    <row r="258" spans="1:34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</row>
    <row r="259" spans="1:34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</row>
    <row r="260" spans="1:34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</row>
    <row r="261" spans="1:34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</row>
    <row r="262" spans="1:34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</row>
    <row r="263" spans="1:34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</row>
    <row r="264" spans="1:3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</row>
    <row r="265" spans="1:34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</row>
    <row r="266" spans="1:34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</row>
    <row r="267" spans="1:34" ht="15.75" customHeight="1"/>
    <row r="268" spans="1:34" ht="15.75" customHeight="1"/>
    <row r="269" spans="1:34" ht="15.75" customHeight="1"/>
    <row r="270" spans="1:34" ht="15.75" customHeight="1"/>
    <row r="271" spans="1:34" ht="15.75" customHeight="1"/>
    <row r="272" spans="1:34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1">
    <mergeCell ref="J7:J8"/>
    <mergeCell ref="L7:L8"/>
    <mergeCell ref="N7:N8"/>
    <mergeCell ref="L18:N18"/>
    <mergeCell ref="B7:B8"/>
    <mergeCell ref="C7:C8"/>
    <mergeCell ref="D7:D8"/>
    <mergeCell ref="E7:E8"/>
    <mergeCell ref="F7:F8"/>
    <mergeCell ref="G7:G8"/>
    <mergeCell ref="H7:H8"/>
  </mergeCells>
  <pageMargins left="0.7" right="0.7" top="0.75" bottom="0.75" header="0" footer="0"/>
  <pageSetup orientation="portrait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H1000"/>
  <sheetViews>
    <sheetView workbookViewId="0"/>
  </sheetViews>
  <sheetFormatPr defaultColWidth="14.453125" defaultRowHeight="15" customHeight="1"/>
  <cols>
    <col min="1" max="1" width="57.26953125" customWidth="1"/>
    <col min="2" max="6" width="25.7265625" customWidth="1"/>
    <col min="7" max="7" width="25.453125" customWidth="1"/>
    <col min="8" max="8" width="25.81640625" customWidth="1"/>
    <col min="9" max="9" width="2.453125" customWidth="1"/>
    <col min="10" max="10" width="25.7265625" customWidth="1"/>
    <col min="11" max="11" width="2" customWidth="1"/>
    <col min="12" max="12" width="25.7265625" customWidth="1"/>
    <col min="13" max="13" width="1.26953125" customWidth="1"/>
    <col min="14" max="14" width="25.7265625" customWidth="1"/>
    <col min="15" max="34" width="9.08984375" customWidth="1"/>
  </cols>
  <sheetData>
    <row r="1" spans="1:34" ht="22.5">
      <c r="A1" s="2"/>
      <c r="B1" s="2"/>
      <c r="C1" s="2"/>
      <c r="D1" s="4"/>
      <c r="E1" s="4"/>
      <c r="F1" s="5"/>
      <c r="G1" s="78" t="s">
        <v>2</v>
      </c>
      <c r="H1" s="78" t="str">
        <f>'Week 1'!$H$1</f>
        <v>MJ</v>
      </c>
      <c r="I1" s="4"/>
      <c r="J1" s="4"/>
      <c r="K1" s="5"/>
      <c r="L1" s="5"/>
      <c r="M1" s="10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</row>
    <row r="2" spans="1:34" ht="22.5">
      <c r="A2" s="2"/>
      <c r="B2" s="2"/>
      <c r="C2" s="2"/>
      <c r="D2" s="10"/>
      <c r="E2" s="10"/>
      <c r="F2" s="5"/>
      <c r="G2" s="78" t="s">
        <v>10</v>
      </c>
      <c r="H2" s="79">
        <f>'Week 1'!$H$2</f>
        <v>32706</v>
      </c>
      <c r="I2" s="10"/>
      <c r="J2" s="10"/>
      <c r="K2" s="5"/>
      <c r="L2" s="5"/>
      <c r="M2" s="10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</row>
    <row r="3" spans="1:34" ht="22.5">
      <c r="A3" s="2"/>
      <c r="B3" s="2"/>
      <c r="C3" s="2"/>
      <c r="D3" s="10"/>
      <c r="E3" s="10"/>
      <c r="F3" s="5"/>
      <c r="G3" s="78" t="s">
        <v>15</v>
      </c>
      <c r="H3" s="90">
        <f>INT((B10-H2)/365.25)</f>
        <v>31</v>
      </c>
      <c r="I3" s="10"/>
      <c r="J3" s="10"/>
      <c r="K3" s="5"/>
      <c r="L3" s="5"/>
      <c r="M3" s="10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</row>
    <row r="4" spans="1:34" ht="22.5">
      <c r="A4" s="2"/>
      <c r="B4" s="2"/>
      <c r="C4" s="2"/>
      <c r="D4" s="10"/>
      <c r="E4" s="10"/>
      <c r="F4" s="5"/>
      <c r="G4" s="78" t="s">
        <v>18</v>
      </c>
      <c r="H4" s="82">
        <f>'Week 1'!$H$4</f>
        <v>180</v>
      </c>
      <c r="I4" s="10"/>
      <c r="J4" s="10"/>
      <c r="K4" s="5"/>
      <c r="L4" s="5"/>
      <c r="M4" s="10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</row>
    <row r="5" spans="1:34" ht="22.5">
      <c r="A5" s="4"/>
      <c r="B5" s="10"/>
      <c r="C5" s="10"/>
      <c r="D5" s="10"/>
      <c r="E5" s="10"/>
      <c r="F5" s="10"/>
      <c r="G5" s="78" t="s">
        <v>23</v>
      </c>
      <c r="H5" s="83" t="str">
        <f>'Week 1'!$H$5</f>
        <v>BLR</v>
      </c>
      <c r="I5" s="10"/>
      <c r="J5" s="10"/>
      <c r="K5" s="10"/>
      <c r="L5" s="10"/>
      <c r="M5" s="10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</row>
    <row r="6" spans="1:34" ht="21.5">
      <c r="A6" s="4"/>
      <c r="B6" s="21"/>
      <c r="C6" s="21"/>
      <c r="D6" s="21"/>
      <c r="E6" s="21"/>
      <c r="F6" s="21"/>
      <c r="G6" s="21"/>
      <c r="H6" s="21"/>
      <c r="I6" s="10"/>
      <c r="J6" s="10"/>
      <c r="K6" s="10"/>
      <c r="L6" s="10"/>
      <c r="M6" s="10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</row>
    <row r="7" spans="1:34" ht="21.5">
      <c r="A7" s="22"/>
      <c r="B7" s="102" t="s">
        <v>327</v>
      </c>
      <c r="C7" s="102" t="s">
        <v>328</v>
      </c>
      <c r="D7" s="102" t="s">
        <v>329</v>
      </c>
      <c r="E7" s="102" t="s">
        <v>330</v>
      </c>
      <c r="F7" s="102" t="s">
        <v>331</v>
      </c>
      <c r="G7" s="102" t="s">
        <v>332</v>
      </c>
      <c r="H7" s="102" t="s">
        <v>333</v>
      </c>
      <c r="I7" s="5"/>
      <c r="J7" s="98" t="s">
        <v>33</v>
      </c>
      <c r="K7" s="5"/>
      <c r="L7" s="100" t="s">
        <v>34</v>
      </c>
      <c r="M7" s="5"/>
      <c r="N7" s="100" t="s">
        <v>35</v>
      </c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</row>
    <row r="8" spans="1:34" ht="21.5">
      <c r="A8" s="5"/>
      <c r="B8" s="103"/>
      <c r="C8" s="103"/>
      <c r="D8" s="103"/>
      <c r="E8" s="103"/>
      <c r="F8" s="103"/>
      <c r="G8" s="103"/>
      <c r="H8" s="103"/>
      <c r="I8" s="23"/>
      <c r="J8" s="99"/>
      <c r="K8" s="23"/>
      <c r="L8" s="101"/>
      <c r="M8" s="24"/>
      <c r="N8" s="101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</row>
    <row r="9" spans="1:34" ht="21.5">
      <c r="A9" s="5"/>
      <c r="B9" s="26"/>
      <c r="C9" s="26"/>
      <c r="D9" s="26"/>
      <c r="E9" s="26"/>
      <c r="F9" s="26"/>
      <c r="G9" s="26"/>
      <c r="H9" s="26"/>
      <c r="I9" s="23"/>
      <c r="J9" s="27"/>
      <c r="K9" s="23"/>
      <c r="L9" s="28"/>
      <c r="M9" s="24"/>
      <c r="N9" s="28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</row>
    <row r="10" spans="1:34" ht="22.5" customHeight="1">
      <c r="A10" s="29"/>
      <c r="B10" s="84">
        <f>'Week 29'!H10+1</f>
        <v>44125</v>
      </c>
      <c r="C10" s="84">
        <f t="shared" ref="C10:H10" si="0">B10+1</f>
        <v>44126</v>
      </c>
      <c r="D10" s="84">
        <f t="shared" si="0"/>
        <v>44127</v>
      </c>
      <c r="E10" s="84">
        <f t="shared" si="0"/>
        <v>44128</v>
      </c>
      <c r="F10" s="84">
        <f t="shared" si="0"/>
        <v>44129</v>
      </c>
      <c r="G10" s="84">
        <f t="shared" si="0"/>
        <v>44130</v>
      </c>
      <c r="H10" s="84">
        <f t="shared" si="0"/>
        <v>44131</v>
      </c>
      <c r="I10" s="31"/>
      <c r="J10" s="32"/>
      <c r="K10" s="31"/>
      <c r="L10" s="33"/>
      <c r="M10" s="34"/>
      <c r="N10" s="33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</row>
    <row r="11" spans="1:34" ht="21.5">
      <c r="A11" s="35" t="s">
        <v>42</v>
      </c>
      <c r="B11" s="54"/>
      <c r="C11" s="54"/>
      <c r="D11" s="54"/>
      <c r="E11" s="54"/>
      <c r="F11" s="54"/>
      <c r="G11" s="54"/>
      <c r="H11" s="54"/>
      <c r="I11" s="37"/>
      <c r="J11" s="38">
        <f t="shared" ref="J11:J13" si="1">IFERROR(AVERAGE(B11:H11),0)</f>
        <v>0</v>
      </c>
      <c r="K11" s="39"/>
      <c r="L11" s="54"/>
      <c r="M11" s="39"/>
      <c r="N11" s="85">
        <f t="shared" ref="N11:N13" si="2">J11-L11</f>
        <v>0</v>
      </c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</row>
    <row r="12" spans="1:34" ht="21.5">
      <c r="A12" s="35" t="s">
        <v>7</v>
      </c>
      <c r="B12" s="54"/>
      <c r="C12" s="54"/>
      <c r="D12" s="54"/>
      <c r="E12" s="54"/>
      <c r="F12" s="54"/>
      <c r="G12" s="54"/>
      <c r="H12" s="54"/>
      <c r="I12" s="37"/>
      <c r="J12" s="38">
        <f t="shared" si="1"/>
        <v>0</v>
      </c>
      <c r="K12" s="39"/>
      <c r="L12" s="54"/>
      <c r="M12" s="39"/>
      <c r="N12" s="85">
        <f t="shared" si="2"/>
        <v>0</v>
      </c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</row>
    <row r="13" spans="1:34" ht="21.5">
      <c r="A13" s="35" t="s">
        <v>46</v>
      </c>
      <c r="B13" s="54"/>
      <c r="C13" s="54"/>
      <c r="D13" s="54"/>
      <c r="E13" s="54"/>
      <c r="F13" s="54"/>
      <c r="G13" s="54"/>
      <c r="H13" s="54"/>
      <c r="I13" s="37"/>
      <c r="J13" s="38">
        <f t="shared" si="1"/>
        <v>0</v>
      </c>
      <c r="K13" s="39"/>
      <c r="L13" s="54"/>
      <c r="M13" s="39"/>
      <c r="N13" s="85">
        <f t="shared" si="2"/>
        <v>0</v>
      </c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</row>
    <row r="14" spans="1:34" ht="21">
      <c r="A14" s="5"/>
      <c r="B14" s="40"/>
      <c r="C14" s="40"/>
      <c r="D14" s="40"/>
      <c r="E14" s="40"/>
      <c r="F14" s="40"/>
      <c r="G14" s="40"/>
      <c r="H14" s="40"/>
      <c r="I14" s="39"/>
      <c r="J14" s="41"/>
      <c r="K14" s="39"/>
      <c r="L14" s="42"/>
      <c r="M14" s="39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</row>
    <row r="15" spans="1:34" ht="21.5">
      <c r="A15" s="35" t="s">
        <v>50</v>
      </c>
      <c r="B15" s="43">
        <f t="shared" ref="B15:H15" si="3">(B11*4)+(B12*9)+(B13*4)</f>
        <v>0</v>
      </c>
      <c r="C15" s="43">
        <f t="shared" si="3"/>
        <v>0</v>
      </c>
      <c r="D15" s="43">
        <f t="shared" si="3"/>
        <v>0</v>
      </c>
      <c r="E15" s="43">
        <f t="shared" si="3"/>
        <v>0</v>
      </c>
      <c r="F15" s="43">
        <f t="shared" si="3"/>
        <v>0</v>
      </c>
      <c r="G15" s="43">
        <f t="shared" si="3"/>
        <v>0</v>
      </c>
      <c r="H15" s="43">
        <f t="shared" si="3"/>
        <v>0</v>
      </c>
      <c r="I15" s="44"/>
      <c r="J15" s="38">
        <f>(J11*4)+(J12*9)+(J13*4)</f>
        <v>0</v>
      </c>
      <c r="K15" s="39"/>
      <c r="L15" s="43">
        <f>(L11*4)+(L12*9)+(L13*4)</f>
        <v>0</v>
      </c>
      <c r="M15" s="45"/>
      <c r="N15" s="4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</row>
    <row r="16" spans="1:34" ht="21">
      <c r="A16" s="5"/>
      <c r="B16" s="40"/>
      <c r="C16" s="40"/>
      <c r="D16" s="40"/>
      <c r="E16" s="40"/>
      <c r="F16" s="40"/>
      <c r="G16" s="40"/>
      <c r="H16" s="40"/>
      <c r="I16" s="39"/>
      <c r="J16" s="41"/>
      <c r="K16" s="39"/>
      <c r="L16" s="42"/>
      <c r="M16" s="39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</row>
    <row r="17" spans="1:34" ht="21.5">
      <c r="A17" s="35" t="s">
        <v>55</v>
      </c>
      <c r="B17" s="51"/>
      <c r="C17" s="51"/>
      <c r="D17" s="51"/>
      <c r="E17" s="51"/>
      <c r="F17" s="51"/>
      <c r="G17" s="51"/>
      <c r="H17" s="51"/>
      <c r="I17" s="47"/>
      <c r="J17" s="48"/>
      <c r="K17" s="39"/>
      <c r="L17" s="39"/>
      <c r="M17" s="39"/>
      <c r="N17" s="49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</row>
    <row r="18" spans="1:34" ht="21.5">
      <c r="A18" s="5"/>
      <c r="B18" s="40"/>
      <c r="C18" s="40"/>
      <c r="D18" s="40"/>
      <c r="E18" s="40"/>
      <c r="F18" s="40"/>
      <c r="G18" s="40"/>
      <c r="H18" s="40"/>
      <c r="I18" s="39"/>
      <c r="J18" s="50"/>
      <c r="K18" s="39"/>
      <c r="L18" s="104" t="s">
        <v>133</v>
      </c>
      <c r="M18" s="105"/>
      <c r="N18" s="106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</row>
    <row r="19" spans="1:34" ht="21.5">
      <c r="A19" s="35" t="s">
        <v>59</v>
      </c>
      <c r="B19" s="51"/>
      <c r="C19" s="51"/>
      <c r="D19" s="51"/>
      <c r="E19" s="51"/>
      <c r="F19" s="51"/>
      <c r="G19" s="51"/>
      <c r="H19" s="51"/>
      <c r="I19" s="47"/>
      <c r="J19" s="52">
        <f t="shared" ref="J19:J20" si="4">IFERROR(AVERAGE(B19:H19),0)</f>
        <v>0</v>
      </c>
      <c r="K19" s="39"/>
      <c r="L19" s="88" t="s">
        <v>134</v>
      </c>
      <c r="M19" s="37"/>
      <c r="N19" s="85">
        <f>J19-'Week 29'!J19</f>
        <v>0</v>
      </c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</row>
    <row r="20" spans="1:34" ht="21.5">
      <c r="A20" s="35" t="s">
        <v>135</v>
      </c>
      <c r="B20" s="51"/>
      <c r="C20" s="51"/>
      <c r="D20" s="51"/>
      <c r="E20" s="51"/>
      <c r="F20" s="51"/>
      <c r="G20" s="51"/>
      <c r="H20" s="51"/>
      <c r="I20" s="47"/>
      <c r="J20" s="53">
        <f t="shared" si="4"/>
        <v>0</v>
      </c>
      <c r="K20" s="5"/>
      <c r="L20" s="88" t="s">
        <v>144</v>
      </c>
      <c r="M20" s="5"/>
      <c r="N20" s="85">
        <f>J19-'Week 1'!$J$19</f>
        <v>0</v>
      </c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</row>
    <row r="21" spans="1:34" ht="15.75" customHeight="1">
      <c r="A21" s="5"/>
      <c r="B21" s="40"/>
      <c r="C21" s="40"/>
      <c r="D21" s="40"/>
      <c r="E21" s="40"/>
      <c r="F21" s="40"/>
      <c r="G21" s="40"/>
      <c r="H21" s="40"/>
      <c r="I21" s="39"/>
      <c r="J21" s="48"/>
      <c r="K21" s="39"/>
      <c r="L21" s="39"/>
      <c r="M21" s="39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</row>
    <row r="22" spans="1:34" ht="15.75" customHeight="1">
      <c r="A22" s="35" t="s">
        <v>65</v>
      </c>
      <c r="B22" s="51"/>
      <c r="C22" s="51"/>
      <c r="D22" s="51"/>
      <c r="E22" s="51"/>
      <c r="F22" s="51"/>
      <c r="G22" s="51"/>
      <c r="H22" s="51"/>
      <c r="I22" s="37"/>
      <c r="J22" s="52">
        <f>IFERROR(AVERAGE(B22:H22),0)</f>
        <v>0</v>
      </c>
      <c r="K22" s="39"/>
      <c r="L22" s="39"/>
      <c r="M22" s="39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</row>
    <row r="23" spans="1:34" ht="15.75" customHeight="1">
      <c r="A23" s="22"/>
      <c r="B23" s="55"/>
      <c r="C23" s="55"/>
      <c r="D23" s="55"/>
      <c r="E23" s="55"/>
      <c r="F23" s="55"/>
      <c r="G23" s="55"/>
      <c r="H23" s="55"/>
      <c r="I23" s="39"/>
      <c r="J23" s="56"/>
      <c r="K23" s="39"/>
      <c r="L23" s="39"/>
      <c r="M23" s="39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</row>
    <row r="24" spans="1:34" ht="15.75" customHeight="1">
      <c r="A24" s="35" t="s">
        <v>136</v>
      </c>
      <c r="B24" s="51"/>
      <c r="C24" s="51"/>
      <c r="D24" s="51"/>
      <c r="E24" s="51"/>
      <c r="F24" s="51"/>
      <c r="G24" s="51"/>
      <c r="H24" s="51"/>
      <c r="I24" s="37"/>
      <c r="J24" s="52">
        <f>IFERROR(AVERAGE(B24:H24),0)</f>
        <v>0</v>
      </c>
      <c r="K24" s="39"/>
      <c r="L24" s="57"/>
      <c r="M24" s="39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</row>
    <row r="25" spans="1:34" ht="15.75" customHeight="1">
      <c r="A25" s="58" t="s">
        <v>71</v>
      </c>
      <c r="B25" s="51"/>
      <c r="C25" s="51"/>
      <c r="D25" s="51"/>
      <c r="E25" s="51"/>
      <c r="F25" s="51"/>
      <c r="G25" s="51"/>
      <c r="H25" s="51"/>
      <c r="I25" s="39"/>
      <c r="J25" s="56"/>
      <c r="K25" s="39"/>
      <c r="L25" s="39"/>
      <c r="M25" s="39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</row>
    <row r="26" spans="1:34" ht="15.75" customHeight="1">
      <c r="A26" s="5"/>
      <c r="B26" s="55"/>
      <c r="C26" s="55"/>
      <c r="D26" s="55"/>
      <c r="E26" s="55"/>
      <c r="F26" s="55"/>
      <c r="G26" s="55"/>
      <c r="H26" s="55"/>
      <c r="I26" s="59"/>
      <c r="J26" s="60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</row>
    <row r="27" spans="1:34" ht="15.75" customHeight="1">
      <c r="A27" s="58" t="s">
        <v>74</v>
      </c>
      <c r="B27" s="51"/>
      <c r="C27" s="51"/>
      <c r="D27" s="51"/>
      <c r="E27" s="51"/>
      <c r="F27" s="51"/>
      <c r="G27" s="51"/>
      <c r="H27" s="51"/>
      <c r="I27" s="22"/>
      <c r="J27" s="52">
        <f t="shared" ref="J27:J28" si="5">SUM(B27:H27)</f>
        <v>0</v>
      </c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</row>
    <row r="28" spans="1:34" ht="15.75" customHeight="1">
      <c r="A28" s="58" t="s">
        <v>77</v>
      </c>
      <c r="B28" s="51"/>
      <c r="C28" s="51"/>
      <c r="D28" s="51"/>
      <c r="E28" s="51"/>
      <c r="F28" s="51"/>
      <c r="G28" s="51"/>
      <c r="H28" s="51"/>
      <c r="I28" s="22"/>
      <c r="J28" s="61">
        <f t="shared" si="5"/>
        <v>0</v>
      </c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</row>
    <row r="29" spans="1:34" ht="15.75" customHeight="1">
      <c r="A29" s="5"/>
      <c r="B29" s="55"/>
      <c r="C29" s="55"/>
      <c r="D29" s="55"/>
      <c r="E29" s="55"/>
      <c r="F29" s="55"/>
      <c r="G29" s="55"/>
      <c r="H29" s="55"/>
      <c r="I29" s="59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</row>
    <row r="30" spans="1:34" ht="91.5" customHeight="1">
      <c r="A30" s="62" t="s">
        <v>80</v>
      </c>
      <c r="B30" s="65"/>
      <c r="C30" s="65"/>
      <c r="D30" s="65"/>
      <c r="E30" s="65"/>
      <c r="F30" s="65"/>
      <c r="G30" s="65"/>
      <c r="H30" s="65"/>
      <c r="I30" s="47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</row>
    <row r="31" spans="1:34" ht="15.75" customHeight="1">
      <c r="A31" s="22"/>
      <c r="B31" s="64"/>
      <c r="C31" s="64"/>
      <c r="D31" s="64"/>
      <c r="E31" s="64"/>
      <c r="F31" s="64"/>
      <c r="G31" s="64"/>
      <c r="H31" s="64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</row>
    <row r="32" spans="1:34" ht="91.5" customHeight="1">
      <c r="A32" s="62" t="s">
        <v>88</v>
      </c>
      <c r="B32" s="65"/>
      <c r="C32" s="65"/>
      <c r="D32" s="65"/>
      <c r="E32" s="65"/>
      <c r="F32" s="65"/>
      <c r="G32" s="65"/>
      <c r="H32" s="65"/>
      <c r="I32" s="47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</row>
    <row r="33" spans="1:34" ht="15.75" customHeight="1">
      <c r="A33" s="22"/>
      <c r="B33" s="66"/>
      <c r="C33" s="66"/>
      <c r="D33" s="66"/>
      <c r="E33" s="66"/>
      <c r="F33" s="66"/>
      <c r="G33" s="66"/>
      <c r="H33" s="66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</row>
    <row r="34" spans="1:34" ht="91.5" customHeight="1">
      <c r="A34" s="62" t="s">
        <v>91</v>
      </c>
      <c r="B34" s="65"/>
      <c r="C34" s="65"/>
      <c r="D34" s="65"/>
      <c r="E34" s="65"/>
      <c r="F34" s="65"/>
      <c r="G34" s="65"/>
      <c r="H34" s="65"/>
      <c r="I34" s="47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</row>
    <row r="35" spans="1:34" ht="15.75" customHeight="1">
      <c r="A35" s="22"/>
      <c r="B35" s="66"/>
      <c r="C35" s="66"/>
      <c r="D35" s="66"/>
      <c r="E35" s="66"/>
      <c r="F35" s="66"/>
      <c r="G35" s="66"/>
      <c r="H35" s="66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</row>
    <row r="36" spans="1:34" ht="15.75" customHeight="1">
      <c r="A36" s="67" t="s">
        <v>94</v>
      </c>
      <c r="B36" s="68"/>
      <c r="C36" s="68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</row>
    <row r="37" spans="1:34" ht="15.75" customHeight="1">
      <c r="A37" s="57"/>
      <c r="B37" s="57"/>
      <c r="C37" s="57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</row>
    <row r="38" spans="1:34" ht="15.75" customHeight="1">
      <c r="A38" s="69" t="s">
        <v>97</v>
      </c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</row>
    <row r="39" spans="1:34" ht="15.7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</row>
    <row r="40" spans="1:34" ht="15.75" customHeight="1">
      <c r="A40" s="58" t="s">
        <v>99</v>
      </c>
      <c r="B40" s="58" t="s">
        <v>100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</row>
    <row r="41" spans="1:34" ht="15.75" customHeight="1">
      <c r="A41" s="58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</row>
    <row r="42" spans="1:34" ht="15.75" customHeight="1">
      <c r="A42" s="58" t="s">
        <v>101</v>
      </c>
      <c r="B42" s="58" t="s">
        <v>102</v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</row>
    <row r="43" spans="1:34" ht="15.75" customHeight="1">
      <c r="A43" s="58"/>
      <c r="B43" s="58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</row>
    <row r="44" spans="1:34" ht="15.75" customHeight="1">
      <c r="A44" s="70" t="s">
        <v>55</v>
      </c>
      <c r="B44" s="57"/>
      <c r="C44" s="57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</row>
    <row r="45" spans="1:34" ht="15.75" customHeight="1">
      <c r="A45" s="58" t="s">
        <v>103</v>
      </c>
      <c r="B45" s="58"/>
      <c r="C45" s="58"/>
      <c r="D45" s="58"/>
      <c r="E45" s="58"/>
      <c r="F45" s="58"/>
      <c r="G45" s="58"/>
      <c r="H45" s="58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</row>
    <row r="46" spans="1:34" ht="15.75" customHeight="1">
      <c r="A46" s="58" t="s">
        <v>104</v>
      </c>
      <c r="B46" s="58"/>
      <c r="C46" s="58"/>
      <c r="D46" s="58"/>
      <c r="E46" s="58"/>
      <c r="F46" s="58"/>
      <c r="G46" s="58"/>
      <c r="H46" s="58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</row>
    <row r="47" spans="1:34" ht="15.75" customHeight="1">
      <c r="A47" s="58" t="s">
        <v>105</v>
      </c>
      <c r="B47" s="58"/>
      <c r="C47" s="58"/>
      <c r="D47" s="58"/>
      <c r="E47" s="58"/>
      <c r="F47" s="58"/>
      <c r="G47" s="58"/>
      <c r="H47" s="58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</row>
    <row r="48" spans="1:34" ht="15.75" customHeight="1">
      <c r="A48" s="58" t="s">
        <v>106</v>
      </c>
      <c r="B48" s="58"/>
      <c r="C48" s="58"/>
      <c r="D48" s="58"/>
      <c r="E48" s="58"/>
      <c r="F48" s="58"/>
      <c r="G48" s="58"/>
      <c r="H48" s="58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</row>
    <row r="49" spans="1:34" ht="15.75" customHeight="1">
      <c r="A49" s="58" t="s">
        <v>107</v>
      </c>
      <c r="B49" s="58"/>
      <c r="C49" s="58"/>
      <c r="D49" s="58"/>
      <c r="E49" s="58"/>
      <c r="F49" s="58"/>
      <c r="G49" s="58"/>
      <c r="H49" s="58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</row>
    <row r="50" spans="1:34" ht="15.75" customHeight="1">
      <c r="A50" s="58"/>
      <c r="B50" s="58"/>
      <c r="C50" s="58"/>
      <c r="D50" s="58"/>
      <c r="E50" s="58"/>
      <c r="F50" s="58"/>
      <c r="G50" s="58"/>
      <c r="H50" s="58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</row>
    <row r="51" spans="1:34" ht="15.75" customHeight="1">
      <c r="A51" s="58" t="s">
        <v>108</v>
      </c>
      <c r="B51" s="58" t="s">
        <v>109</v>
      </c>
      <c r="C51" s="58"/>
      <c r="D51" s="58"/>
      <c r="E51" s="58"/>
      <c r="F51" s="58"/>
      <c r="G51" s="58"/>
      <c r="H51" s="58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</row>
    <row r="52" spans="1:34" ht="15.75" customHeight="1">
      <c r="A52" s="58"/>
      <c r="B52" s="58"/>
      <c r="C52" s="58"/>
      <c r="D52" s="58"/>
      <c r="E52" s="58"/>
      <c r="F52" s="58"/>
      <c r="G52" s="58"/>
      <c r="H52" s="58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</row>
    <row r="53" spans="1:34" ht="15.75" customHeight="1">
      <c r="A53" s="58" t="s">
        <v>110</v>
      </c>
      <c r="B53" s="58" t="s">
        <v>111</v>
      </c>
      <c r="C53" s="58"/>
      <c r="D53" s="58"/>
      <c r="E53" s="58"/>
      <c r="F53" s="58"/>
      <c r="G53" s="58"/>
      <c r="H53" s="58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</row>
    <row r="54" spans="1:34" ht="15.75" customHeight="1">
      <c r="A54" s="58"/>
      <c r="B54" s="58"/>
      <c r="C54" s="58"/>
      <c r="D54" s="58"/>
      <c r="E54" s="58"/>
      <c r="F54" s="58"/>
      <c r="G54" s="58"/>
      <c r="H54" s="58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</row>
    <row r="55" spans="1:34" ht="15.75" customHeight="1">
      <c r="A55" s="58" t="s">
        <v>112</v>
      </c>
      <c r="B55" s="58" t="s">
        <v>113</v>
      </c>
      <c r="C55" s="58"/>
      <c r="D55" s="58"/>
      <c r="E55" s="58"/>
      <c r="F55" s="58"/>
      <c r="G55" s="58"/>
      <c r="H55" s="58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</row>
    <row r="56" spans="1:34" ht="15.75" customHeight="1">
      <c r="A56" s="22"/>
      <c r="B56" s="58"/>
      <c r="C56" s="58"/>
      <c r="D56" s="58"/>
      <c r="E56" s="58"/>
      <c r="F56" s="58"/>
      <c r="G56" s="58"/>
      <c r="H56" s="58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</row>
    <row r="57" spans="1:34" ht="15.75" customHeight="1">
      <c r="A57" s="58" t="s">
        <v>114</v>
      </c>
      <c r="B57" s="58" t="s">
        <v>115</v>
      </c>
      <c r="C57" s="58"/>
      <c r="D57" s="58"/>
      <c r="E57" s="58"/>
      <c r="F57" s="58"/>
      <c r="G57" s="58"/>
      <c r="H57" s="58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</row>
    <row r="58" spans="1:34" ht="15.75" customHeight="1">
      <c r="A58" s="58"/>
      <c r="B58" s="58"/>
      <c r="C58" s="58"/>
      <c r="D58" s="58"/>
      <c r="E58" s="58"/>
      <c r="F58" s="58"/>
      <c r="G58" s="58"/>
      <c r="H58" s="58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</row>
    <row r="59" spans="1:34" ht="15.75" customHeight="1">
      <c r="A59" s="58" t="s">
        <v>116</v>
      </c>
      <c r="B59" s="58" t="s">
        <v>117</v>
      </c>
      <c r="C59" s="58"/>
      <c r="D59" s="58"/>
      <c r="E59" s="58"/>
      <c r="F59" s="58"/>
      <c r="G59" s="58"/>
      <c r="H59" s="58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</row>
    <row r="60" spans="1:34" ht="15.75" customHeight="1">
      <c r="A60" s="5"/>
      <c r="B60" s="58"/>
      <c r="C60" s="58"/>
      <c r="D60" s="58"/>
      <c r="E60" s="58"/>
      <c r="F60" s="58"/>
      <c r="G60" s="58"/>
      <c r="H60" s="58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</row>
    <row r="61" spans="1:34" ht="15.75" customHeight="1">
      <c r="A61" s="58" t="s">
        <v>74</v>
      </c>
      <c r="B61" s="58" t="s">
        <v>118</v>
      </c>
      <c r="C61" s="58"/>
      <c r="D61" s="58"/>
      <c r="E61" s="58"/>
      <c r="F61" s="58"/>
      <c r="G61" s="58"/>
      <c r="H61" s="58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</row>
    <row r="62" spans="1:34" ht="15.75" customHeight="1">
      <c r="A62" s="58" t="s">
        <v>77</v>
      </c>
      <c r="B62" s="58" t="s">
        <v>119</v>
      </c>
      <c r="C62" s="58"/>
      <c r="D62" s="58"/>
      <c r="E62" s="58"/>
      <c r="F62" s="58"/>
      <c r="G62" s="58"/>
      <c r="H62" s="58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</row>
    <row r="63" spans="1:34" ht="15.75" customHeight="1">
      <c r="A63" s="58"/>
      <c r="B63" s="58"/>
      <c r="C63" s="58"/>
      <c r="D63" s="58"/>
      <c r="E63" s="58"/>
      <c r="F63" s="58"/>
      <c r="G63" s="58"/>
      <c r="H63" s="58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1:34" ht="15.75" customHeight="1">
      <c r="A64" s="58" t="s">
        <v>123</v>
      </c>
      <c r="B64" s="58" t="s">
        <v>124</v>
      </c>
      <c r="C64" s="58"/>
      <c r="D64" s="58"/>
      <c r="E64" s="58"/>
      <c r="F64" s="58"/>
      <c r="G64" s="58"/>
      <c r="H64" s="58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:34" ht="15.75" customHeight="1">
      <c r="A65" s="58"/>
      <c r="B65" s="58"/>
      <c r="C65" s="58"/>
      <c r="D65" s="58"/>
      <c r="E65" s="58"/>
      <c r="F65" s="58"/>
      <c r="G65" s="58"/>
      <c r="H65" s="58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</row>
    <row r="66" spans="1:34" ht="15.75" customHeight="1">
      <c r="A66" s="58" t="s">
        <v>88</v>
      </c>
      <c r="B66" s="58" t="s">
        <v>125</v>
      </c>
      <c r="C66" s="58"/>
      <c r="D66" s="58"/>
      <c r="E66" s="58"/>
      <c r="F66" s="58"/>
      <c r="G66" s="58"/>
      <c r="H66" s="58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</row>
    <row r="67" spans="1:34" ht="15.75" customHeight="1">
      <c r="A67" s="58"/>
      <c r="B67" s="58"/>
      <c r="C67" s="58"/>
      <c r="D67" s="58"/>
      <c r="E67" s="58"/>
      <c r="F67" s="58"/>
      <c r="G67" s="58"/>
      <c r="H67" s="58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</row>
    <row r="68" spans="1:34" ht="15.75" customHeight="1">
      <c r="A68" s="58"/>
      <c r="B68" s="58"/>
      <c r="C68" s="58"/>
      <c r="D68" s="58"/>
      <c r="E68" s="58"/>
      <c r="F68" s="58"/>
      <c r="G68" s="58"/>
      <c r="H68" s="58"/>
      <c r="I68" s="5"/>
      <c r="J68" s="92"/>
      <c r="K68" s="92"/>
      <c r="L68" s="92"/>
      <c r="M68" s="92"/>
      <c r="N68" s="92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</row>
    <row r="69" spans="1:34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</row>
    <row r="70" spans="1:34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</row>
    <row r="71" spans="1:34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</row>
    <row r="72" spans="1:34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</row>
    <row r="73" spans="1:34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</row>
    <row r="74" spans="1:3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</row>
    <row r="75" spans="1:34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</row>
    <row r="76" spans="1:34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</row>
    <row r="77" spans="1:34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</row>
    <row r="78" spans="1:34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</row>
    <row r="79" spans="1:34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</row>
    <row r="80" spans="1:34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</row>
    <row r="81" spans="1:34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</row>
    <row r="82" spans="1:34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</row>
    <row r="83" spans="1:34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</row>
    <row r="84" spans="1:3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</row>
    <row r="85" spans="1:34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</row>
    <row r="86" spans="1:34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</row>
    <row r="87" spans="1:34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</row>
    <row r="88" spans="1:34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</row>
    <row r="89" spans="1:34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</row>
    <row r="90" spans="1:34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</row>
    <row r="91" spans="1:34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</row>
    <row r="92" spans="1:34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</row>
    <row r="93" spans="1:34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</row>
    <row r="94" spans="1:3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</row>
    <row r="95" spans="1:34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</row>
    <row r="96" spans="1:34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</row>
    <row r="97" spans="1:34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</row>
    <row r="98" spans="1:34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</row>
    <row r="99" spans="1:34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</row>
    <row r="100" spans="1:34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</row>
    <row r="101" spans="1:34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</row>
    <row r="102" spans="1:34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</row>
    <row r="103" spans="1:34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</row>
    <row r="104" spans="1:3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</row>
    <row r="105" spans="1:34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</row>
    <row r="106" spans="1:34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</row>
    <row r="107" spans="1:34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</row>
    <row r="108" spans="1:34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</row>
    <row r="109" spans="1:34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</row>
    <row r="110" spans="1:34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</row>
    <row r="111" spans="1:34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</row>
    <row r="112" spans="1:34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</row>
    <row r="113" spans="1:34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</row>
    <row r="114" spans="1:3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</row>
    <row r="115" spans="1:34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</row>
    <row r="116" spans="1:34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</row>
    <row r="117" spans="1:34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</row>
    <row r="118" spans="1:34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</row>
    <row r="119" spans="1:34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</row>
    <row r="120" spans="1:34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</row>
    <row r="121" spans="1:34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</row>
    <row r="122" spans="1:34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</row>
    <row r="123" spans="1:34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</row>
    <row r="124" spans="1:3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</row>
    <row r="125" spans="1:34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</row>
    <row r="126" spans="1:34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</row>
    <row r="127" spans="1:34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</row>
    <row r="128" spans="1:34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</row>
    <row r="129" spans="1:34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</row>
    <row r="130" spans="1:34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</row>
    <row r="131" spans="1:34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</row>
    <row r="132" spans="1:34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</row>
    <row r="133" spans="1:34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</row>
    <row r="134" spans="1: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</row>
    <row r="135" spans="1:34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</row>
    <row r="136" spans="1:34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</row>
    <row r="137" spans="1:34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</row>
    <row r="138" spans="1:34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</row>
    <row r="139" spans="1:34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</row>
    <row r="140" spans="1:34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</row>
    <row r="141" spans="1:34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</row>
    <row r="142" spans="1:34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</row>
    <row r="143" spans="1:34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</row>
    <row r="144" spans="1:3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</row>
    <row r="145" spans="1:34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</row>
    <row r="146" spans="1:34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</row>
    <row r="147" spans="1:34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</row>
    <row r="148" spans="1:34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</row>
    <row r="149" spans="1:34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</row>
    <row r="150" spans="1:34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</row>
    <row r="151" spans="1:34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</row>
    <row r="152" spans="1:34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</row>
    <row r="153" spans="1:34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</row>
    <row r="154" spans="1:3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</row>
    <row r="155" spans="1:34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</row>
    <row r="156" spans="1:34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</row>
    <row r="157" spans="1:34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</row>
    <row r="158" spans="1:34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</row>
    <row r="159" spans="1:34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</row>
    <row r="160" spans="1:34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</row>
    <row r="161" spans="1:34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</row>
    <row r="162" spans="1:34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</row>
    <row r="163" spans="1:34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</row>
    <row r="164" spans="1:3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</row>
    <row r="165" spans="1:34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</row>
    <row r="166" spans="1:34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</row>
    <row r="167" spans="1:34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</row>
    <row r="168" spans="1:34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</row>
    <row r="169" spans="1:34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</row>
    <row r="170" spans="1:34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</row>
    <row r="171" spans="1:34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</row>
    <row r="172" spans="1:34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</row>
    <row r="173" spans="1:34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</row>
    <row r="174" spans="1:3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</row>
    <row r="175" spans="1:34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</row>
    <row r="176" spans="1:34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</row>
    <row r="177" spans="1:34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</row>
    <row r="178" spans="1:34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</row>
    <row r="179" spans="1:34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</row>
    <row r="180" spans="1:34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</row>
    <row r="181" spans="1:34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</row>
    <row r="182" spans="1:34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</row>
    <row r="183" spans="1:34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</row>
    <row r="184" spans="1:3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</row>
    <row r="185" spans="1:34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</row>
    <row r="186" spans="1:34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</row>
    <row r="187" spans="1:34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</row>
    <row r="188" spans="1:34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</row>
    <row r="189" spans="1:34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</row>
    <row r="190" spans="1:34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</row>
    <row r="191" spans="1:34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</row>
    <row r="192" spans="1:34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</row>
    <row r="193" spans="1:34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</row>
    <row r="194" spans="1:3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</row>
    <row r="195" spans="1:34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</row>
    <row r="196" spans="1:34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</row>
    <row r="197" spans="1:34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</row>
    <row r="198" spans="1:34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</row>
    <row r="199" spans="1:34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</row>
    <row r="200" spans="1:34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</row>
    <row r="201" spans="1:34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</row>
    <row r="202" spans="1:34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</row>
    <row r="203" spans="1:34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</row>
    <row r="204" spans="1:3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</row>
    <row r="205" spans="1:34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</row>
    <row r="206" spans="1:34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</row>
    <row r="207" spans="1:34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</row>
    <row r="208" spans="1:34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</row>
    <row r="209" spans="1:34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</row>
    <row r="210" spans="1:34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</row>
    <row r="211" spans="1:34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</row>
    <row r="212" spans="1:34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</row>
    <row r="213" spans="1:34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</row>
    <row r="214" spans="1:3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</row>
    <row r="215" spans="1:34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</row>
    <row r="216" spans="1:34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</row>
    <row r="217" spans="1:34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</row>
    <row r="218" spans="1:34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</row>
    <row r="219" spans="1:34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</row>
    <row r="220" spans="1:34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</row>
    <row r="221" spans="1:34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</row>
    <row r="222" spans="1:34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</row>
    <row r="223" spans="1:34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</row>
    <row r="224" spans="1:3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</row>
    <row r="225" spans="1:34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</row>
    <row r="226" spans="1:34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</row>
    <row r="227" spans="1:34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</row>
    <row r="228" spans="1:34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</row>
    <row r="229" spans="1:34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</row>
    <row r="230" spans="1:34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</row>
    <row r="231" spans="1:34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</row>
    <row r="232" spans="1:34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</row>
    <row r="233" spans="1:34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</row>
    <row r="234" spans="1: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</row>
    <row r="235" spans="1:34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</row>
    <row r="236" spans="1:34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</row>
    <row r="237" spans="1:34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</row>
    <row r="238" spans="1:34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</row>
    <row r="239" spans="1:34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</row>
    <row r="240" spans="1:34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</row>
    <row r="241" spans="1:34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</row>
    <row r="242" spans="1:34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</row>
    <row r="243" spans="1:34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</row>
    <row r="244" spans="1:3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</row>
    <row r="245" spans="1:34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</row>
    <row r="246" spans="1:34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</row>
    <row r="247" spans="1:34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</row>
    <row r="248" spans="1:34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</row>
    <row r="249" spans="1:34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</row>
    <row r="250" spans="1:34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</row>
    <row r="251" spans="1:34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</row>
    <row r="252" spans="1:34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</row>
    <row r="253" spans="1:34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</row>
    <row r="254" spans="1:3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</row>
    <row r="255" spans="1:34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</row>
    <row r="256" spans="1:34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</row>
    <row r="257" spans="1:34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</row>
    <row r="258" spans="1:34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</row>
    <row r="259" spans="1:34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</row>
    <row r="260" spans="1:34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</row>
    <row r="261" spans="1:34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</row>
    <row r="262" spans="1:34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</row>
    <row r="263" spans="1:34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</row>
    <row r="264" spans="1:3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</row>
    <row r="265" spans="1:34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</row>
    <row r="266" spans="1:34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</row>
    <row r="267" spans="1:34" ht="15.75" customHeight="1"/>
    <row r="268" spans="1:34" ht="15.75" customHeight="1"/>
    <row r="269" spans="1:34" ht="15.75" customHeight="1"/>
    <row r="270" spans="1:34" ht="15.75" customHeight="1"/>
    <row r="271" spans="1:34" ht="15.75" customHeight="1"/>
    <row r="272" spans="1:34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1">
    <mergeCell ref="J7:J8"/>
    <mergeCell ref="L7:L8"/>
    <mergeCell ref="N7:N8"/>
    <mergeCell ref="L18:N18"/>
    <mergeCell ref="B7:B8"/>
    <mergeCell ref="C7:C8"/>
    <mergeCell ref="D7:D8"/>
    <mergeCell ref="E7:E8"/>
    <mergeCell ref="F7:F8"/>
    <mergeCell ref="G7:G8"/>
    <mergeCell ref="H7:H8"/>
  </mergeCells>
  <pageMargins left="0.7" right="0.7" top="0.75" bottom="0.75" header="0" footer="0"/>
  <pageSetup orientation="portrait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H1000"/>
  <sheetViews>
    <sheetView workbookViewId="0"/>
  </sheetViews>
  <sheetFormatPr defaultColWidth="14.453125" defaultRowHeight="15" customHeight="1"/>
  <cols>
    <col min="1" max="1" width="57.26953125" customWidth="1"/>
    <col min="2" max="6" width="25.7265625" customWidth="1"/>
    <col min="7" max="7" width="25.453125" customWidth="1"/>
    <col min="8" max="8" width="25.81640625" customWidth="1"/>
    <col min="9" max="9" width="2.453125" customWidth="1"/>
    <col min="10" max="10" width="25.7265625" customWidth="1"/>
    <col min="11" max="11" width="2" customWidth="1"/>
    <col min="12" max="12" width="25.7265625" customWidth="1"/>
    <col min="13" max="13" width="1.26953125" customWidth="1"/>
    <col min="14" max="14" width="25.7265625" customWidth="1"/>
    <col min="15" max="34" width="9.08984375" customWidth="1"/>
  </cols>
  <sheetData>
    <row r="1" spans="1:34" ht="22.5">
      <c r="A1" s="2"/>
      <c r="B1" s="2"/>
      <c r="C1" s="2"/>
      <c r="D1" s="4"/>
      <c r="E1" s="4"/>
      <c r="F1" s="5"/>
      <c r="G1" s="78" t="s">
        <v>2</v>
      </c>
      <c r="H1" s="78" t="str">
        <f>'Week 1'!$H$1</f>
        <v>MJ</v>
      </c>
      <c r="I1" s="4"/>
      <c r="J1" s="4"/>
      <c r="K1" s="5"/>
      <c r="L1" s="5"/>
      <c r="M1" s="10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</row>
    <row r="2" spans="1:34" ht="22.5">
      <c r="A2" s="2"/>
      <c r="B2" s="2"/>
      <c r="C2" s="2"/>
      <c r="D2" s="10"/>
      <c r="E2" s="10"/>
      <c r="F2" s="5"/>
      <c r="G2" s="78" t="s">
        <v>10</v>
      </c>
      <c r="H2" s="79">
        <f>'Week 1'!$H$2</f>
        <v>32706</v>
      </c>
      <c r="I2" s="10"/>
      <c r="J2" s="10"/>
      <c r="K2" s="5"/>
      <c r="L2" s="5"/>
      <c r="M2" s="10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</row>
    <row r="3" spans="1:34" ht="22.5">
      <c r="A3" s="2"/>
      <c r="B3" s="2"/>
      <c r="C3" s="2"/>
      <c r="D3" s="10"/>
      <c r="E3" s="10"/>
      <c r="F3" s="5"/>
      <c r="G3" s="78" t="s">
        <v>15</v>
      </c>
      <c r="H3" s="90">
        <f>INT((B10-H2)/365.25)</f>
        <v>31</v>
      </c>
      <c r="I3" s="10"/>
      <c r="J3" s="10"/>
      <c r="K3" s="5"/>
      <c r="L3" s="5"/>
      <c r="M3" s="10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</row>
    <row r="4" spans="1:34" ht="22.5">
      <c r="A4" s="2"/>
      <c r="B4" s="2"/>
      <c r="C4" s="2"/>
      <c r="D4" s="10"/>
      <c r="E4" s="10"/>
      <c r="F4" s="5"/>
      <c r="G4" s="78" t="s">
        <v>18</v>
      </c>
      <c r="H4" s="82">
        <f>'Week 1'!$H$4</f>
        <v>180</v>
      </c>
      <c r="I4" s="10"/>
      <c r="J4" s="10"/>
      <c r="K4" s="5"/>
      <c r="L4" s="5"/>
      <c r="M4" s="10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</row>
    <row r="5" spans="1:34" ht="22.5">
      <c r="A5" s="4"/>
      <c r="B5" s="10"/>
      <c r="C5" s="10"/>
      <c r="D5" s="10"/>
      <c r="E5" s="10"/>
      <c r="F5" s="10"/>
      <c r="G5" s="78" t="s">
        <v>23</v>
      </c>
      <c r="H5" s="83" t="str">
        <f>'Week 1'!$H$5</f>
        <v>BLR</v>
      </c>
      <c r="I5" s="10"/>
      <c r="J5" s="10"/>
      <c r="K5" s="10"/>
      <c r="L5" s="10"/>
      <c r="M5" s="10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</row>
    <row r="6" spans="1:34" ht="21.5">
      <c r="A6" s="4"/>
      <c r="B6" s="21"/>
      <c r="C6" s="21"/>
      <c r="D6" s="21"/>
      <c r="E6" s="21"/>
      <c r="F6" s="21"/>
      <c r="G6" s="21"/>
      <c r="H6" s="21"/>
      <c r="I6" s="10"/>
      <c r="J6" s="10"/>
      <c r="K6" s="10"/>
      <c r="L6" s="10"/>
      <c r="M6" s="10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</row>
    <row r="7" spans="1:34" ht="21.5">
      <c r="A7" s="22"/>
      <c r="B7" s="102" t="s">
        <v>334</v>
      </c>
      <c r="C7" s="102" t="s">
        <v>335</v>
      </c>
      <c r="D7" s="102" t="s">
        <v>336</v>
      </c>
      <c r="E7" s="102" t="s">
        <v>337</v>
      </c>
      <c r="F7" s="102" t="s">
        <v>338</v>
      </c>
      <c r="G7" s="102" t="s">
        <v>339</v>
      </c>
      <c r="H7" s="102" t="s">
        <v>340</v>
      </c>
      <c r="I7" s="5"/>
      <c r="J7" s="98" t="s">
        <v>33</v>
      </c>
      <c r="K7" s="5"/>
      <c r="L7" s="100" t="s">
        <v>34</v>
      </c>
      <c r="M7" s="5"/>
      <c r="N7" s="100" t="s">
        <v>35</v>
      </c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</row>
    <row r="8" spans="1:34" ht="21.5">
      <c r="A8" s="5"/>
      <c r="B8" s="103"/>
      <c r="C8" s="103"/>
      <c r="D8" s="103"/>
      <c r="E8" s="103"/>
      <c r="F8" s="103"/>
      <c r="G8" s="103"/>
      <c r="H8" s="103"/>
      <c r="I8" s="23"/>
      <c r="J8" s="99"/>
      <c r="K8" s="23"/>
      <c r="L8" s="101"/>
      <c r="M8" s="24"/>
      <c r="N8" s="101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</row>
    <row r="9" spans="1:34" ht="21.5">
      <c r="A9" s="5"/>
      <c r="B9" s="26"/>
      <c r="C9" s="26"/>
      <c r="D9" s="26"/>
      <c r="E9" s="26"/>
      <c r="F9" s="26"/>
      <c r="G9" s="26"/>
      <c r="H9" s="26"/>
      <c r="I9" s="23"/>
      <c r="J9" s="27"/>
      <c r="K9" s="23"/>
      <c r="L9" s="28"/>
      <c r="M9" s="24"/>
      <c r="N9" s="28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</row>
    <row r="10" spans="1:34" ht="22.5" customHeight="1">
      <c r="A10" s="29"/>
      <c r="B10" s="84">
        <f>'Week 30'!H10+1</f>
        <v>44132</v>
      </c>
      <c r="C10" s="84">
        <f t="shared" ref="C10:H10" si="0">B10+1</f>
        <v>44133</v>
      </c>
      <c r="D10" s="84">
        <f t="shared" si="0"/>
        <v>44134</v>
      </c>
      <c r="E10" s="84">
        <f t="shared" si="0"/>
        <v>44135</v>
      </c>
      <c r="F10" s="84">
        <f t="shared" si="0"/>
        <v>44136</v>
      </c>
      <c r="G10" s="84">
        <f t="shared" si="0"/>
        <v>44137</v>
      </c>
      <c r="H10" s="84">
        <f t="shared" si="0"/>
        <v>44138</v>
      </c>
      <c r="I10" s="31"/>
      <c r="J10" s="32"/>
      <c r="K10" s="31"/>
      <c r="L10" s="33"/>
      <c r="M10" s="34"/>
      <c r="N10" s="33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</row>
    <row r="11" spans="1:34" ht="21.5">
      <c r="A11" s="35" t="s">
        <v>42</v>
      </c>
      <c r="B11" s="54"/>
      <c r="C11" s="54"/>
      <c r="D11" s="54"/>
      <c r="E11" s="54"/>
      <c r="F11" s="54"/>
      <c r="G11" s="54"/>
      <c r="H11" s="54"/>
      <c r="I11" s="37"/>
      <c r="J11" s="38">
        <f t="shared" ref="J11:J13" si="1">IFERROR(AVERAGE(B11:H11),0)</f>
        <v>0</v>
      </c>
      <c r="K11" s="39"/>
      <c r="L11" s="54"/>
      <c r="M11" s="39"/>
      <c r="N11" s="85">
        <f t="shared" ref="N11:N13" si="2">J11-L11</f>
        <v>0</v>
      </c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</row>
    <row r="12" spans="1:34" ht="21.5">
      <c r="A12" s="35" t="s">
        <v>7</v>
      </c>
      <c r="B12" s="54"/>
      <c r="C12" s="54"/>
      <c r="D12" s="54"/>
      <c r="E12" s="54"/>
      <c r="F12" s="54"/>
      <c r="G12" s="54"/>
      <c r="H12" s="54"/>
      <c r="I12" s="37"/>
      <c r="J12" s="38">
        <f t="shared" si="1"/>
        <v>0</v>
      </c>
      <c r="K12" s="39"/>
      <c r="L12" s="54"/>
      <c r="M12" s="39"/>
      <c r="N12" s="85">
        <f t="shared" si="2"/>
        <v>0</v>
      </c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</row>
    <row r="13" spans="1:34" ht="21.5">
      <c r="A13" s="35" t="s">
        <v>46</v>
      </c>
      <c r="B13" s="54"/>
      <c r="C13" s="54"/>
      <c r="D13" s="54"/>
      <c r="E13" s="54"/>
      <c r="F13" s="54"/>
      <c r="G13" s="54"/>
      <c r="H13" s="54"/>
      <c r="I13" s="37"/>
      <c r="J13" s="38">
        <f t="shared" si="1"/>
        <v>0</v>
      </c>
      <c r="K13" s="39"/>
      <c r="L13" s="54"/>
      <c r="M13" s="39"/>
      <c r="N13" s="85">
        <f t="shared" si="2"/>
        <v>0</v>
      </c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</row>
    <row r="14" spans="1:34" ht="21">
      <c r="A14" s="5"/>
      <c r="B14" s="40"/>
      <c r="C14" s="40"/>
      <c r="D14" s="40"/>
      <c r="E14" s="40"/>
      <c r="F14" s="40"/>
      <c r="G14" s="40"/>
      <c r="H14" s="40"/>
      <c r="I14" s="39"/>
      <c r="J14" s="41"/>
      <c r="K14" s="39"/>
      <c r="L14" s="42"/>
      <c r="M14" s="39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</row>
    <row r="15" spans="1:34" ht="21.5">
      <c r="A15" s="35" t="s">
        <v>50</v>
      </c>
      <c r="B15" s="43">
        <f t="shared" ref="B15:H15" si="3">(B11*4)+(B12*9)+(B13*4)</f>
        <v>0</v>
      </c>
      <c r="C15" s="43">
        <f t="shared" si="3"/>
        <v>0</v>
      </c>
      <c r="D15" s="43">
        <f t="shared" si="3"/>
        <v>0</v>
      </c>
      <c r="E15" s="43">
        <f t="shared" si="3"/>
        <v>0</v>
      </c>
      <c r="F15" s="43">
        <f t="shared" si="3"/>
        <v>0</v>
      </c>
      <c r="G15" s="43">
        <f t="shared" si="3"/>
        <v>0</v>
      </c>
      <c r="H15" s="43">
        <f t="shared" si="3"/>
        <v>0</v>
      </c>
      <c r="I15" s="44"/>
      <c r="J15" s="38">
        <f>(J11*4)+(J12*9)+(J13*4)</f>
        <v>0</v>
      </c>
      <c r="K15" s="39"/>
      <c r="L15" s="43">
        <f>(L11*4)+(L12*9)+(L13*4)</f>
        <v>0</v>
      </c>
      <c r="M15" s="45"/>
      <c r="N15" s="4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</row>
    <row r="16" spans="1:34" ht="21">
      <c r="A16" s="5"/>
      <c r="B16" s="40"/>
      <c r="C16" s="40"/>
      <c r="D16" s="40"/>
      <c r="E16" s="40"/>
      <c r="F16" s="40"/>
      <c r="G16" s="40"/>
      <c r="H16" s="40"/>
      <c r="I16" s="39"/>
      <c r="J16" s="41"/>
      <c r="K16" s="39"/>
      <c r="L16" s="42"/>
      <c r="M16" s="39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</row>
    <row r="17" spans="1:34" ht="21.5">
      <c r="A17" s="35" t="s">
        <v>55</v>
      </c>
      <c r="B17" s="51"/>
      <c r="C17" s="51"/>
      <c r="D17" s="51"/>
      <c r="E17" s="51"/>
      <c r="F17" s="51"/>
      <c r="G17" s="51"/>
      <c r="H17" s="51"/>
      <c r="I17" s="47"/>
      <c r="J17" s="48"/>
      <c r="K17" s="39"/>
      <c r="L17" s="39"/>
      <c r="M17" s="39"/>
      <c r="N17" s="49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</row>
    <row r="18" spans="1:34" ht="21.5">
      <c r="A18" s="5"/>
      <c r="B18" s="40"/>
      <c r="C18" s="40"/>
      <c r="D18" s="40"/>
      <c r="E18" s="40"/>
      <c r="F18" s="40"/>
      <c r="G18" s="40"/>
      <c r="H18" s="40"/>
      <c r="I18" s="39"/>
      <c r="J18" s="50"/>
      <c r="K18" s="39"/>
      <c r="L18" s="104" t="s">
        <v>133</v>
      </c>
      <c r="M18" s="105"/>
      <c r="N18" s="106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</row>
    <row r="19" spans="1:34" ht="21.5">
      <c r="A19" s="35" t="s">
        <v>59</v>
      </c>
      <c r="B19" s="51"/>
      <c r="C19" s="51"/>
      <c r="D19" s="51"/>
      <c r="E19" s="51"/>
      <c r="F19" s="51"/>
      <c r="G19" s="51"/>
      <c r="H19" s="51"/>
      <c r="I19" s="47"/>
      <c r="J19" s="52">
        <f t="shared" ref="J19:J20" si="4">IFERROR(AVERAGE(B19:H19),0)</f>
        <v>0</v>
      </c>
      <c r="K19" s="39"/>
      <c r="L19" s="88" t="s">
        <v>134</v>
      </c>
      <c r="M19" s="37"/>
      <c r="N19" s="85">
        <f>J19-'Week 30'!J19</f>
        <v>0</v>
      </c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</row>
    <row r="20" spans="1:34" ht="21.5">
      <c r="A20" s="35" t="s">
        <v>135</v>
      </c>
      <c r="B20" s="51"/>
      <c r="C20" s="51"/>
      <c r="D20" s="51"/>
      <c r="E20" s="51"/>
      <c r="F20" s="51"/>
      <c r="G20" s="51"/>
      <c r="H20" s="51"/>
      <c r="I20" s="47"/>
      <c r="J20" s="53">
        <f t="shared" si="4"/>
        <v>0</v>
      </c>
      <c r="K20" s="5"/>
      <c r="L20" s="88" t="s">
        <v>144</v>
      </c>
      <c r="M20" s="5"/>
      <c r="N20" s="85">
        <f>J19-'Week 1'!$J$19</f>
        <v>0</v>
      </c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</row>
    <row r="21" spans="1:34" ht="15.75" customHeight="1">
      <c r="A21" s="5"/>
      <c r="B21" s="40"/>
      <c r="C21" s="40"/>
      <c r="D21" s="40"/>
      <c r="E21" s="40"/>
      <c r="F21" s="40"/>
      <c r="G21" s="40"/>
      <c r="H21" s="40"/>
      <c r="I21" s="39"/>
      <c r="J21" s="48"/>
      <c r="K21" s="39"/>
      <c r="L21" s="39"/>
      <c r="M21" s="39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</row>
    <row r="22" spans="1:34" ht="15.75" customHeight="1">
      <c r="A22" s="35" t="s">
        <v>65</v>
      </c>
      <c r="B22" s="51"/>
      <c r="C22" s="51"/>
      <c r="D22" s="51"/>
      <c r="E22" s="51"/>
      <c r="F22" s="51"/>
      <c r="G22" s="51"/>
      <c r="H22" s="51"/>
      <c r="I22" s="37"/>
      <c r="J22" s="52">
        <f>IFERROR(AVERAGE(B22:H22),0)</f>
        <v>0</v>
      </c>
      <c r="K22" s="39"/>
      <c r="L22" s="39"/>
      <c r="M22" s="39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</row>
    <row r="23" spans="1:34" ht="15.75" customHeight="1">
      <c r="A23" s="22"/>
      <c r="B23" s="55"/>
      <c r="C23" s="55"/>
      <c r="D23" s="55"/>
      <c r="E23" s="55"/>
      <c r="F23" s="55"/>
      <c r="G23" s="55"/>
      <c r="H23" s="55"/>
      <c r="I23" s="39"/>
      <c r="J23" s="56"/>
      <c r="K23" s="39"/>
      <c r="L23" s="39"/>
      <c r="M23" s="39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</row>
    <row r="24" spans="1:34" ht="15.75" customHeight="1">
      <c r="A24" s="35" t="s">
        <v>136</v>
      </c>
      <c r="B24" s="51"/>
      <c r="C24" s="51"/>
      <c r="D24" s="51"/>
      <c r="E24" s="51"/>
      <c r="F24" s="51"/>
      <c r="G24" s="51"/>
      <c r="H24" s="51"/>
      <c r="I24" s="37"/>
      <c r="J24" s="52">
        <f>IFERROR(AVERAGE(B24:H24),0)</f>
        <v>0</v>
      </c>
      <c r="K24" s="39"/>
      <c r="L24" s="57"/>
      <c r="M24" s="39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</row>
    <row r="25" spans="1:34" ht="15.75" customHeight="1">
      <c r="A25" s="58" t="s">
        <v>71</v>
      </c>
      <c r="B25" s="51"/>
      <c r="C25" s="51"/>
      <c r="D25" s="51"/>
      <c r="E25" s="51"/>
      <c r="F25" s="51"/>
      <c r="G25" s="51"/>
      <c r="H25" s="51"/>
      <c r="I25" s="39"/>
      <c r="J25" s="56"/>
      <c r="K25" s="39"/>
      <c r="L25" s="39"/>
      <c r="M25" s="39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</row>
    <row r="26" spans="1:34" ht="15.75" customHeight="1">
      <c r="A26" s="5"/>
      <c r="B26" s="55"/>
      <c r="C26" s="55"/>
      <c r="D26" s="55"/>
      <c r="E26" s="55"/>
      <c r="F26" s="55"/>
      <c r="G26" s="55"/>
      <c r="H26" s="55"/>
      <c r="I26" s="59"/>
      <c r="J26" s="60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</row>
    <row r="27" spans="1:34" ht="15.75" customHeight="1">
      <c r="A27" s="58" t="s">
        <v>74</v>
      </c>
      <c r="B27" s="51"/>
      <c r="C27" s="51"/>
      <c r="D27" s="51"/>
      <c r="E27" s="51"/>
      <c r="F27" s="51"/>
      <c r="G27" s="51"/>
      <c r="H27" s="51"/>
      <c r="I27" s="22"/>
      <c r="J27" s="52">
        <f t="shared" ref="J27:J28" si="5">SUM(B27:H27)</f>
        <v>0</v>
      </c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</row>
    <row r="28" spans="1:34" ht="15.75" customHeight="1">
      <c r="A28" s="58" t="s">
        <v>77</v>
      </c>
      <c r="B28" s="51"/>
      <c r="C28" s="51"/>
      <c r="D28" s="51"/>
      <c r="E28" s="51"/>
      <c r="F28" s="51"/>
      <c r="G28" s="51"/>
      <c r="H28" s="51"/>
      <c r="I28" s="22"/>
      <c r="J28" s="61">
        <f t="shared" si="5"/>
        <v>0</v>
      </c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</row>
    <row r="29" spans="1:34" ht="15.75" customHeight="1">
      <c r="A29" s="5"/>
      <c r="B29" s="55"/>
      <c r="C29" s="55"/>
      <c r="D29" s="55"/>
      <c r="E29" s="55"/>
      <c r="F29" s="55"/>
      <c r="G29" s="55"/>
      <c r="H29" s="55"/>
      <c r="I29" s="59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</row>
    <row r="30" spans="1:34" ht="91.5" customHeight="1">
      <c r="A30" s="62" t="s">
        <v>80</v>
      </c>
      <c r="B30" s="65"/>
      <c r="C30" s="65"/>
      <c r="D30" s="65"/>
      <c r="E30" s="65"/>
      <c r="F30" s="65"/>
      <c r="G30" s="65"/>
      <c r="H30" s="65"/>
      <c r="I30" s="47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</row>
    <row r="31" spans="1:34" ht="15.75" customHeight="1">
      <c r="A31" s="22"/>
      <c r="B31" s="64"/>
      <c r="C31" s="64"/>
      <c r="D31" s="64"/>
      <c r="E31" s="64"/>
      <c r="F31" s="64"/>
      <c r="G31" s="64"/>
      <c r="H31" s="64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</row>
    <row r="32" spans="1:34" ht="91.5" customHeight="1">
      <c r="A32" s="62" t="s">
        <v>88</v>
      </c>
      <c r="B32" s="65"/>
      <c r="C32" s="65"/>
      <c r="D32" s="65"/>
      <c r="E32" s="65"/>
      <c r="F32" s="65"/>
      <c r="G32" s="65"/>
      <c r="H32" s="65"/>
      <c r="I32" s="47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</row>
    <row r="33" spans="1:34" ht="15.75" customHeight="1">
      <c r="A33" s="22"/>
      <c r="B33" s="66"/>
      <c r="C33" s="66"/>
      <c r="D33" s="66"/>
      <c r="E33" s="66"/>
      <c r="F33" s="66"/>
      <c r="G33" s="66"/>
      <c r="H33" s="66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</row>
    <row r="34" spans="1:34" ht="91.5" customHeight="1">
      <c r="A34" s="62" t="s">
        <v>91</v>
      </c>
      <c r="B34" s="65"/>
      <c r="C34" s="65"/>
      <c r="D34" s="65"/>
      <c r="E34" s="65"/>
      <c r="F34" s="65"/>
      <c r="G34" s="65"/>
      <c r="H34" s="65"/>
      <c r="I34" s="47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</row>
    <row r="35" spans="1:34" ht="15.75" customHeight="1">
      <c r="A35" s="22"/>
      <c r="B35" s="66"/>
      <c r="C35" s="66"/>
      <c r="D35" s="66"/>
      <c r="E35" s="66"/>
      <c r="F35" s="66"/>
      <c r="G35" s="66"/>
      <c r="H35" s="66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</row>
    <row r="36" spans="1:34" ht="15.75" customHeight="1">
      <c r="A36" s="67" t="s">
        <v>94</v>
      </c>
      <c r="B36" s="68"/>
      <c r="C36" s="68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</row>
    <row r="37" spans="1:34" ht="15.75" customHeight="1">
      <c r="A37" s="57"/>
      <c r="B37" s="57"/>
      <c r="C37" s="57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</row>
    <row r="38" spans="1:34" ht="15.75" customHeight="1">
      <c r="A38" s="69" t="s">
        <v>97</v>
      </c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</row>
    <row r="39" spans="1:34" ht="15.7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</row>
    <row r="40" spans="1:34" ht="15.75" customHeight="1">
      <c r="A40" s="58" t="s">
        <v>99</v>
      </c>
      <c r="B40" s="58" t="s">
        <v>100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</row>
    <row r="41" spans="1:34" ht="15.75" customHeight="1">
      <c r="A41" s="58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</row>
    <row r="42" spans="1:34" ht="15.75" customHeight="1">
      <c r="A42" s="58" t="s">
        <v>101</v>
      </c>
      <c r="B42" s="58" t="s">
        <v>102</v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</row>
    <row r="43" spans="1:34" ht="15.75" customHeight="1">
      <c r="A43" s="58"/>
      <c r="B43" s="58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</row>
    <row r="44" spans="1:34" ht="15.75" customHeight="1">
      <c r="A44" s="70" t="s">
        <v>55</v>
      </c>
      <c r="B44" s="57"/>
      <c r="C44" s="57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</row>
    <row r="45" spans="1:34" ht="15.75" customHeight="1">
      <c r="A45" s="58" t="s">
        <v>103</v>
      </c>
      <c r="B45" s="58"/>
      <c r="C45" s="58"/>
      <c r="D45" s="58"/>
      <c r="E45" s="58"/>
      <c r="F45" s="58"/>
      <c r="G45" s="58"/>
      <c r="H45" s="58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</row>
    <row r="46" spans="1:34" ht="15.75" customHeight="1">
      <c r="A46" s="58" t="s">
        <v>104</v>
      </c>
      <c r="B46" s="58"/>
      <c r="C46" s="58"/>
      <c r="D46" s="58"/>
      <c r="E46" s="58"/>
      <c r="F46" s="58"/>
      <c r="G46" s="58"/>
      <c r="H46" s="58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</row>
    <row r="47" spans="1:34" ht="15.75" customHeight="1">
      <c r="A47" s="58" t="s">
        <v>105</v>
      </c>
      <c r="B47" s="58"/>
      <c r="C47" s="58"/>
      <c r="D47" s="58"/>
      <c r="E47" s="58"/>
      <c r="F47" s="58"/>
      <c r="G47" s="58"/>
      <c r="H47" s="58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</row>
    <row r="48" spans="1:34" ht="15.75" customHeight="1">
      <c r="A48" s="58" t="s">
        <v>106</v>
      </c>
      <c r="B48" s="58"/>
      <c r="C48" s="58"/>
      <c r="D48" s="58"/>
      <c r="E48" s="58"/>
      <c r="F48" s="58"/>
      <c r="G48" s="58"/>
      <c r="H48" s="58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</row>
    <row r="49" spans="1:34" ht="15.75" customHeight="1">
      <c r="A49" s="58" t="s">
        <v>107</v>
      </c>
      <c r="B49" s="58"/>
      <c r="C49" s="58"/>
      <c r="D49" s="58"/>
      <c r="E49" s="58"/>
      <c r="F49" s="58"/>
      <c r="G49" s="58"/>
      <c r="H49" s="58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</row>
    <row r="50" spans="1:34" ht="15.75" customHeight="1">
      <c r="A50" s="58"/>
      <c r="B50" s="58"/>
      <c r="C50" s="58"/>
      <c r="D50" s="58"/>
      <c r="E50" s="58"/>
      <c r="F50" s="58"/>
      <c r="G50" s="58"/>
      <c r="H50" s="58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</row>
    <row r="51" spans="1:34" ht="15.75" customHeight="1">
      <c r="A51" s="58" t="s">
        <v>108</v>
      </c>
      <c r="B51" s="58" t="s">
        <v>109</v>
      </c>
      <c r="C51" s="58"/>
      <c r="D51" s="58"/>
      <c r="E51" s="58"/>
      <c r="F51" s="58"/>
      <c r="G51" s="58"/>
      <c r="H51" s="58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</row>
    <row r="52" spans="1:34" ht="15.75" customHeight="1">
      <c r="A52" s="58"/>
      <c r="B52" s="58"/>
      <c r="C52" s="58"/>
      <c r="D52" s="58"/>
      <c r="E52" s="58"/>
      <c r="F52" s="58"/>
      <c r="G52" s="58"/>
      <c r="H52" s="58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</row>
    <row r="53" spans="1:34" ht="15.75" customHeight="1">
      <c r="A53" s="58" t="s">
        <v>110</v>
      </c>
      <c r="B53" s="58" t="s">
        <v>111</v>
      </c>
      <c r="C53" s="58"/>
      <c r="D53" s="58"/>
      <c r="E53" s="58"/>
      <c r="F53" s="58"/>
      <c r="G53" s="58"/>
      <c r="H53" s="58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</row>
    <row r="54" spans="1:34" ht="15.75" customHeight="1">
      <c r="A54" s="58"/>
      <c r="B54" s="58"/>
      <c r="C54" s="58"/>
      <c r="D54" s="58"/>
      <c r="E54" s="58"/>
      <c r="F54" s="58"/>
      <c r="G54" s="58"/>
      <c r="H54" s="58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</row>
    <row r="55" spans="1:34" ht="15.75" customHeight="1">
      <c r="A55" s="58" t="s">
        <v>112</v>
      </c>
      <c r="B55" s="58" t="s">
        <v>113</v>
      </c>
      <c r="C55" s="58"/>
      <c r="D55" s="58"/>
      <c r="E55" s="58"/>
      <c r="F55" s="58"/>
      <c r="G55" s="58"/>
      <c r="H55" s="58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</row>
    <row r="56" spans="1:34" ht="15.75" customHeight="1">
      <c r="A56" s="22"/>
      <c r="B56" s="58"/>
      <c r="C56" s="58"/>
      <c r="D56" s="58"/>
      <c r="E56" s="58"/>
      <c r="F56" s="58"/>
      <c r="G56" s="58"/>
      <c r="H56" s="58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</row>
    <row r="57" spans="1:34" ht="15.75" customHeight="1">
      <c r="A57" s="58" t="s">
        <v>114</v>
      </c>
      <c r="B57" s="58" t="s">
        <v>115</v>
      </c>
      <c r="C57" s="58"/>
      <c r="D57" s="58"/>
      <c r="E57" s="58"/>
      <c r="F57" s="58"/>
      <c r="G57" s="58"/>
      <c r="H57" s="58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</row>
    <row r="58" spans="1:34" ht="15.75" customHeight="1">
      <c r="A58" s="58"/>
      <c r="B58" s="58"/>
      <c r="C58" s="58"/>
      <c r="D58" s="58"/>
      <c r="E58" s="58"/>
      <c r="F58" s="58"/>
      <c r="G58" s="58"/>
      <c r="H58" s="58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</row>
    <row r="59" spans="1:34" ht="15.75" customHeight="1">
      <c r="A59" s="58" t="s">
        <v>116</v>
      </c>
      <c r="B59" s="58" t="s">
        <v>117</v>
      </c>
      <c r="C59" s="58"/>
      <c r="D59" s="58"/>
      <c r="E59" s="58"/>
      <c r="F59" s="58"/>
      <c r="G59" s="58"/>
      <c r="H59" s="58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</row>
    <row r="60" spans="1:34" ht="15.75" customHeight="1">
      <c r="A60" s="5"/>
      <c r="B60" s="58"/>
      <c r="C60" s="58"/>
      <c r="D60" s="58"/>
      <c r="E60" s="58"/>
      <c r="F60" s="58"/>
      <c r="G60" s="58"/>
      <c r="H60" s="58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</row>
    <row r="61" spans="1:34" ht="15.75" customHeight="1">
      <c r="A61" s="58" t="s">
        <v>74</v>
      </c>
      <c r="B61" s="58" t="s">
        <v>118</v>
      </c>
      <c r="C61" s="58"/>
      <c r="D61" s="58"/>
      <c r="E61" s="58"/>
      <c r="F61" s="58"/>
      <c r="G61" s="58"/>
      <c r="H61" s="58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</row>
    <row r="62" spans="1:34" ht="15.75" customHeight="1">
      <c r="A62" s="58" t="s">
        <v>77</v>
      </c>
      <c r="B62" s="58" t="s">
        <v>119</v>
      </c>
      <c r="C62" s="58"/>
      <c r="D62" s="58"/>
      <c r="E62" s="58"/>
      <c r="F62" s="58"/>
      <c r="G62" s="58"/>
      <c r="H62" s="58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</row>
    <row r="63" spans="1:34" ht="15.75" customHeight="1">
      <c r="A63" s="58"/>
      <c r="B63" s="58"/>
      <c r="C63" s="58"/>
      <c r="D63" s="58"/>
      <c r="E63" s="58"/>
      <c r="F63" s="58"/>
      <c r="G63" s="58"/>
      <c r="H63" s="58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1:34" ht="15.75" customHeight="1">
      <c r="A64" s="58" t="s">
        <v>123</v>
      </c>
      <c r="B64" s="58" t="s">
        <v>124</v>
      </c>
      <c r="C64" s="58"/>
      <c r="D64" s="58"/>
      <c r="E64" s="58"/>
      <c r="F64" s="58"/>
      <c r="G64" s="58"/>
      <c r="H64" s="58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:34" ht="15.75" customHeight="1">
      <c r="A65" s="58"/>
      <c r="B65" s="58"/>
      <c r="C65" s="58"/>
      <c r="D65" s="58"/>
      <c r="E65" s="58"/>
      <c r="F65" s="58"/>
      <c r="G65" s="58"/>
      <c r="H65" s="58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</row>
    <row r="66" spans="1:34" ht="15.75" customHeight="1">
      <c r="A66" s="58" t="s">
        <v>88</v>
      </c>
      <c r="B66" s="58" t="s">
        <v>125</v>
      </c>
      <c r="C66" s="58"/>
      <c r="D66" s="58"/>
      <c r="E66" s="58"/>
      <c r="F66" s="58"/>
      <c r="G66" s="58"/>
      <c r="H66" s="58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</row>
    <row r="67" spans="1:34" ht="15.75" customHeight="1">
      <c r="A67" s="58"/>
      <c r="B67" s="58"/>
      <c r="C67" s="58"/>
      <c r="D67" s="58"/>
      <c r="E67" s="58"/>
      <c r="F67" s="58"/>
      <c r="G67" s="58"/>
      <c r="H67" s="58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</row>
    <row r="68" spans="1:34" ht="15.75" customHeight="1">
      <c r="A68" s="58"/>
      <c r="B68" s="58"/>
      <c r="C68" s="58"/>
      <c r="D68" s="58"/>
      <c r="E68" s="58"/>
      <c r="F68" s="58"/>
      <c r="G68" s="58"/>
      <c r="H68" s="58"/>
      <c r="I68" s="5"/>
      <c r="J68" s="92"/>
      <c r="K68" s="92"/>
      <c r="L68" s="92"/>
      <c r="M68" s="92"/>
      <c r="N68" s="92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</row>
    <row r="69" spans="1:34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</row>
    <row r="70" spans="1:34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</row>
    <row r="71" spans="1:34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</row>
    <row r="72" spans="1:34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</row>
    <row r="73" spans="1:34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</row>
    <row r="74" spans="1:3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</row>
    <row r="75" spans="1:34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</row>
    <row r="76" spans="1:34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</row>
    <row r="77" spans="1:34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</row>
    <row r="78" spans="1:34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</row>
    <row r="79" spans="1:34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</row>
    <row r="80" spans="1:34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</row>
    <row r="81" spans="1:34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</row>
    <row r="82" spans="1:34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</row>
    <row r="83" spans="1:34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</row>
    <row r="84" spans="1:3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</row>
    <row r="85" spans="1:34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</row>
    <row r="86" spans="1:34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</row>
    <row r="87" spans="1:34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</row>
    <row r="88" spans="1:34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</row>
    <row r="89" spans="1:34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</row>
    <row r="90" spans="1:34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</row>
    <row r="91" spans="1:34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</row>
    <row r="92" spans="1:34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</row>
    <row r="93" spans="1:34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</row>
    <row r="94" spans="1:3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</row>
    <row r="95" spans="1:34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</row>
    <row r="96" spans="1:34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</row>
    <row r="97" spans="1:34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</row>
    <row r="98" spans="1:34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</row>
    <row r="99" spans="1:34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</row>
    <row r="100" spans="1:34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</row>
    <row r="101" spans="1:34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</row>
    <row r="102" spans="1:34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</row>
    <row r="103" spans="1:34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</row>
    <row r="104" spans="1:3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</row>
    <row r="105" spans="1:34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</row>
    <row r="106" spans="1:34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</row>
    <row r="107" spans="1:34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</row>
    <row r="108" spans="1:34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</row>
    <row r="109" spans="1:34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</row>
    <row r="110" spans="1:34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</row>
    <row r="111" spans="1:34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</row>
    <row r="112" spans="1:34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</row>
    <row r="113" spans="1:34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</row>
    <row r="114" spans="1:3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</row>
    <row r="115" spans="1:34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</row>
    <row r="116" spans="1:34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</row>
    <row r="117" spans="1:34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</row>
    <row r="118" spans="1:34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</row>
    <row r="119" spans="1:34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</row>
    <row r="120" spans="1:34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</row>
    <row r="121" spans="1:34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</row>
    <row r="122" spans="1:34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</row>
    <row r="123" spans="1:34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</row>
    <row r="124" spans="1:3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</row>
    <row r="125" spans="1:34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</row>
    <row r="126" spans="1:34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</row>
    <row r="127" spans="1:34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</row>
    <row r="128" spans="1:34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</row>
    <row r="129" spans="1:34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</row>
    <row r="130" spans="1:34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</row>
    <row r="131" spans="1:34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</row>
    <row r="132" spans="1:34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</row>
    <row r="133" spans="1:34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</row>
    <row r="134" spans="1: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</row>
    <row r="135" spans="1:34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</row>
    <row r="136" spans="1:34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</row>
    <row r="137" spans="1:34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</row>
    <row r="138" spans="1:34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</row>
    <row r="139" spans="1:34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</row>
    <row r="140" spans="1:34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</row>
    <row r="141" spans="1:34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</row>
    <row r="142" spans="1:34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</row>
    <row r="143" spans="1:34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</row>
    <row r="144" spans="1:3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</row>
    <row r="145" spans="1:34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</row>
    <row r="146" spans="1:34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</row>
    <row r="147" spans="1:34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</row>
    <row r="148" spans="1:34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</row>
    <row r="149" spans="1:34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</row>
    <row r="150" spans="1:34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</row>
    <row r="151" spans="1:34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</row>
    <row r="152" spans="1:34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</row>
    <row r="153" spans="1:34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</row>
    <row r="154" spans="1:3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</row>
    <row r="155" spans="1:34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</row>
    <row r="156" spans="1:34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</row>
    <row r="157" spans="1:34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</row>
    <row r="158" spans="1:34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</row>
    <row r="159" spans="1:34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</row>
    <row r="160" spans="1:34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</row>
    <row r="161" spans="1:34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</row>
    <row r="162" spans="1:34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</row>
    <row r="163" spans="1:34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</row>
    <row r="164" spans="1:3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</row>
    <row r="165" spans="1:34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</row>
    <row r="166" spans="1:34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</row>
    <row r="167" spans="1:34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</row>
    <row r="168" spans="1:34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</row>
    <row r="169" spans="1:34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</row>
    <row r="170" spans="1:34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</row>
    <row r="171" spans="1:34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</row>
    <row r="172" spans="1:34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</row>
    <row r="173" spans="1:34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</row>
    <row r="174" spans="1:3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</row>
    <row r="175" spans="1:34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</row>
    <row r="176" spans="1:34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</row>
    <row r="177" spans="1:34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</row>
    <row r="178" spans="1:34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</row>
    <row r="179" spans="1:34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</row>
    <row r="180" spans="1:34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</row>
    <row r="181" spans="1:34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</row>
    <row r="182" spans="1:34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</row>
    <row r="183" spans="1:34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</row>
    <row r="184" spans="1:3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</row>
    <row r="185" spans="1:34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</row>
    <row r="186" spans="1:34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</row>
    <row r="187" spans="1:34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</row>
    <row r="188" spans="1:34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</row>
    <row r="189" spans="1:34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</row>
    <row r="190" spans="1:34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</row>
    <row r="191" spans="1:34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</row>
    <row r="192" spans="1:34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</row>
    <row r="193" spans="1:34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</row>
    <row r="194" spans="1:3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</row>
    <row r="195" spans="1:34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</row>
    <row r="196" spans="1:34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</row>
    <row r="197" spans="1:34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</row>
    <row r="198" spans="1:34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</row>
    <row r="199" spans="1:34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</row>
    <row r="200" spans="1:34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</row>
    <row r="201" spans="1:34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</row>
    <row r="202" spans="1:34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</row>
    <row r="203" spans="1:34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</row>
    <row r="204" spans="1:3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</row>
    <row r="205" spans="1:34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</row>
    <row r="206" spans="1:34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</row>
    <row r="207" spans="1:34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</row>
    <row r="208" spans="1:34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</row>
    <row r="209" spans="1:34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</row>
    <row r="210" spans="1:34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</row>
    <row r="211" spans="1:34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</row>
    <row r="212" spans="1:34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</row>
    <row r="213" spans="1:34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</row>
    <row r="214" spans="1:3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</row>
    <row r="215" spans="1:34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</row>
    <row r="216" spans="1:34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</row>
    <row r="217" spans="1:34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</row>
    <row r="218" spans="1:34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</row>
    <row r="219" spans="1:34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</row>
    <row r="220" spans="1:34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</row>
    <row r="221" spans="1:34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</row>
    <row r="222" spans="1:34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</row>
    <row r="223" spans="1:34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</row>
    <row r="224" spans="1:3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</row>
    <row r="225" spans="1:34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</row>
    <row r="226" spans="1:34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</row>
    <row r="227" spans="1:34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</row>
    <row r="228" spans="1:34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</row>
    <row r="229" spans="1:34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</row>
    <row r="230" spans="1:34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</row>
    <row r="231" spans="1:34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</row>
    <row r="232" spans="1:34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</row>
    <row r="233" spans="1:34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</row>
    <row r="234" spans="1: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</row>
    <row r="235" spans="1:34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</row>
    <row r="236" spans="1:34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</row>
    <row r="237" spans="1:34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</row>
    <row r="238" spans="1:34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</row>
    <row r="239" spans="1:34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</row>
    <row r="240" spans="1:34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</row>
    <row r="241" spans="1:34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</row>
    <row r="242" spans="1:34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</row>
    <row r="243" spans="1:34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</row>
    <row r="244" spans="1:3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</row>
    <row r="245" spans="1:34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</row>
    <row r="246" spans="1:34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</row>
    <row r="247" spans="1:34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</row>
    <row r="248" spans="1:34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</row>
    <row r="249" spans="1:34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</row>
    <row r="250" spans="1:34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</row>
    <row r="251" spans="1:34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</row>
    <row r="252" spans="1:34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</row>
    <row r="253" spans="1:34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</row>
    <row r="254" spans="1:3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</row>
    <row r="255" spans="1:34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</row>
    <row r="256" spans="1:34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</row>
    <row r="257" spans="1:34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</row>
    <row r="258" spans="1:34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</row>
    <row r="259" spans="1:34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</row>
    <row r="260" spans="1:34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</row>
    <row r="261" spans="1:34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</row>
    <row r="262" spans="1:34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</row>
    <row r="263" spans="1:34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</row>
    <row r="264" spans="1:3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</row>
    <row r="265" spans="1:34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</row>
    <row r="266" spans="1:34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</row>
    <row r="267" spans="1:34" ht="15.75" customHeight="1"/>
    <row r="268" spans="1:34" ht="15.75" customHeight="1"/>
    <row r="269" spans="1:34" ht="15.75" customHeight="1"/>
    <row r="270" spans="1:34" ht="15.75" customHeight="1"/>
    <row r="271" spans="1:34" ht="15.75" customHeight="1"/>
    <row r="272" spans="1:34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1">
    <mergeCell ref="J7:J8"/>
    <mergeCell ref="L7:L8"/>
    <mergeCell ref="N7:N8"/>
    <mergeCell ref="L18:N18"/>
    <mergeCell ref="B7:B8"/>
    <mergeCell ref="C7:C8"/>
    <mergeCell ref="D7:D8"/>
    <mergeCell ref="E7:E8"/>
    <mergeCell ref="F7:F8"/>
    <mergeCell ref="G7:G8"/>
    <mergeCell ref="H7:H8"/>
  </mergeCells>
  <pageMargins left="0.7" right="0.7" top="0.75" bottom="0.75" header="0" footer="0"/>
  <pageSetup orientation="portrait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AH1000"/>
  <sheetViews>
    <sheetView workbookViewId="0"/>
  </sheetViews>
  <sheetFormatPr defaultColWidth="14.453125" defaultRowHeight="15" customHeight="1"/>
  <cols>
    <col min="1" max="1" width="57.26953125" customWidth="1"/>
    <col min="2" max="6" width="25.7265625" customWidth="1"/>
    <col min="7" max="7" width="25.453125" customWidth="1"/>
    <col min="8" max="8" width="25.81640625" customWidth="1"/>
    <col min="9" max="9" width="2.453125" customWidth="1"/>
    <col min="10" max="10" width="25.7265625" customWidth="1"/>
    <col min="11" max="11" width="2" customWidth="1"/>
    <col min="12" max="12" width="25.7265625" customWidth="1"/>
    <col min="13" max="13" width="1.26953125" customWidth="1"/>
    <col min="14" max="14" width="25.7265625" customWidth="1"/>
    <col min="15" max="34" width="9.08984375" customWidth="1"/>
  </cols>
  <sheetData>
    <row r="1" spans="1:34" ht="22.5">
      <c r="A1" s="2"/>
      <c r="B1" s="2"/>
      <c r="C1" s="2"/>
      <c r="D1" s="4"/>
      <c r="E1" s="4"/>
      <c r="F1" s="5"/>
      <c r="G1" s="78" t="s">
        <v>2</v>
      </c>
      <c r="H1" s="78" t="str">
        <f>'Week 1'!$H$1</f>
        <v>MJ</v>
      </c>
      <c r="I1" s="4"/>
      <c r="J1" s="4"/>
      <c r="K1" s="5"/>
      <c r="L1" s="5"/>
      <c r="M1" s="10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</row>
    <row r="2" spans="1:34" ht="22.5">
      <c r="A2" s="2"/>
      <c r="B2" s="2"/>
      <c r="C2" s="2"/>
      <c r="D2" s="10"/>
      <c r="E2" s="10"/>
      <c r="F2" s="5"/>
      <c r="G2" s="78" t="s">
        <v>10</v>
      </c>
      <c r="H2" s="79">
        <f>'Week 1'!$H$2</f>
        <v>32706</v>
      </c>
      <c r="I2" s="10"/>
      <c r="J2" s="10"/>
      <c r="K2" s="5"/>
      <c r="L2" s="5"/>
      <c r="M2" s="10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</row>
    <row r="3" spans="1:34" ht="22.5">
      <c r="A3" s="2"/>
      <c r="B3" s="2"/>
      <c r="C3" s="2"/>
      <c r="D3" s="10"/>
      <c r="E3" s="10"/>
      <c r="F3" s="5"/>
      <c r="G3" s="78" t="s">
        <v>15</v>
      </c>
      <c r="H3" s="90">
        <f>INT((B10-H2)/365.25)</f>
        <v>31</v>
      </c>
      <c r="I3" s="10"/>
      <c r="J3" s="10"/>
      <c r="K3" s="5"/>
      <c r="L3" s="5"/>
      <c r="M3" s="10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</row>
    <row r="4" spans="1:34" ht="22.5">
      <c r="A4" s="2"/>
      <c r="B4" s="2"/>
      <c r="C4" s="2"/>
      <c r="D4" s="10"/>
      <c r="E4" s="10"/>
      <c r="F4" s="5"/>
      <c r="G4" s="78" t="s">
        <v>18</v>
      </c>
      <c r="H4" s="82">
        <f>'Week 1'!$H$4</f>
        <v>180</v>
      </c>
      <c r="I4" s="10"/>
      <c r="J4" s="10"/>
      <c r="K4" s="5"/>
      <c r="L4" s="5"/>
      <c r="M4" s="10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</row>
    <row r="5" spans="1:34" ht="22.5">
      <c r="A5" s="4"/>
      <c r="B5" s="10"/>
      <c r="C5" s="10"/>
      <c r="D5" s="10"/>
      <c r="E5" s="10"/>
      <c r="F5" s="10"/>
      <c r="G5" s="78" t="s">
        <v>23</v>
      </c>
      <c r="H5" s="83" t="str">
        <f>'Week 1'!$H$5</f>
        <v>BLR</v>
      </c>
      <c r="I5" s="10"/>
      <c r="J5" s="10"/>
      <c r="K5" s="10"/>
      <c r="L5" s="10"/>
      <c r="M5" s="10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</row>
    <row r="6" spans="1:34" ht="21.5">
      <c r="A6" s="4"/>
      <c r="B6" s="21"/>
      <c r="C6" s="21"/>
      <c r="D6" s="21"/>
      <c r="E6" s="21"/>
      <c r="F6" s="21"/>
      <c r="G6" s="21"/>
      <c r="H6" s="21"/>
      <c r="I6" s="10"/>
      <c r="J6" s="10"/>
      <c r="K6" s="10"/>
      <c r="L6" s="10"/>
      <c r="M6" s="10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</row>
    <row r="7" spans="1:34" ht="21.5">
      <c r="A7" s="22"/>
      <c r="B7" s="102" t="s">
        <v>341</v>
      </c>
      <c r="C7" s="102" t="s">
        <v>342</v>
      </c>
      <c r="D7" s="102" t="s">
        <v>343</v>
      </c>
      <c r="E7" s="102" t="s">
        <v>344</v>
      </c>
      <c r="F7" s="102" t="s">
        <v>345</v>
      </c>
      <c r="G7" s="102" t="s">
        <v>346</v>
      </c>
      <c r="H7" s="102" t="s">
        <v>347</v>
      </c>
      <c r="I7" s="5"/>
      <c r="J7" s="98" t="s">
        <v>33</v>
      </c>
      <c r="K7" s="5"/>
      <c r="L7" s="100" t="s">
        <v>34</v>
      </c>
      <c r="M7" s="5"/>
      <c r="N7" s="100" t="s">
        <v>35</v>
      </c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</row>
    <row r="8" spans="1:34" ht="21.5">
      <c r="A8" s="5"/>
      <c r="B8" s="103"/>
      <c r="C8" s="103"/>
      <c r="D8" s="103"/>
      <c r="E8" s="103"/>
      <c r="F8" s="103"/>
      <c r="G8" s="103"/>
      <c r="H8" s="103"/>
      <c r="I8" s="23"/>
      <c r="J8" s="99"/>
      <c r="K8" s="23"/>
      <c r="L8" s="101"/>
      <c r="M8" s="24"/>
      <c r="N8" s="101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</row>
    <row r="9" spans="1:34" ht="21.5">
      <c r="A9" s="5"/>
      <c r="B9" s="26"/>
      <c r="C9" s="26"/>
      <c r="D9" s="26"/>
      <c r="E9" s="26"/>
      <c r="F9" s="26"/>
      <c r="G9" s="26"/>
      <c r="H9" s="26"/>
      <c r="I9" s="23"/>
      <c r="J9" s="27"/>
      <c r="K9" s="23"/>
      <c r="L9" s="28"/>
      <c r="M9" s="24"/>
      <c r="N9" s="28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</row>
    <row r="10" spans="1:34" ht="22.5" customHeight="1">
      <c r="A10" s="29"/>
      <c r="B10" s="84">
        <f>'Week 31'!H10+1</f>
        <v>44139</v>
      </c>
      <c r="C10" s="84">
        <f t="shared" ref="C10:H10" si="0">B10+1</f>
        <v>44140</v>
      </c>
      <c r="D10" s="84">
        <f t="shared" si="0"/>
        <v>44141</v>
      </c>
      <c r="E10" s="84">
        <f t="shared" si="0"/>
        <v>44142</v>
      </c>
      <c r="F10" s="84">
        <f t="shared" si="0"/>
        <v>44143</v>
      </c>
      <c r="G10" s="84">
        <f t="shared" si="0"/>
        <v>44144</v>
      </c>
      <c r="H10" s="84">
        <f t="shared" si="0"/>
        <v>44145</v>
      </c>
      <c r="I10" s="31"/>
      <c r="J10" s="32"/>
      <c r="K10" s="31"/>
      <c r="L10" s="33"/>
      <c r="M10" s="34"/>
      <c r="N10" s="33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</row>
    <row r="11" spans="1:34" ht="21.5">
      <c r="A11" s="35" t="s">
        <v>42</v>
      </c>
      <c r="B11" s="54"/>
      <c r="C11" s="54"/>
      <c r="D11" s="54"/>
      <c r="E11" s="54"/>
      <c r="F11" s="54"/>
      <c r="G11" s="54"/>
      <c r="H11" s="54"/>
      <c r="I11" s="37"/>
      <c r="J11" s="38">
        <f t="shared" ref="J11:J13" si="1">IFERROR(AVERAGE(B11:H11),0)</f>
        <v>0</v>
      </c>
      <c r="K11" s="39"/>
      <c r="L11" s="54"/>
      <c r="M11" s="39"/>
      <c r="N11" s="85">
        <f t="shared" ref="N11:N13" si="2">J11-L11</f>
        <v>0</v>
      </c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</row>
    <row r="12" spans="1:34" ht="21.5">
      <c r="A12" s="35" t="s">
        <v>7</v>
      </c>
      <c r="B12" s="54"/>
      <c r="C12" s="54"/>
      <c r="D12" s="54"/>
      <c r="E12" s="54"/>
      <c r="F12" s="54"/>
      <c r="G12" s="54"/>
      <c r="H12" s="54"/>
      <c r="I12" s="37"/>
      <c r="J12" s="38">
        <f t="shared" si="1"/>
        <v>0</v>
      </c>
      <c r="K12" s="39"/>
      <c r="L12" s="54"/>
      <c r="M12" s="39"/>
      <c r="N12" s="85">
        <f t="shared" si="2"/>
        <v>0</v>
      </c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</row>
    <row r="13" spans="1:34" ht="21.5">
      <c r="A13" s="35" t="s">
        <v>46</v>
      </c>
      <c r="B13" s="54"/>
      <c r="C13" s="54"/>
      <c r="D13" s="54"/>
      <c r="E13" s="54"/>
      <c r="F13" s="54"/>
      <c r="G13" s="54"/>
      <c r="H13" s="54"/>
      <c r="I13" s="37"/>
      <c r="J13" s="38">
        <f t="shared" si="1"/>
        <v>0</v>
      </c>
      <c r="K13" s="39"/>
      <c r="L13" s="54"/>
      <c r="M13" s="39"/>
      <c r="N13" s="85">
        <f t="shared" si="2"/>
        <v>0</v>
      </c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</row>
    <row r="14" spans="1:34" ht="21">
      <c r="A14" s="5"/>
      <c r="B14" s="40"/>
      <c r="C14" s="40"/>
      <c r="D14" s="40"/>
      <c r="E14" s="40"/>
      <c r="F14" s="40"/>
      <c r="G14" s="40"/>
      <c r="H14" s="40"/>
      <c r="I14" s="39"/>
      <c r="J14" s="41"/>
      <c r="K14" s="39"/>
      <c r="L14" s="42"/>
      <c r="M14" s="39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</row>
    <row r="15" spans="1:34" ht="21.5">
      <c r="A15" s="35" t="s">
        <v>50</v>
      </c>
      <c r="B15" s="43">
        <f t="shared" ref="B15:H15" si="3">(B11*4)+(B12*9)+(B13*4)</f>
        <v>0</v>
      </c>
      <c r="C15" s="43">
        <f t="shared" si="3"/>
        <v>0</v>
      </c>
      <c r="D15" s="43">
        <f t="shared" si="3"/>
        <v>0</v>
      </c>
      <c r="E15" s="43">
        <f t="shared" si="3"/>
        <v>0</v>
      </c>
      <c r="F15" s="43">
        <f t="shared" si="3"/>
        <v>0</v>
      </c>
      <c r="G15" s="43">
        <f t="shared" si="3"/>
        <v>0</v>
      </c>
      <c r="H15" s="43">
        <f t="shared" si="3"/>
        <v>0</v>
      </c>
      <c r="I15" s="44"/>
      <c r="J15" s="38">
        <f>(J11*4)+(J12*9)+(J13*4)</f>
        <v>0</v>
      </c>
      <c r="K15" s="39"/>
      <c r="L15" s="43">
        <f>(L11*4)+(L12*9)+(L13*4)</f>
        <v>0</v>
      </c>
      <c r="M15" s="45"/>
      <c r="N15" s="4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</row>
    <row r="16" spans="1:34" ht="21">
      <c r="A16" s="5"/>
      <c r="B16" s="40"/>
      <c r="C16" s="40"/>
      <c r="D16" s="40"/>
      <c r="E16" s="40"/>
      <c r="F16" s="40"/>
      <c r="G16" s="40"/>
      <c r="H16" s="40"/>
      <c r="I16" s="39"/>
      <c r="J16" s="41"/>
      <c r="K16" s="39"/>
      <c r="L16" s="42"/>
      <c r="M16" s="39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</row>
    <row r="17" spans="1:34" ht="21.5">
      <c r="A17" s="35" t="s">
        <v>55</v>
      </c>
      <c r="B17" s="51"/>
      <c r="C17" s="51"/>
      <c r="D17" s="51"/>
      <c r="E17" s="51"/>
      <c r="F17" s="51"/>
      <c r="G17" s="51"/>
      <c r="H17" s="51"/>
      <c r="I17" s="47"/>
      <c r="J17" s="48"/>
      <c r="K17" s="39"/>
      <c r="L17" s="39"/>
      <c r="M17" s="39"/>
      <c r="N17" s="49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</row>
    <row r="18" spans="1:34" ht="21.5">
      <c r="A18" s="5"/>
      <c r="B18" s="40"/>
      <c r="C18" s="40"/>
      <c r="D18" s="40"/>
      <c r="E18" s="40"/>
      <c r="F18" s="40"/>
      <c r="G18" s="40"/>
      <c r="H18" s="40"/>
      <c r="I18" s="39"/>
      <c r="J18" s="50"/>
      <c r="K18" s="39"/>
      <c r="L18" s="104" t="s">
        <v>133</v>
      </c>
      <c r="M18" s="105"/>
      <c r="N18" s="106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</row>
    <row r="19" spans="1:34" ht="21.5">
      <c r="A19" s="35" t="s">
        <v>59</v>
      </c>
      <c r="B19" s="51"/>
      <c r="C19" s="51"/>
      <c r="D19" s="51"/>
      <c r="E19" s="51"/>
      <c r="F19" s="51"/>
      <c r="G19" s="51"/>
      <c r="H19" s="51"/>
      <c r="I19" s="47"/>
      <c r="J19" s="52">
        <f t="shared" ref="J19:J20" si="4">IFERROR(AVERAGE(B19:H19),0)</f>
        <v>0</v>
      </c>
      <c r="K19" s="39"/>
      <c r="L19" s="88" t="s">
        <v>134</v>
      </c>
      <c r="M19" s="37"/>
      <c r="N19" s="85">
        <f>J19-'Week 31'!J19</f>
        <v>0</v>
      </c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</row>
    <row r="20" spans="1:34" ht="21.5">
      <c r="A20" s="35" t="s">
        <v>135</v>
      </c>
      <c r="B20" s="51"/>
      <c r="C20" s="51"/>
      <c r="D20" s="51"/>
      <c r="E20" s="51"/>
      <c r="F20" s="51"/>
      <c r="G20" s="51"/>
      <c r="H20" s="51"/>
      <c r="I20" s="47"/>
      <c r="J20" s="53">
        <f t="shared" si="4"/>
        <v>0</v>
      </c>
      <c r="K20" s="5"/>
      <c r="L20" s="88" t="s">
        <v>144</v>
      </c>
      <c r="M20" s="5"/>
      <c r="N20" s="85">
        <f>J19-'Week 1'!$J$19</f>
        <v>0</v>
      </c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</row>
    <row r="21" spans="1:34" ht="15.75" customHeight="1">
      <c r="A21" s="5"/>
      <c r="B21" s="40"/>
      <c r="C21" s="40"/>
      <c r="D21" s="40"/>
      <c r="E21" s="40"/>
      <c r="F21" s="40"/>
      <c r="G21" s="40"/>
      <c r="H21" s="40"/>
      <c r="I21" s="39"/>
      <c r="J21" s="48"/>
      <c r="K21" s="39"/>
      <c r="L21" s="39"/>
      <c r="M21" s="39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</row>
    <row r="22" spans="1:34" ht="15.75" customHeight="1">
      <c r="A22" s="35" t="s">
        <v>65</v>
      </c>
      <c r="B22" s="51"/>
      <c r="C22" s="51"/>
      <c r="D22" s="51"/>
      <c r="E22" s="51"/>
      <c r="F22" s="51"/>
      <c r="G22" s="51"/>
      <c r="H22" s="51"/>
      <c r="I22" s="37"/>
      <c r="J22" s="52">
        <f>IFERROR(AVERAGE(B22:H22),0)</f>
        <v>0</v>
      </c>
      <c r="K22" s="39"/>
      <c r="L22" s="39"/>
      <c r="M22" s="39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</row>
    <row r="23" spans="1:34" ht="15.75" customHeight="1">
      <c r="A23" s="22"/>
      <c r="B23" s="55"/>
      <c r="C23" s="55"/>
      <c r="D23" s="55"/>
      <c r="E23" s="55"/>
      <c r="F23" s="55"/>
      <c r="G23" s="55"/>
      <c r="H23" s="55"/>
      <c r="I23" s="39"/>
      <c r="J23" s="56"/>
      <c r="K23" s="39"/>
      <c r="L23" s="39"/>
      <c r="M23" s="39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</row>
    <row r="24" spans="1:34" ht="15.75" customHeight="1">
      <c r="A24" s="35" t="s">
        <v>136</v>
      </c>
      <c r="B24" s="51"/>
      <c r="C24" s="51"/>
      <c r="D24" s="51"/>
      <c r="E24" s="51"/>
      <c r="F24" s="51"/>
      <c r="G24" s="51"/>
      <c r="H24" s="51"/>
      <c r="I24" s="37"/>
      <c r="J24" s="52">
        <f>IFERROR(AVERAGE(B24:H24),0)</f>
        <v>0</v>
      </c>
      <c r="K24" s="39"/>
      <c r="L24" s="57"/>
      <c r="M24" s="39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</row>
    <row r="25" spans="1:34" ht="15.75" customHeight="1">
      <c r="A25" s="58" t="s">
        <v>71</v>
      </c>
      <c r="B25" s="51"/>
      <c r="C25" s="51"/>
      <c r="D25" s="51"/>
      <c r="E25" s="51"/>
      <c r="F25" s="51"/>
      <c r="G25" s="51"/>
      <c r="H25" s="51"/>
      <c r="I25" s="39"/>
      <c r="J25" s="56"/>
      <c r="K25" s="39"/>
      <c r="L25" s="39"/>
      <c r="M25" s="39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</row>
    <row r="26" spans="1:34" ht="15.75" customHeight="1">
      <c r="A26" s="5"/>
      <c r="B26" s="55"/>
      <c r="C26" s="55"/>
      <c r="D26" s="55"/>
      <c r="E26" s="55"/>
      <c r="F26" s="55"/>
      <c r="G26" s="55"/>
      <c r="H26" s="55"/>
      <c r="I26" s="59"/>
      <c r="J26" s="60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</row>
    <row r="27" spans="1:34" ht="15.75" customHeight="1">
      <c r="A27" s="58" t="s">
        <v>74</v>
      </c>
      <c r="B27" s="51"/>
      <c r="C27" s="51"/>
      <c r="D27" s="51"/>
      <c r="E27" s="51"/>
      <c r="F27" s="51"/>
      <c r="G27" s="51"/>
      <c r="H27" s="51"/>
      <c r="I27" s="22"/>
      <c r="J27" s="52">
        <f t="shared" ref="J27:J28" si="5">SUM(B27:H27)</f>
        <v>0</v>
      </c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</row>
    <row r="28" spans="1:34" ht="15.75" customHeight="1">
      <c r="A28" s="58" t="s">
        <v>77</v>
      </c>
      <c r="B28" s="51"/>
      <c r="C28" s="51"/>
      <c r="D28" s="51"/>
      <c r="E28" s="51"/>
      <c r="F28" s="51"/>
      <c r="G28" s="51"/>
      <c r="H28" s="51"/>
      <c r="I28" s="22"/>
      <c r="J28" s="61">
        <f t="shared" si="5"/>
        <v>0</v>
      </c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</row>
    <row r="29" spans="1:34" ht="15.75" customHeight="1">
      <c r="A29" s="5"/>
      <c r="B29" s="55"/>
      <c r="C29" s="55"/>
      <c r="D29" s="55"/>
      <c r="E29" s="55"/>
      <c r="F29" s="55"/>
      <c r="G29" s="55"/>
      <c r="H29" s="55"/>
      <c r="I29" s="59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</row>
    <row r="30" spans="1:34" ht="91.5" customHeight="1">
      <c r="A30" s="62" t="s">
        <v>80</v>
      </c>
      <c r="B30" s="65"/>
      <c r="C30" s="65"/>
      <c r="D30" s="65"/>
      <c r="E30" s="65"/>
      <c r="F30" s="65"/>
      <c r="G30" s="65"/>
      <c r="H30" s="65"/>
      <c r="I30" s="47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</row>
    <row r="31" spans="1:34" ht="15.75" customHeight="1">
      <c r="A31" s="22"/>
      <c r="B31" s="64"/>
      <c r="C31" s="64"/>
      <c r="D31" s="64"/>
      <c r="E31" s="64"/>
      <c r="F31" s="64"/>
      <c r="G31" s="64"/>
      <c r="H31" s="64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</row>
    <row r="32" spans="1:34" ht="91.5" customHeight="1">
      <c r="A32" s="62" t="s">
        <v>88</v>
      </c>
      <c r="B32" s="65"/>
      <c r="C32" s="65"/>
      <c r="D32" s="65"/>
      <c r="E32" s="65"/>
      <c r="F32" s="65"/>
      <c r="G32" s="65"/>
      <c r="H32" s="65"/>
      <c r="I32" s="47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</row>
    <row r="33" spans="1:34" ht="15.75" customHeight="1">
      <c r="A33" s="22"/>
      <c r="B33" s="66"/>
      <c r="C33" s="66"/>
      <c r="D33" s="66"/>
      <c r="E33" s="66"/>
      <c r="F33" s="66"/>
      <c r="G33" s="66"/>
      <c r="H33" s="66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</row>
    <row r="34" spans="1:34" ht="91.5" customHeight="1">
      <c r="A34" s="62" t="s">
        <v>91</v>
      </c>
      <c r="B34" s="65"/>
      <c r="C34" s="65"/>
      <c r="D34" s="65"/>
      <c r="E34" s="65"/>
      <c r="F34" s="65"/>
      <c r="G34" s="65"/>
      <c r="H34" s="65"/>
      <c r="I34" s="47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</row>
    <row r="35" spans="1:34" ht="15.75" customHeight="1">
      <c r="A35" s="22"/>
      <c r="B35" s="66"/>
      <c r="C35" s="66"/>
      <c r="D35" s="66"/>
      <c r="E35" s="66"/>
      <c r="F35" s="66"/>
      <c r="G35" s="66"/>
      <c r="H35" s="66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</row>
    <row r="36" spans="1:34" ht="15.75" customHeight="1">
      <c r="A36" s="67" t="s">
        <v>94</v>
      </c>
      <c r="B36" s="68"/>
      <c r="C36" s="68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</row>
    <row r="37" spans="1:34" ht="15.75" customHeight="1">
      <c r="A37" s="57"/>
      <c r="B37" s="57"/>
      <c r="C37" s="57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</row>
    <row r="38" spans="1:34" ht="15.75" customHeight="1">
      <c r="A38" s="69" t="s">
        <v>97</v>
      </c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</row>
    <row r="39" spans="1:34" ht="15.7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</row>
    <row r="40" spans="1:34" ht="15.75" customHeight="1">
      <c r="A40" s="58" t="s">
        <v>99</v>
      </c>
      <c r="B40" s="58" t="s">
        <v>100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</row>
    <row r="41" spans="1:34" ht="15.75" customHeight="1">
      <c r="A41" s="58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</row>
    <row r="42" spans="1:34" ht="15.75" customHeight="1">
      <c r="A42" s="58" t="s">
        <v>101</v>
      </c>
      <c r="B42" s="58" t="s">
        <v>102</v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</row>
    <row r="43" spans="1:34" ht="15.75" customHeight="1">
      <c r="A43" s="58"/>
      <c r="B43" s="58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</row>
    <row r="44" spans="1:34" ht="15.75" customHeight="1">
      <c r="A44" s="70" t="s">
        <v>55</v>
      </c>
      <c r="B44" s="57"/>
      <c r="C44" s="57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</row>
    <row r="45" spans="1:34" ht="15.75" customHeight="1">
      <c r="A45" s="58" t="s">
        <v>103</v>
      </c>
      <c r="B45" s="58"/>
      <c r="C45" s="58"/>
      <c r="D45" s="58"/>
      <c r="E45" s="58"/>
      <c r="F45" s="58"/>
      <c r="G45" s="58"/>
      <c r="H45" s="58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</row>
    <row r="46" spans="1:34" ht="15.75" customHeight="1">
      <c r="A46" s="58" t="s">
        <v>104</v>
      </c>
      <c r="B46" s="58"/>
      <c r="C46" s="58"/>
      <c r="D46" s="58"/>
      <c r="E46" s="58"/>
      <c r="F46" s="58"/>
      <c r="G46" s="58"/>
      <c r="H46" s="58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</row>
    <row r="47" spans="1:34" ht="15.75" customHeight="1">
      <c r="A47" s="58" t="s">
        <v>105</v>
      </c>
      <c r="B47" s="58"/>
      <c r="C47" s="58"/>
      <c r="D47" s="58"/>
      <c r="E47" s="58"/>
      <c r="F47" s="58"/>
      <c r="G47" s="58"/>
      <c r="H47" s="58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</row>
    <row r="48" spans="1:34" ht="15.75" customHeight="1">
      <c r="A48" s="58" t="s">
        <v>106</v>
      </c>
      <c r="B48" s="58"/>
      <c r="C48" s="58"/>
      <c r="D48" s="58"/>
      <c r="E48" s="58"/>
      <c r="F48" s="58"/>
      <c r="G48" s="58"/>
      <c r="H48" s="58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</row>
    <row r="49" spans="1:34" ht="15.75" customHeight="1">
      <c r="A49" s="58" t="s">
        <v>107</v>
      </c>
      <c r="B49" s="58"/>
      <c r="C49" s="58"/>
      <c r="D49" s="58"/>
      <c r="E49" s="58"/>
      <c r="F49" s="58"/>
      <c r="G49" s="58"/>
      <c r="H49" s="58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</row>
    <row r="50" spans="1:34" ht="15.75" customHeight="1">
      <c r="A50" s="58"/>
      <c r="B50" s="58"/>
      <c r="C50" s="58"/>
      <c r="D50" s="58"/>
      <c r="E50" s="58"/>
      <c r="F50" s="58"/>
      <c r="G50" s="58"/>
      <c r="H50" s="58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</row>
    <row r="51" spans="1:34" ht="15.75" customHeight="1">
      <c r="A51" s="58" t="s">
        <v>108</v>
      </c>
      <c r="B51" s="58" t="s">
        <v>109</v>
      </c>
      <c r="C51" s="58"/>
      <c r="D51" s="58"/>
      <c r="E51" s="58"/>
      <c r="F51" s="58"/>
      <c r="G51" s="58"/>
      <c r="H51" s="58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</row>
    <row r="52" spans="1:34" ht="15.75" customHeight="1">
      <c r="A52" s="58"/>
      <c r="B52" s="58"/>
      <c r="C52" s="58"/>
      <c r="D52" s="58"/>
      <c r="E52" s="58"/>
      <c r="F52" s="58"/>
      <c r="G52" s="58"/>
      <c r="H52" s="58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</row>
    <row r="53" spans="1:34" ht="15.75" customHeight="1">
      <c r="A53" s="58" t="s">
        <v>110</v>
      </c>
      <c r="B53" s="58" t="s">
        <v>111</v>
      </c>
      <c r="C53" s="58"/>
      <c r="D53" s="58"/>
      <c r="E53" s="58"/>
      <c r="F53" s="58"/>
      <c r="G53" s="58"/>
      <c r="H53" s="58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</row>
    <row r="54" spans="1:34" ht="15.75" customHeight="1">
      <c r="A54" s="58"/>
      <c r="B54" s="58"/>
      <c r="C54" s="58"/>
      <c r="D54" s="58"/>
      <c r="E54" s="58"/>
      <c r="F54" s="58"/>
      <c r="G54" s="58"/>
      <c r="H54" s="58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</row>
    <row r="55" spans="1:34" ht="15.75" customHeight="1">
      <c r="A55" s="58" t="s">
        <v>112</v>
      </c>
      <c r="B55" s="58" t="s">
        <v>113</v>
      </c>
      <c r="C55" s="58"/>
      <c r="D55" s="58"/>
      <c r="E55" s="58"/>
      <c r="F55" s="58"/>
      <c r="G55" s="58"/>
      <c r="H55" s="58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</row>
    <row r="56" spans="1:34" ht="15.75" customHeight="1">
      <c r="A56" s="22"/>
      <c r="B56" s="58"/>
      <c r="C56" s="58"/>
      <c r="D56" s="58"/>
      <c r="E56" s="58"/>
      <c r="F56" s="58"/>
      <c r="G56" s="58"/>
      <c r="H56" s="58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</row>
    <row r="57" spans="1:34" ht="15.75" customHeight="1">
      <c r="A57" s="58" t="s">
        <v>114</v>
      </c>
      <c r="B57" s="58" t="s">
        <v>115</v>
      </c>
      <c r="C57" s="58"/>
      <c r="D57" s="58"/>
      <c r="E57" s="58"/>
      <c r="F57" s="58"/>
      <c r="G57" s="58"/>
      <c r="H57" s="58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</row>
    <row r="58" spans="1:34" ht="15.75" customHeight="1">
      <c r="A58" s="58"/>
      <c r="B58" s="58"/>
      <c r="C58" s="58"/>
      <c r="D58" s="58"/>
      <c r="E58" s="58"/>
      <c r="F58" s="58"/>
      <c r="G58" s="58"/>
      <c r="H58" s="58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</row>
    <row r="59" spans="1:34" ht="15.75" customHeight="1">
      <c r="A59" s="58" t="s">
        <v>116</v>
      </c>
      <c r="B59" s="58" t="s">
        <v>117</v>
      </c>
      <c r="C59" s="58"/>
      <c r="D59" s="58"/>
      <c r="E59" s="58"/>
      <c r="F59" s="58"/>
      <c r="G59" s="58"/>
      <c r="H59" s="58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</row>
    <row r="60" spans="1:34" ht="15.75" customHeight="1">
      <c r="A60" s="5"/>
      <c r="B60" s="58"/>
      <c r="C60" s="58"/>
      <c r="D60" s="58"/>
      <c r="E60" s="58"/>
      <c r="F60" s="58"/>
      <c r="G60" s="58"/>
      <c r="H60" s="58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</row>
    <row r="61" spans="1:34" ht="15.75" customHeight="1">
      <c r="A61" s="58" t="s">
        <v>74</v>
      </c>
      <c r="B61" s="58" t="s">
        <v>118</v>
      </c>
      <c r="C61" s="58"/>
      <c r="D61" s="58"/>
      <c r="E61" s="58"/>
      <c r="F61" s="58"/>
      <c r="G61" s="58"/>
      <c r="H61" s="58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</row>
    <row r="62" spans="1:34" ht="15.75" customHeight="1">
      <c r="A62" s="58" t="s">
        <v>77</v>
      </c>
      <c r="B62" s="58" t="s">
        <v>119</v>
      </c>
      <c r="C62" s="58"/>
      <c r="D62" s="58"/>
      <c r="E62" s="58"/>
      <c r="F62" s="58"/>
      <c r="G62" s="58"/>
      <c r="H62" s="58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</row>
    <row r="63" spans="1:34" ht="15.75" customHeight="1">
      <c r="A63" s="58"/>
      <c r="B63" s="58"/>
      <c r="C63" s="58"/>
      <c r="D63" s="58"/>
      <c r="E63" s="58"/>
      <c r="F63" s="58"/>
      <c r="G63" s="58"/>
      <c r="H63" s="58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1:34" ht="15.75" customHeight="1">
      <c r="A64" s="58" t="s">
        <v>123</v>
      </c>
      <c r="B64" s="58" t="s">
        <v>124</v>
      </c>
      <c r="C64" s="58"/>
      <c r="D64" s="58"/>
      <c r="E64" s="58"/>
      <c r="F64" s="58"/>
      <c r="G64" s="58"/>
      <c r="H64" s="58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:34" ht="15.75" customHeight="1">
      <c r="A65" s="58"/>
      <c r="B65" s="58"/>
      <c r="C65" s="58"/>
      <c r="D65" s="58"/>
      <c r="E65" s="58"/>
      <c r="F65" s="58"/>
      <c r="G65" s="58"/>
      <c r="H65" s="58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</row>
    <row r="66" spans="1:34" ht="15.75" customHeight="1">
      <c r="A66" s="58" t="s">
        <v>88</v>
      </c>
      <c r="B66" s="58" t="s">
        <v>125</v>
      </c>
      <c r="C66" s="58"/>
      <c r="D66" s="58"/>
      <c r="E66" s="58"/>
      <c r="F66" s="58"/>
      <c r="G66" s="58"/>
      <c r="H66" s="58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</row>
    <row r="67" spans="1:34" ht="15.75" customHeight="1">
      <c r="A67" s="58"/>
      <c r="B67" s="58"/>
      <c r="C67" s="58"/>
      <c r="D67" s="58"/>
      <c r="E67" s="58"/>
      <c r="F67" s="58"/>
      <c r="G67" s="58"/>
      <c r="H67" s="58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</row>
    <row r="68" spans="1:34" ht="15.75" customHeight="1">
      <c r="A68" s="58"/>
      <c r="B68" s="58"/>
      <c r="C68" s="58"/>
      <c r="D68" s="58"/>
      <c r="E68" s="58"/>
      <c r="F68" s="58"/>
      <c r="G68" s="58"/>
      <c r="H68" s="58"/>
      <c r="I68" s="5"/>
      <c r="J68" s="92"/>
      <c r="K68" s="92"/>
      <c r="L68" s="92"/>
      <c r="M68" s="92"/>
      <c r="N68" s="92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</row>
    <row r="69" spans="1:34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</row>
    <row r="70" spans="1:34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</row>
    <row r="71" spans="1:34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</row>
    <row r="72" spans="1:34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</row>
    <row r="73" spans="1:34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</row>
    <row r="74" spans="1:3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</row>
    <row r="75" spans="1:34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</row>
    <row r="76" spans="1:34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</row>
    <row r="77" spans="1:34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</row>
    <row r="78" spans="1:34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</row>
    <row r="79" spans="1:34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</row>
    <row r="80" spans="1:34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</row>
    <row r="81" spans="1:34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</row>
    <row r="82" spans="1:34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</row>
    <row r="83" spans="1:34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</row>
    <row r="84" spans="1:3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</row>
    <row r="85" spans="1:34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</row>
    <row r="86" spans="1:34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</row>
    <row r="87" spans="1:34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</row>
    <row r="88" spans="1:34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</row>
    <row r="89" spans="1:34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</row>
    <row r="90" spans="1:34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</row>
    <row r="91" spans="1:34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</row>
    <row r="92" spans="1:34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</row>
    <row r="93" spans="1:34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</row>
    <row r="94" spans="1:3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</row>
    <row r="95" spans="1:34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</row>
    <row r="96" spans="1:34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</row>
    <row r="97" spans="1:34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</row>
    <row r="98" spans="1:34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</row>
    <row r="99" spans="1:34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</row>
    <row r="100" spans="1:34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</row>
    <row r="101" spans="1:34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</row>
    <row r="102" spans="1:34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</row>
    <row r="103" spans="1:34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</row>
    <row r="104" spans="1:3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</row>
    <row r="105" spans="1:34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</row>
    <row r="106" spans="1:34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</row>
    <row r="107" spans="1:34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</row>
    <row r="108" spans="1:34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</row>
    <row r="109" spans="1:34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</row>
    <row r="110" spans="1:34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</row>
    <row r="111" spans="1:34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</row>
    <row r="112" spans="1:34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</row>
    <row r="113" spans="1:34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</row>
    <row r="114" spans="1:3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</row>
    <row r="115" spans="1:34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</row>
    <row r="116" spans="1:34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</row>
    <row r="117" spans="1:34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</row>
    <row r="118" spans="1:34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</row>
    <row r="119" spans="1:34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</row>
    <row r="120" spans="1:34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</row>
    <row r="121" spans="1:34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</row>
    <row r="122" spans="1:34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</row>
    <row r="123" spans="1:34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</row>
    <row r="124" spans="1:3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</row>
    <row r="125" spans="1:34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</row>
    <row r="126" spans="1:34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</row>
    <row r="127" spans="1:34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</row>
    <row r="128" spans="1:34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</row>
    <row r="129" spans="1:34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</row>
    <row r="130" spans="1:34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</row>
    <row r="131" spans="1:34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</row>
    <row r="132" spans="1:34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</row>
    <row r="133" spans="1:34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</row>
    <row r="134" spans="1: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</row>
    <row r="135" spans="1:34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</row>
    <row r="136" spans="1:34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</row>
    <row r="137" spans="1:34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</row>
    <row r="138" spans="1:34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</row>
    <row r="139" spans="1:34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</row>
    <row r="140" spans="1:34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</row>
    <row r="141" spans="1:34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</row>
    <row r="142" spans="1:34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</row>
    <row r="143" spans="1:34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</row>
    <row r="144" spans="1:3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</row>
    <row r="145" spans="1:34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</row>
    <row r="146" spans="1:34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</row>
    <row r="147" spans="1:34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</row>
    <row r="148" spans="1:34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</row>
    <row r="149" spans="1:34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</row>
    <row r="150" spans="1:34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</row>
    <row r="151" spans="1:34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</row>
    <row r="152" spans="1:34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</row>
    <row r="153" spans="1:34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</row>
    <row r="154" spans="1:3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</row>
    <row r="155" spans="1:34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</row>
    <row r="156" spans="1:34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</row>
    <row r="157" spans="1:34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</row>
    <row r="158" spans="1:34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</row>
    <row r="159" spans="1:34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</row>
    <row r="160" spans="1:34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</row>
    <row r="161" spans="1:34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</row>
    <row r="162" spans="1:34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</row>
    <row r="163" spans="1:34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</row>
    <row r="164" spans="1:3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</row>
    <row r="165" spans="1:34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</row>
    <row r="166" spans="1:34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</row>
    <row r="167" spans="1:34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</row>
    <row r="168" spans="1:34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</row>
    <row r="169" spans="1:34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</row>
    <row r="170" spans="1:34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</row>
    <row r="171" spans="1:34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</row>
    <row r="172" spans="1:34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</row>
    <row r="173" spans="1:34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</row>
    <row r="174" spans="1:3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</row>
    <row r="175" spans="1:34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</row>
    <row r="176" spans="1:34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</row>
    <row r="177" spans="1:34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</row>
    <row r="178" spans="1:34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</row>
    <row r="179" spans="1:34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</row>
    <row r="180" spans="1:34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</row>
    <row r="181" spans="1:34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</row>
    <row r="182" spans="1:34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</row>
    <row r="183" spans="1:34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</row>
    <row r="184" spans="1:3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</row>
    <row r="185" spans="1:34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</row>
    <row r="186" spans="1:34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</row>
    <row r="187" spans="1:34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</row>
    <row r="188" spans="1:34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</row>
    <row r="189" spans="1:34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</row>
    <row r="190" spans="1:34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</row>
    <row r="191" spans="1:34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</row>
    <row r="192" spans="1:34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</row>
    <row r="193" spans="1:34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</row>
    <row r="194" spans="1:3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</row>
    <row r="195" spans="1:34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</row>
    <row r="196" spans="1:34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</row>
    <row r="197" spans="1:34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</row>
    <row r="198" spans="1:34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</row>
    <row r="199" spans="1:34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</row>
    <row r="200" spans="1:34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</row>
    <row r="201" spans="1:34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</row>
    <row r="202" spans="1:34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</row>
    <row r="203" spans="1:34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</row>
    <row r="204" spans="1:3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</row>
    <row r="205" spans="1:34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</row>
    <row r="206" spans="1:34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</row>
    <row r="207" spans="1:34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</row>
    <row r="208" spans="1:34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</row>
    <row r="209" spans="1:34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</row>
    <row r="210" spans="1:34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</row>
    <row r="211" spans="1:34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</row>
    <row r="212" spans="1:34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</row>
    <row r="213" spans="1:34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</row>
    <row r="214" spans="1:3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</row>
    <row r="215" spans="1:34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</row>
    <row r="216" spans="1:34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</row>
    <row r="217" spans="1:34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</row>
    <row r="218" spans="1:34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</row>
    <row r="219" spans="1:34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</row>
    <row r="220" spans="1:34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</row>
    <row r="221" spans="1:34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</row>
    <row r="222" spans="1:34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</row>
    <row r="223" spans="1:34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</row>
    <row r="224" spans="1:3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</row>
    <row r="225" spans="1:34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</row>
    <row r="226" spans="1:34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</row>
    <row r="227" spans="1:34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</row>
    <row r="228" spans="1:34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</row>
    <row r="229" spans="1:34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</row>
    <row r="230" spans="1:34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</row>
    <row r="231" spans="1:34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</row>
    <row r="232" spans="1:34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</row>
    <row r="233" spans="1:34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</row>
    <row r="234" spans="1: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</row>
    <row r="235" spans="1:34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</row>
    <row r="236" spans="1:34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</row>
    <row r="237" spans="1:34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</row>
    <row r="238" spans="1:34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</row>
    <row r="239" spans="1:34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</row>
    <row r="240" spans="1:34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</row>
    <row r="241" spans="1:34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</row>
    <row r="242" spans="1:34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</row>
    <row r="243" spans="1:34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</row>
    <row r="244" spans="1:3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</row>
    <row r="245" spans="1:34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</row>
    <row r="246" spans="1:34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</row>
    <row r="247" spans="1:34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</row>
    <row r="248" spans="1:34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</row>
    <row r="249" spans="1:34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</row>
    <row r="250" spans="1:34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</row>
    <row r="251" spans="1:34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</row>
    <row r="252" spans="1:34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</row>
    <row r="253" spans="1:34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</row>
    <row r="254" spans="1:3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</row>
    <row r="255" spans="1:34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</row>
    <row r="256" spans="1:34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</row>
    <row r="257" spans="1:34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</row>
    <row r="258" spans="1:34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</row>
    <row r="259" spans="1:34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</row>
    <row r="260" spans="1:34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</row>
    <row r="261" spans="1:34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</row>
    <row r="262" spans="1:34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</row>
    <row r="263" spans="1:34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</row>
    <row r="264" spans="1:3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</row>
    <row r="265" spans="1:34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</row>
    <row r="266" spans="1:34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</row>
    <row r="267" spans="1:34" ht="15.75" customHeight="1"/>
    <row r="268" spans="1:34" ht="15.75" customHeight="1"/>
    <row r="269" spans="1:34" ht="15.75" customHeight="1"/>
    <row r="270" spans="1:34" ht="15.75" customHeight="1"/>
    <row r="271" spans="1:34" ht="15.75" customHeight="1"/>
    <row r="272" spans="1:34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1">
    <mergeCell ref="J7:J8"/>
    <mergeCell ref="L7:L8"/>
    <mergeCell ref="N7:N8"/>
    <mergeCell ref="L18:N18"/>
    <mergeCell ref="B7:B8"/>
    <mergeCell ref="C7:C8"/>
    <mergeCell ref="D7:D8"/>
    <mergeCell ref="E7:E8"/>
    <mergeCell ref="F7:F8"/>
    <mergeCell ref="G7:G8"/>
    <mergeCell ref="H7:H8"/>
  </mergeCells>
  <pageMargins left="0.7" right="0.7" top="0.75" bottom="0.75" header="0" footer="0"/>
  <pageSetup orientation="portrait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AH1000"/>
  <sheetViews>
    <sheetView workbookViewId="0"/>
  </sheetViews>
  <sheetFormatPr defaultColWidth="14.453125" defaultRowHeight="15" customHeight="1"/>
  <cols>
    <col min="1" max="1" width="57.26953125" customWidth="1"/>
    <col min="2" max="6" width="25.7265625" customWidth="1"/>
    <col min="7" max="7" width="25.453125" customWidth="1"/>
    <col min="8" max="8" width="25.81640625" customWidth="1"/>
    <col min="9" max="9" width="2.453125" customWidth="1"/>
    <col min="10" max="10" width="25.7265625" customWidth="1"/>
    <col min="11" max="11" width="2" customWidth="1"/>
    <col min="12" max="12" width="25.7265625" customWidth="1"/>
    <col min="13" max="13" width="1.26953125" customWidth="1"/>
    <col min="14" max="14" width="25.7265625" customWidth="1"/>
    <col min="15" max="34" width="9.08984375" customWidth="1"/>
  </cols>
  <sheetData>
    <row r="1" spans="1:34" ht="22.5">
      <c r="A1" s="2"/>
      <c r="B1" s="2"/>
      <c r="C1" s="2"/>
      <c r="D1" s="4"/>
      <c r="E1" s="4"/>
      <c r="F1" s="5"/>
      <c r="G1" s="78" t="s">
        <v>2</v>
      </c>
      <c r="H1" s="78" t="str">
        <f>'Week 1'!$H$1</f>
        <v>MJ</v>
      </c>
      <c r="I1" s="4"/>
      <c r="J1" s="4"/>
      <c r="K1" s="5"/>
      <c r="L1" s="5"/>
      <c r="M1" s="10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</row>
    <row r="2" spans="1:34" ht="22.5">
      <c r="A2" s="2"/>
      <c r="B2" s="2"/>
      <c r="C2" s="2"/>
      <c r="D2" s="10"/>
      <c r="E2" s="10"/>
      <c r="F2" s="5"/>
      <c r="G2" s="78" t="s">
        <v>10</v>
      </c>
      <c r="H2" s="79">
        <f>'Week 1'!$H$2</f>
        <v>32706</v>
      </c>
      <c r="I2" s="10"/>
      <c r="J2" s="10"/>
      <c r="K2" s="5"/>
      <c r="L2" s="5"/>
      <c r="M2" s="10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</row>
    <row r="3" spans="1:34" ht="22.5">
      <c r="A3" s="2"/>
      <c r="B3" s="2"/>
      <c r="C3" s="2"/>
      <c r="D3" s="10"/>
      <c r="E3" s="10"/>
      <c r="F3" s="5"/>
      <c r="G3" s="78" t="s">
        <v>15</v>
      </c>
      <c r="H3" s="90">
        <f>INT((B10-H2)/365.25)</f>
        <v>31</v>
      </c>
      <c r="I3" s="10"/>
      <c r="J3" s="10"/>
      <c r="K3" s="5"/>
      <c r="L3" s="5"/>
      <c r="M3" s="10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</row>
    <row r="4" spans="1:34" ht="22.5">
      <c r="A4" s="2"/>
      <c r="B4" s="2"/>
      <c r="C4" s="2"/>
      <c r="D4" s="10"/>
      <c r="E4" s="10"/>
      <c r="F4" s="5"/>
      <c r="G4" s="78" t="s">
        <v>18</v>
      </c>
      <c r="H4" s="82">
        <f>'Week 1'!$H$4</f>
        <v>180</v>
      </c>
      <c r="I4" s="10"/>
      <c r="J4" s="10"/>
      <c r="K4" s="5"/>
      <c r="L4" s="5"/>
      <c r="M4" s="10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</row>
    <row r="5" spans="1:34" ht="22.5">
      <c r="A5" s="4"/>
      <c r="B5" s="10"/>
      <c r="C5" s="10"/>
      <c r="D5" s="10"/>
      <c r="E5" s="10"/>
      <c r="F5" s="10"/>
      <c r="G5" s="78" t="s">
        <v>23</v>
      </c>
      <c r="H5" s="83" t="str">
        <f>'Week 1'!$H$5</f>
        <v>BLR</v>
      </c>
      <c r="I5" s="10"/>
      <c r="J5" s="10"/>
      <c r="K5" s="10"/>
      <c r="L5" s="10"/>
      <c r="M5" s="10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</row>
    <row r="6" spans="1:34" ht="21.5">
      <c r="A6" s="4"/>
      <c r="B6" s="21"/>
      <c r="C6" s="21"/>
      <c r="D6" s="21"/>
      <c r="E6" s="21"/>
      <c r="F6" s="21"/>
      <c r="G6" s="21"/>
      <c r="H6" s="21"/>
      <c r="I6" s="10"/>
      <c r="J6" s="10"/>
      <c r="K6" s="10"/>
      <c r="L6" s="10"/>
      <c r="M6" s="10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</row>
    <row r="7" spans="1:34" ht="21.5">
      <c r="A7" s="22"/>
      <c r="B7" s="102" t="s">
        <v>348</v>
      </c>
      <c r="C7" s="102" t="s">
        <v>349</v>
      </c>
      <c r="D7" s="102" t="s">
        <v>350</v>
      </c>
      <c r="E7" s="102" t="s">
        <v>351</v>
      </c>
      <c r="F7" s="102" t="s">
        <v>352</v>
      </c>
      <c r="G7" s="102" t="s">
        <v>353</v>
      </c>
      <c r="H7" s="102" t="s">
        <v>354</v>
      </c>
      <c r="I7" s="5"/>
      <c r="J7" s="98" t="s">
        <v>33</v>
      </c>
      <c r="K7" s="5"/>
      <c r="L7" s="100" t="s">
        <v>34</v>
      </c>
      <c r="M7" s="5"/>
      <c r="N7" s="100" t="s">
        <v>35</v>
      </c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</row>
    <row r="8" spans="1:34" ht="21.5">
      <c r="A8" s="5"/>
      <c r="B8" s="103"/>
      <c r="C8" s="103"/>
      <c r="D8" s="103"/>
      <c r="E8" s="103"/>
      <c r="F8" s="103"/>
      <c r="G8" s="103"/>
      <c r="H8" s="103"/>
      <c r="I8" s="23"/>
      <c r="J8" s="99"/>
      <c r="K8" s="23"/>
      <c r="L8" s="101"/>
      <c r="M8" s="24"/>
      <c r="N8" s="101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</row>
    <row r="9" spans="1:34" ht="21.5">
      <c r="A9" s="5"/>
      <c r="B9" s="26"/>
      <c r="C9" s="26"/>
      <c r="D9" s="26"/>
      <c r="E9" s="26"/>
      <c r="F9" s="26"/>
      <c r="G9" s="26"/>
      <c r="H9" s="26"/>
      <c r="I9" s="23"/>
      <c r="J9" s="27"/>
      <c r="K9" s="23"/>
      <c r="L9" s="28"/>
      <c r="M9" s="24"/>
      <c r="N9" s="28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</row>
    <row r="10" spans="1:34" ht="22.5" customHeight="1">
      <c r="A10" s="29"/>
      <c r="B10" s="84">
        <f>'Week 32'!H10+1</f>
        <v>44146</v>
      </c>
      <c r="C10" s="84">
        <f t="shared" ref="C10:H10" si="0">B10+1</f>
        <v>44147</v>
      </c>
      <c r="D10" s="84">
        <f t="shared" si="0"/>
        <v>44148</v>
      </c>
      <c r="E10" s="84">
        <f t="shared" si="0"/>
        <v>44149</v>
      </c>
      <c r="F10" s="84">
        <f t="shared" si="0"/>
        <v>44150</v>
      </c>
      <c r="G10" s="84">
        <f t="shared" si="0"/>
        <v>44151</v>
      </c>
      <c r="H10" s="84">
        <f t="shared" si="0"/>
        <v>44152</v>
      </c>
      <c r="I10" s="31"/>
      <c r="J10" s="32"/>
      <c r="K10" s="31"/>
      <c r="L10" s="33"/>
      <c r="M10" s="34"/>
      <c r="N10" s="33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</row>
    <row r="11" spans="1:34" ht="21.5">
      <c r="A11" s="35" t="s">
        <v>42</v>
      </c>
      <c r="B11" s="54"/>
      <c r="C11" s="54"/>
      <c r="D11" s="54"/>
      <c r="E11" s="54"/>
      <c r="F11" s="54"/>
      <c r="G11" s="54"/>
      <c r="H11" s="54"/>
      <c r="I11" s="37"/>
      <c r="J11" s="38">
        <f t="shared" ref="J11:J13" si="1">IFERROR(AVERAGE(B11:H11),0)</f>
        <v>0</v>
      </c>
      <c r="K11" s="39"/>
      <c r="L11" s="54"/>
      <c r="M11" s="39"/>
      <c r="N11" s="85">
        <f t="shared" ref="N11:N13" si="2">J11-L11</f>
        <v>0</v>
      </c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</row>
    <row r="12" spans="1:34" ht="21.5">
      <c r="A12" s="35" t="s">
        <v>7</v>
      </c>
      <c r="B12" s="54"/>
      <c r="C12" s="54"/>
      <c r="D12" s="54"/>
      <c r="E12" s="54"/>
      <c r="F12" s="54"/>
      <c r="G12" s="54"/>
      <c r="H12" s="54"/>
      <c r="I12" s="37"/>
      <c r="J12" s="38">
        <f t="shared" si="1"/>
        <v>0</v>
      </c>
      <c r="K12" s="39"/>
      <c r="L12" s="54"/>
      <c r="M12" s="39"/>
      <c r="N12" s="85">
        <f t="shared" si="2"/>
        <v>0</v>
      </c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</row>
    <row r="13" spans="1:34" ht="21.5">
      <c r="A13" s="35" t="s">
        <v>46</v>
      </c>
      <c r="B13" s="54"/>
      <c r="C13" s="54"/>
      <c r="D13" s="54"/>
      <c r="E13" s="54"/>
      <c r="F13" s="54"/>
      <c r="G13" s="54"/>
      <c r="H13" s="54"/>
      <c r="I13" s="37"/>
      <c r="J13" s="38">
        <f t="shared" si="1"/>
        <v>0</v>
      </c>
      <c r="K13" s="39"/>
      <c r="L13" s="54"/>
      <c r="M13" s="39"/>
      <c r="N13" s="85">
        <f t="shared" si="2"/>
        <v>0</v>
      </c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</row>
    <row r="14" spans="1:34" ht="21">
      <c r="A14" s="5"/>
      <c r="B14" s="40"/>
      <c r="C14" s="40"/>
      <c r="D14" s="40"/>
      <c r="E14" s="40"/>
      <c r="F14" s="40"/>
      <c r="G14" s="40"/>
      <c r="H14" s="40"/>
      <c r="I14" s="39"/>
      <c r="J14" s="41"/>
      <c r="K14" s="39"/>
      <c r="L14" s="42"/>
      <c r="M14" s="39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</row>
    <row r="15" spans="1:34" ht="21.5">
      <c r="A15" s="35" t="s">
        <v>50</v>
      </c>
      <c r="B15" s="43">
        <f t="shared" ref="B15:H15" si="3">(B11*4)+(B12*9)+(B13*4)</f>
        <v>0</v>
      </c>
      <c r="C15" s="43">
        <f t="shared" si="3"/>
        <v>0</v>
      </c>
      <c r="D15" s="43">
        <f t="shared" si="3"/>
        <v>0</v>
      </c>
      <c r="E15" s="43">
        <f t="shared" si="3"/>
        <v>0</v>
      </c>
      <c r="F15" s="43">
        <f t="shared" si="3"/>
        <v>0</v>
      </c>
      <c r="G15" s="43">
        <f t="shared" si="3"/>
        <v>0</v>
      </c>
      <c r="H15" s="43">
        <f t="shared" si="3"/>
        <v>0</v>
      </c>
      <c r="I15" s="44"/>
      <c r="J15" s="38">
        <f>(J11*4)+(J12*9)+(J13*4)</f>
        <v>0</v>
      </c>
      <c r="K15" s="39"/>
      <c r="L15" s="43">
        <f>(L11*4)+(L12*9)+(L13*4)</f>
        <v>0</v>
      </c>
      <c r="M15" s="45"/>
      <c r="N15" s="4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</row>
    <row r="16" spans="1:34" ht="21">
      <c r="A16" s="5"/>
      <c r="B16" s="40"/>
      <c r="C16" s="40"/>
      <c r="D16" s="40"/>
      <c r="E16" s="40"/>
      <c r="F16" s="40"/>
      <c r="G16" s="40"/>
      <c r="H16" s="40"/>
      <c r="I16" s="39"/>
      <c r="J16" s="41"/>
      <c r="K16" s="39"/>
      <c r="L16" s="42"/>
      <c r="M16" s="39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</row>
    <row r="17" spans="1:34" ht="21.5">
      <c r="A17" s="35" t="s">
        <v>55</v>
      </c>
      <c r="B17" s="51"/>
      <c r="C17" s="51"/>
      <c r="D17" s="51"/>
      <c r="E17" s="51"/>
      <c r="F17" s="51"/>
      <c r="G17" s="51"/>
      <c r="H17" s="51"/>
      <c r="I17" s="47"/>
      <c r="J17" s="48"/>
      <c r="K17" s="39"/>
      <c r="L17" s="39"/>
      <c r="M17" s="39"/>
      <c r="N17" s="49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</row>
    <row r="18" spans="1:34" ht="21.5">
      <c r="A18" s="5"/>
      <c r="B18" s="40"/>
      <c r="C18" s="40"/>
      <c r="D18" s="40"/>
      <c r="E18" s="40"/>
      <c r="F18" s="40"/>
      <c r="G18" s="40"/>
      <c r="H18" s="40"/>
      <c r="I18" s="39"/>
      <c r="J18" s="50"/>
      <c r="K18" s="39"/>
      <c r="L18" s="104" t="s">
        <v>133</v>
      </c>
      <c r="M18" s="105"/>
      <c r="N18" s="106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</row>
    <row r="19" spans="1:34" ht="21.5">
      <c r="A19" s="35" t="s">
        <v>59</v>
      </c>
      <c r="B19" s="51"/>
      <c r="C19" s="51"/>
      <c r="D19" s="51"/>
      <c r="E19" s="51"/>
      <c r="F19" s="51"/>
      <c r="G19" s="51"/>
      <c r="H19" s="51"/>
      <c r="I19" s="47"/>
      <c r="J19" s="52">
        <f t="shared" ref="J19:J20" si="4">IFERROR(AVERAGE(B19:H19),0)</f>
        <v>0</v>
      </c>
      <c r="K19" s="39"/>
      <c r="L19" s="88" t="s">
        <v>134</v>
      </c>
      <c r="M19" s="37"/>
      <c r="N19" s="85">
        <f>J19-'Week 32'!J19</f>
        <v>0</v>
      </c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</row>
    <row r="20" spans="1:34" ht="21.5">
      <c r="A20" s="35" t="s">
        <v>135</v>
      </c>
      <c r="B20" s="51"/>
      <c r="C20" s="51"/>
      <c r="D20" s="51"/>
      <c r="E20" s="51"/>
      <c r="F20" s="51"/>
      <c r="G20" s="51"/>
      <c r="H20" s="51"/>
      <c r="I20" s="47"/>
      <c r="J20" s="53">
        <f t="shared" si="4"/>
        <v>0</v>
      </c>
      <c r="K20" s="5"/>
      <c r="L20" s="88" t="s">
        <v>144</v>
      </c>
      <c r="M20" s="5"/>
      <c r="N20" s="85">
        <f>J19-'Week 1'!$J$19</f>
        <v>0</v>
      </c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</row>
    <row r="21" spans="1:34" ht="15.75" customHeight="1">
      <c r="A21" s="5"/>
      <c r="B21" s="40"/>
      <c r="C21" s="40"/>
      <c r="D21" s="40"/>
      <c r="E21" s="40"/>
      <c r="F21" s="40"/>
      <c r="G21" s="40"/>
      <c r="H21" s="40"/>
      <c r="I21" s="39"/>
      <c r="J21" s="48"/>
      <c r="K21" s="39"/>
      <c r="L21" s="39"/>
      <c r="M21" s="39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</row>
    <row r="22" spans="1:34" ht="15.75" customHeight="1">
      <c r="A22" s="35" t="s">
        <v>65</v>
      </c>
      <c r="B22" s="51"/>
      <c r="C22" s="51"/>
      <c r="D22" s="51"/>
      <c r="E22" s="51"/>
      <c r="F22" s="51"/>
      <c r="G22" s="51"/>
      <c r="H22" s="51"/>
      <c r="I22" s="37"/>
      <c r="J22" s="52">
        <f>IFERROR(AVERAGE(B22:H22),0)</f>
        <v>0</v>
      </c>
      <c r="K22" s="39"/>
      <c r="L22" s="39"/>
      <c r="M22" s="39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</row>
    <row r="23" spans="1:34" ht="15.75" customHeight="1">
      <c r="A23" s="22"/>
      <c r="B23" s="55"/>
      <c r="C23" s="55"/>
      <c r="D23" s="55"/>
      <c r="E23" s="55"/>
      <c r="F23" s="55"/>
      <c r="G23" s="55"/>
      <c r="H23" s="55"/>
      <c r="I23" s="39"/>
      <c r="J23" s="56"/>
      <c r="K23" s="39"/>
      <c r="L23" s="39"/>
      <c r="M23" s="39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</row>
    <row r="24" spans="1:34" ht="15.75" customHeight="1">
      <c r="A24" s="35" t="s">
        <v>136</v>
      </c>
      <c r="B24" s="51"/>
      <c r="C24" s="51"/>
      <c r="D24" s="51"/>
      <c r="E24" s="51"/>
      <c r="F24" s="51"/>
      <c r="G24" s="51"/>
      <c r="H24" s="51"/>
      <c r="I24" s="37"/>
      <c r="J24" s="52">
        <f>IFERROR(AVERAGE(B24:H24),0)</f>
        <v>0</v>
      </c>
      <c r="K24" s="39"/>
      <c r="L24" s="57"/>
      <c r="M24" s="39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</row>
    <row r="25" spans="1:34" ht="15.75" customHeight="1">
      <c r="A25" s="58" t="s">
        <v>71</v>
      </c>
      <c r="B25" s="51"/>
      <c r="C25" s="51"/>
      <c r="D25" s="51"/>
      <c r="E25" s="51"/>
      <c r="F25" s="51"/>
      <c r="G25" s="51"/>
      <c r="H25" s="51"/>
      <c r="I25" s="39"/>
      <c r="J25" s="56"/>
      <c r="K25" s="39"/>
      <c r="L25" s="39"/>
      <c r="M25" s="39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</row>
    <row r="26" spans="1:34" ht="15.75" customHeight="1">
      <c r="A26" s="5"/>
      <c r="B26" s="55"/>
      <c r="C26" s="55"/>
      <c r="D26" s="55"/>
      <c r="E26" s="55"/>
      <c r="F26" s="55"/>
      <c r="G26" s="55"/>
      <c r="H26" s="55"/>
      <c r="I26" s="59"/>
      <c r="J26" s="60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</row>
    <row r="27" spans="1:34" ht="15.75" customHeight="1">
      <c r="A27" s="58" t="s">
        <v>74</v>
      </c>
      <c r="B27" s="51"/>
      <c r="C27" s="51"/>
      <c r="D27" s="51"/>
      <c r="E27" s="51"/>
      <c r="F27" s="51"/>
      <c r="G27" s="51"/>
      <c r="H27" s="51"/>
      <c r="I27" s="22"/>
      <c r="J27" s="52">
        <f t="shared" ref="J27:J28" si="5">SUM(B27:H27)</f>
        <v>0</v>
      </c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</row>
    <row r="28" spans="1:34" ht="15.75" customHeight="1">
      <c r="A28" s="58" t="s">
        <v>77</v>
      </c>
      <c r="B28" s="51"/>
      <c r="C28" s="51"/>
      <c r="D28" s="51"/>
      <c r="E28" s="51"/>
      <c r="F28" s="51"/>
      <c r="G28" s="51"/>
      <c r="H28" s="51"/>
      <c r="I28" s="22"/>
      <c r="J28" s="61">
        <f t="shared" si="5"/>
        <v>0</v>
      </c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</row>
    <row r="29" spans="1:34" ht="15.75" customHeight="1">
      <c r="A29" s="5"/>
      <c r="B29" s="55"/>
      <c r="C29" s="55"/>
      <c r="D29" s="55"/>
      <c r="E29" s="55"/>
      <c r="F29" s="55"/>
      <c r="G29" s="55"/>
      <c r="H29" s="55"/>
      <c r="I29" s="59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</row>
    <row r="30" spans="1:34" ht="91.5" customHeight="1">
      <c r="A30" s="62" t="s">
        <v>80</v>
      </c>
      <c r="B30" s="65"/>
      <c r="C30" s="65"/>
      <c r="D30" s="65"/>
      <c r="E30" s="65"/>
      <c r="F30" s="65"/>
      <c r="G30" s="65"/>
      <c r="H30" s="65"/>
      <c r="I30" s="47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</row>
    <row r="31" spans="1:34" ht="15.75" customHeight="1">
      <c r="A31" s="22"/>
      <c r="B31" s="64"/>
      <c r="C31" s="64"/>
      <c r="D31" s="64"/>
      <c r="E31" s="64"/>
      <c r="F31" s="64"/>
      <c r="G31" s="64"/>
      <c r="H31" s="64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</row>
    <row r="32" spans="1:34" ht="91.5" customHeight="1">
      <c r="A32" s="62" t="s">
        <v>88</v>
      </c>
      <c r="B32" s="65"/>
      <c r="C32" s="65"/>
      <c r="D32" s="65"/>
      <c r="E32" s="65"/>
      <c r="F32" s="65"/>
      <c r="G32" s="65"/>
      <c r="H32" s="65"/>
      <c r="I32" s="47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</row>
    <row r="33" spans="1:34" ht="15.75" customHeight="1">
      <c r="A33" s="22"/>
      <c r="B33" s="66"/>
      <c r="C33" s="66"/>
      <c r="D33" s="66"/>
      <c r="E33" s="66"/>
      <c r="F33" s="66"/>
      <c r="G33" s="66"/>
      <c r="H33" s="66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</row>
    <row r="34" spans="1:34" ht="91.5" customHeight="1">
      <c r="A34" s="62" t="s">
        <v>91</v>
      </c>
      <c r="B34" s="65"/>
      <c r="C34" s="65"/>
      <c r="D34" s="65"/>
      <c r="E34" s="65"/>
      <c r="F34" s="65"/>
      <c r="G34" s="65"/>
      <c r="H34" s="65"/>
      <c r="I34" s="47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</row>
    <row r="35" spans="1:34" ht="15.75" customHeight="1">
      <c r="A35" s="22"/>
      <c r="B35" s="66"/>
      <c r="C35" s="66"/>
      <c r="D35" s="66"/>
      <c r="E35" s="66"/>
      <c r="F35" s="66"/>
      <c r="G35" s="66"/>
      <c r="H35" s="66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</row>
    <row r="36" spans="1:34" ht="15.75" customHeight="1">
      <c r="A36" s="67" t="s">
        <v>94</v>
      </c>
      <c r="B36" s="68"/>
      <c r="C36" s="68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</row>
    <row r="37" spans="1:34" ht="15.75" customHeight="1">
      <c r="A37" s="57"/>
      <c r="B37" s="57"/>
      <c r="C37" s="57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</row>
    <row r="38" spans="1:34" ht="15.75" customHeight="1">
      <c r="A38" s="69" t="s">
        <v>97</v>
      </c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</row>
    <row r="39" spans="1:34" ht="15.7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</row>
    <row r="40" spans="1:34" ht="15.75" customHeight="1">
      <c r="A40" s="58" t="s">
        <v>99</v>
      </c>
      <c r="B40" s="58" t="s">
        <v>100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</row>
    <row r="41" spans="1:34" ht="15.75" customHeight="1">
      <c r="A41" s="58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</row>
    <row r="42" spans="1:34" ht="15.75" customHeight="1">
      <c r="A42" s="58" t="s">
        <v>101</v>
      </c>
      <c r="B42" s="58" t="s">
        <v>102</v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</row>
    <row r="43" spans="1:34" ht="15.75" customHeight="1">
      <c r="A43" s="58"/>
      <c r="B43" s="58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</row>
    <row r="44" spans="1:34" ht="15.75" customHeight="1">
      <c r="A44" s="70" t="s">
        <v>55</v>
      </c>
      <c r="B44" s="57"/>
      <c r="C44" s="57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</row>
    <row r="45" spans="1:34" ht="15.75" customHeight="1">
      <c r="A45" s="58" t="s">
        <v>103</v>
      </c>
      <c r="B45" s="58"/>
      <c r="C45" s="58"/>
      <c r="D45" s="58"/>
      <c r="E45" s="58"/>
      <c r="F45" s="58"/>
      <c r="G45" s="58"/>
      <c r="H45" s="58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</row>
    <row r="46" spans="1:34" ht="15.75" customHeight="1">
      <c r="A46" s="58" t="s">
        <v>104</v>
      </c>
      <c r="B46" s="58"/>
      <c r="C46" s="58"/>
      <c r="D46" s="58"/>
      <c r="E46" s="58"/>
      <c r="F46" s="58"/>
      <c r="G46" s="58"/>
      <c r="H46" s="58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</row>
    <row r="47" spans="1:34" ht="15.75" customHeight="1">
      <c r="A47" s="58" t="s">
        <v>105</v>
      </c>
      <c r="B47" s="58"/>
      <c r="C47" s="58"/>
      <c r="D47" s="58"/>
      <c r="E47" s="58"/>
      <c r="F47" s="58"/>
      <c r="G47" s="58"/>
      <c r="H47" s="58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</row>
    <row r="48" spans="1:34" ht="15.75" customHeight="1">
      <c r="A48" s="58" t="s">
        <v>106</v>
      </c>
      <c r="B48" s="58"/>
      <c r="C48" s="58"/>
      <c r="D48" s="58"/>
      <c r="E48" s="58"/>
      <c r="F48" s="58"/>
      <c r="G48" s="58"/>
      <c r="H48" s="58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</row>
    <row r="49" spans="1:34" ht="15.75" customHeight="1">
      <c r="A49" s="58" t="s">
        <v>107</v>
      </c>
      <c r="B49" s="58"/>
      <c r="C49" s="58"/>
      <c r="D49" s="58"/>
      <c r="E49" s="58"/>
      <c r="F49" s="58"/>
      <c r="G49" s="58"/>
      <c r="H49" s="58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</row>
    <row r="50" spans="1:34" ht="15.75" customHeight="1">
      <c r="A50" s="58"/>
      <c r="B50" s="58"/>
      <c r="C50" s="58"/>
      <c r="D50" s="58"/>
      <c r="E50" s="58"/>
      <c r="F50" s="58"/>
      <c r="G50" s="58"/>
      <c r="H50" s="58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</row>
    <row r="51" spans="1:34" ht="15.75" customHeight="1">
      <c r="A51" s="58" t="s">
        <v>108</v>
      </c>
      <c r="B51" s="58" t="s">
        <v>109</v>
      </c>
      <c r="C51" s="58"/>
      <c r="D51" s="58"/>
      <c r="E51" s="58"/>
      <c r="F51" s="58"/>
      <c r="G51" s="58"/>
      <c r="H51" s="58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</row>
    <row r="52" spans="1:34" ht="15.75" customHeight="1">
      <c r="A52" s="58"/>
      <c r="B52" s="58"/>
      <c r="C52" s="58"/>
      <c r="D52" s="58"/>
      <c r="E52" s="58"/>
      <c r="F52" s="58"/>
      <c r="G52" s="58"/>
      <c r="H52" s="58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</row>
    <row r="53" spans="1:34" ht="15.75" customHeight="1">
      <c r="A53" s="58" t="s">
        <v>110</v>
      </c>
      <c r="B53" s="58" t="s">
        <v>111</v>
      </c>
      <c r="C53" s="58"/>
      <c r="D53" s="58"/>
      <c r="E53" s="58"/>
      <c r="F53" s="58"/>
      <c r="G53" s="58"/>
      <c r="H53" s="58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</row>
    <row r="54" spans="1:34" ht="15.75" customHeight="1">
      <c r="A54" s="58"/>
      <c r="B54" s="58"/>
      <c r="C54" s="58"/>
      <c r="D54" s="58"/>
      <c r="E54" s="58"/>
      <c r="F54" s="58"/>
      <c r="G54" s="58"/>
      <c r="H54" s="58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</row>
    <row r="55" spans="1:34" ht="15.75" customHeight="1">
      <c r="A55" s="58" t="s">
        <v>112</v>
      </c>
      <c r="B55" s="58" t="s">
        <v>113</v>
      </c>
      <c r="C55" s="58"/>
      <c r="D55" s="58"/>
      <c r="E55" s="58"/>
      <c r="F55" s="58"/>
      <c r="G55" s="58"/>
      <c r="H55" s="58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</row>
    <row r="56" spans="1:34" ht="15.75" customHeight="1">
      <c r="A56" s="22"/>
      <c r="B56" s="58"/>
      <c r="C56" s="58"/>
      <c r="D56" s="58"/>
      <c r="E56" s="58"/>
      <c r="F56" s="58"/>
      <c r="G56" s="58"/>
      <c r="H56" s="58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</row>
    <row r="57" spans="1:34" ht="15.75" customHeight="1">
      <c r="A57" s="58" t="s">
        <v>114</v>
      </c>
      <c r="B57" s="58" t="s">
        <v>115</v>
      </c>
      <c r="C57" s="58"/>
      <c r="D57" s="58"/>
      <c r="E57" s="58"/>
      <c r="F57" s="58"/>
      <c r="G57" s="58"/>
      <c r="H57" s="58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</row>
    <row r="58" spans="1:34" ht="15.75" customHeight="1">
      <c r="A58" s="58"/>
      <c r="B58" s="58"/>
      <c r="C58" s="58"/>
      <c r="D58" s="58"/>
      <c r="E58" s="58"/>
      <c r="F58" s="58"/>
      <c r="G58" s="58"/>
      <c r="H58" s="58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</row>
    <row r="59" spans="1:34" ht="15.75" customHeight="1">
      <c r="A59" s="58" t="s">
        <v>116</v>
      </c>
      <c r="B59" s="58" t="s">
        <v>117</v>
      </c>
      <c r="C59" s="58"/>
      <c r="D59" s="58"/>
      <c r="E59" s="58"/>
      <c r="F59" s="58"/>
      <c r="G59" s="58"/>
      <c r="H59" s="58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</row>
    <row r="60" spans="1:34" ht="15.75" customHeight="1">
      <c r="A60" s="5"/>
      <c r="B60" s="58"/>
      <c r="C60" s="58"/>
      <c r="D60" s="58"/>
      <c r="E60" s="58"/>
      <c r="F60" s="58"/>
      <c r="G60" s="58"/>
      <c r="H60" s="58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</row>
    <row r="61" spans="1:34" ht="15.75" customHeight="1">
      <c r="A61" s="58" t="s">
        <v>74</v>
      </c>
      <c r="B61" s="58" t="s">
        <v>118</v>
      </c>
      <c r="C61" s="58"/>
      <c r="D61" s="58"/>
      <c r="E61" s="58"/>
      <c r="F61" s="58"/>
      <c r="G61" s="58"/>
      <c r="H61" s="58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</row>
    <row r="62" spans="1:34" ht="15.75" customHeight="1">
      <c r="A62" s="58" t="s">
        <v>77</v>
      </c>
      <c r="B62" s="58" t="s">
        <v>119</v>
      </c>
      <c r="C62" s="58"/>
      <c r="D62" s="58"/>
      <c r="E62" s="58"/>
      <c r="F62" s="58"/>
      <c r="G62" s="58"/>
      <c r="H62" s="58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</row>
    <row r="63" spans="1:34" ht="15.75" customHeight="1">
      <c r="A63" s="58"/>
      <c r="B63" s="58"/>
      <c r="C63" s="58"/>
      <c r="D63" s="58"/>
      <c r="E63" s="58"/>
      <c r="F63" s="58"/>
      <c r="G63" s="58"/>
      <c r="H63" s="58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1:34" ht="15.75" customHeight="1">
      <c r="A64" s="58" t="s">
        <v>123</v>
      </c>
      <c r="B64" s="58" t="s">
        <v>124</v>
      </c>
      <c r="C64" s="58"/>
      <c r="D64" s="58"/>
      <c r="E64" s="58"/>
      <c r="F64" s="58"/>
      <c r="G64" s="58"/>
      <c r="H64" s="58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:34" ht="15.75" customHeight="1">
      <c r="A65" s="58"/>
      <c r="B65" s="58"/>
      <c r="C65" s="58"/>
      <c r="D65" s="58"/>
      <c r="E65" s="58"/>
      <c r="F65" s="58"/>
      <c r="G65" s="58"/>
      <c r="H65" s="58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</row>
    <row r="66" spans="1:34" ht="15.75" customHeight="1">
      <c r="A66" s="58" t="s">
        <v>88</v>
      </c>
      <c r="B66" s="58" t="s">
        <v>125</v>
      </c>
      <c r="C66" s="58"/>
      <c r="D66" s="58"/>
      <c r="E66" s="58"/>
      <c r="F66" s="58"/>
      <c r="G66" s="58"/>
      <c r="H66" s="58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</row>
    <row r="67" spans="1:34" ht="15.75" customHeight="1">
      <c r="A67" s="58"/>
      <c r="B67" s="58"/>
      <c r="C67" s="58"/>
      <c r="D67" s="58"/>
      <c r="E67" s="58"/>
      <c r="F67" s="58"/>
      <c r="G67" s="58"/>
      <c r="H67" s="58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</row>
    <row r="68" spans="1:34" ht="15.75" customHeight="1">
      <c r="A68" s="58"/>
      <c r="B68" s="58"/>
      <c r="C68" s="58"/>
      <c r="D68" s="58"/>
      <c r="E68" s="58"/>
      <c r="F68" s="58"/>
      <c r="G68" s="58"/>
      <c r="H68" s="58"/>
      <c r="I68" s="5"/>
      <c r="J68" s="92"/>
      <c r="K68" s="92"/>
      <c r="L68" s="92"/>
      <c r="M68" s="92"/>
      <c r="N68" s="92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</row>
    <row r="69" spans="1:34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</row>
    <row r="70" spans="1:34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</row>
    <row r="71" spans="1:34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</row>
    <row r="72" spans="1:34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</row>
    <row r="73" spans="1:34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</row>
    <row r="74" spans="1:3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</row>
    <row r="75" spans="1:34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</row>
    <row r="76" spans="1:34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</row>
    <row r="77" spans="1:34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</row>
    <row r="78" spans="1:34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</row>
    <row r="79" spans="1:34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</row>
    <row r="80" spans="1:34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</row>
    <row r="81" spans="1:34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</row>
    <row r="82" spans="1:34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</row>
    <row r="83" spans="1:34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</row>
    <row r="84" spans="1:3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</row>
    <row r="85" spans="1:34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</row>
    <row r="86" spans="1:34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</row>
    <row r="87" spans="1:34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</row>
    <row r="88" spans="1:34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</row>
    <row r="89" spans="1:34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</row>
    <row r="90" spans="1:34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</row>
    <row r="91" spans="1:34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</row>
    <row r="92" spans="1:34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</row>
    <row r="93" spans="1:34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</row>
    <row r="94" spans="1:3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</row>
    <row r="95" spans="1:34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</row>
    <row r="96" spans="1:34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</row>
    <row r="97" spans="1:34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</row>
    <row r="98" spans="1:34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</row>
    <row r="99" spans="1:34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</row>
    <row r="100" spans="1:34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</row>
    <row r="101" spans="1:34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</row>
    <row r="102" spans="1:34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</row>
    <row r="103" spans="1:34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</row>
    <row r="104" spans="1:3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</row>
    <row r="105" spans="1:34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</row>
    <row r="106" spans="1:34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</row>
    <row r="107" spans="1:34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</row>
    <row r="108" spans="1:34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</row>
    <row r="109" spans="1:34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</row>
    <row r="110" spans="1:34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</row>
    <row r="111" spans="1:34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</row>
    <row r="112" spans="1:34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</row>
    <row r="113" spans="1:34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</row>
    <row r="114" spans="1:3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</row>
    <row r="115" spans="1:34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</row>
    <row r="116" spans="1:34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</row>
    <row r="117" spans="1:34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</row>
    <row r="118" spans="1:34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</row>
    <row r="119" spans="1:34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</row>
    <row r="120" spans="1:34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</row>
    <row r="121" spans="1:34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</row>
    <row r="122" spans="1:34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</row>
    <row r="123" spans="1:34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</row>
    <row r="124" spans="1:3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</row>
    <row r="125" spans="1:34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</row>
    <row r="126" spans="1:34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</row>
    <row r="127" spans="1:34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</row>
    <row r="128" spans="1:34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</row>
    <row r="129" spans="1:34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</row>
    <row r="130" spans="1:34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</row>
    <row r="131" spans="1:34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</row>
    <row r="132" spans="1:34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</row>
    <row r="133" spans="1:34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</row>
    <row r="134" spans="1: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</row>
    <row r="135" spans="1:34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</row>
    <row r="136" spans="1:34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</row>
    <row r="137" spans="1:34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</row>
    <row r="138" spans="1:34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</row>
    <row r="139" spans="1:34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</row>
    <row r="140" spans="1:34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</row>
    <row r="141" spans="1:34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</row>
    <row r="142" spans="1:34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</row>
    <row r="143" spans="1:34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</row>
    <row r="144" spans="1:3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</row>
    <row r="145" spans="1:34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</row>
    <row r="146" spans="1:34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</row>
    <row r="147" spans="1:34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</row>
    <row r="148" spans="1:34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</row>
    <row r="149" spans="1:34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</row>
    <row r="150" spans="1:34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</row>
    <row r="151" spans="1:34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</row>
    <row r="152" spans="1:34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</row>
    <row r="153" spans="1:34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</row>
    <row r="154" spans="1:3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</row>
    <row r="155" spans="1:34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</row>
    <row r="156" spans="1:34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</row>
    <row r="157" spans="1:34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</row>
    <row r="158" spans="1:34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</row>
    <row r="159" spans="1:34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</row>
    <row r="160" spans="1:34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</row>
    <row r="161" spans="1:34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</row>
    <row r="162" spans="1:34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</row>
    <row r="163" spans="1:34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</row>
    <row r="164" spans="1:3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</row>
    <row r="165" spans="1:34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</row>
    <row r="166" spans="1:34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</row>
    <row r="167" spans="1:34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</row>
    <row r="168" spans="1:34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</row>
    <row r="169" spans="1:34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</row>
    <row r="170" spans="1:34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</row>
    <row r="171" spans="1:34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</row>
    <row r="172" spans="1:34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</row>
    <row r="173" spans="1:34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</row>
    <row r="174" spans="1:3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</row>
    <row r="175" spans="1:34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</row>
    <row r="176" spans="1:34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</row>
    <row r="177" spans="1:34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</row>
    <row r="178" spans="1:34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</row>
    <row r="179" spans="1:34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</row>
    <row r="180" spans="1:34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</row>
    <row r="181" spans="1:34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</row>
    <row r="182" spans="1:34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</row>
    <row r="183" spans="1:34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</row>
    <row r="184" spans="1:3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</row>
    <row r="185" spans="1:34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</row>
    <row r="186" spans="1:34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</row>
    <row r="187" spans="1:34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</row>
    <row r="188" spans="1:34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</row>
    <row r="189" spans="1:34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</row>
    <row r="190" spans="1:34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</row>
    <row r="191" spans="1:34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</row>
    <row r="192" spans="1:34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</row>
    <row r="193" spans="1:34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</row>
    <row r="194" spans="1:3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</row>
    <row r="195" spans="1:34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</row>
    <row r="196" spans="1:34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</row>
    <row r="197" spans="1:34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</row>
    <row r="198" spans="1:34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</row>
    <row r="199" spans="1:34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</row>
    <row r="200" spans="1:34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</row>
    <row r="201" spans="1:34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</row>
    <row r="202" spans="1:34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</row>
    <row r="203" spans="1:34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</row>
    <row r="204" spans="1:3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</row>
    <row r="205" spans="1:34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</row>
    <row r="206" spans="1:34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</row>
    <row r="207" spans="1:34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</row>
    <row r="208" spans="1:34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</row>
    <row r="209" spans="1:34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</row>
    <row r="210" spans="1:34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</row>
    <row r="211" spans="1:34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</row>
    <row r="212" spans="1:34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</row>
    <row r="213" spans="1:34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</row>
    <row r="214" spans="1:3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</row>
    <row r="215" spans="1:34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</row>
    <row r="216" spans="1:34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</row>
    <row r="217" spans="1:34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</row>
    <row r="218" spans="1:34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</row>
    <row r="219" spans="1:34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</row>
    <row r="220" spans="1:34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</row>
    <row r="221" spans="1:34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</row>
    <row r="222" spans="1:34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</row>
    <row r="223" spans="1:34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</row>
    <row r="224" spans="1:3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</row>
    <row r="225" spans="1:34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</row>
    <row r="226" spans="1:34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</row>
    <row r="227" spans="1:34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</row>
    <row r="228" spans="1:34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</row>
    <row r="229" spans="1:34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</row>
    <row r="230" spans="1:34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</row>
    <row r="231" spans="1:34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</row>
    <row r="232" spans="1:34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</row>
    <row r="233" spans="1:34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</row>
    <row r="234" spans="1: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</row>
    <row r="235" spans="1:34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</row>
    <row r="236" spans="1:34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</row>
    <row r="237" spans="1:34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</row>
    <row r="238" spans="1:34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</row>
    <row r="239" spans="1:34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</row>
    <row r="240" spans="1:34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</row>
    <row r="241" spans="1:34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</row>
    <row r="242" spans="1:34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</row>
    <row r="243" spans="1:34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</row>
    <row r="244" spans="1:3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</row>
    <row r="245" spans="1:34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</row>
    <row r="246" spans="1:34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</row>
    <row r="247" spans="1:34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</row>
    <row r="248" spans="1:34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</row>
    <row r="249" spans="1:34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</row>
    <row r="250" spans="1:34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</row>
    <row r="251" spans="1:34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</row>
    <row r="252" spans="1:34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</row>
    <row r="253" spans="1:34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</row>
    <row r="254" spans="1:3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</row>
    <row r="255" spans="1:34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</row>
    <row r="256" spans="1:34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</row>
    <row r="257" spans="1:34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</row>
    <row r="258" spans="1:34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</row>
    <row r="259" spans="1:34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</row>
    <row r="260" spans="1:34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</row>
    <row r="261" spans="1:34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</row>
    <row r="262" spans="1:34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</row>
    <row r="263" spans="1:34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</row>
    <row r="264" spans="1:3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</row>
    <row r="265" spans="1:34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</row>
    <row r="266" spans="1:34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</row>
    <row r="267" spans="1:34" ht="15.75" customHeight="1"/>
    <row r="268" spans="1:34" ht="15.75" customHeight="1"/>
    <row r="269" spans="1:34" ht="15.75" customHeight="1"/>
    <row r="270" spans="1:34" ht="15.75" customHeight="1"/>
    <row r="271" spans="1:34" ht="15.75" customHeight="1"/>
    <row r="272" spans="1:34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1">
    <mergeCell ref="J7:J8"/>
    <mergeCell ref="L7:L8"/>
    <mergeCell ref="N7:N8"/>
    <mergeCell ref="L18:N18"/>
    <mergeCell ref="B7:B8"/>
    <mergeCell ref="C7:C8"/>
    <mergeCell ref="D7:D8"/>
    <mergeCell ref="E7:E8"/>
    <mergeCell ref="F7:F8"/>
    <mergeCell ref="G7:G8"/>
    <mergeCell ref="H7:H8"/>
  </mergeCells>
  <pageMargins left="0.7" right="0.7" top="0.75" bottom="0.75" header="0" footer="0"/>
  <pageSetup orientation="portrait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AH1000"/>
  <sheetViews>
    <sheetView workbookViewId="0"/>
  </sheetViews>
  <sheetFormatPr defaultColWidth="14.453125" defaultRowHeight="15" customHeight="1"/>
  <cols>
    <col min="1" max="1" width="57.26953125" customWidth="1"/>
    <col min="2" max="6" width="25.7265625" customWidth="1"/>
    <col min="7" max="7" width="25.453125" customWidth="1"/>
    <col min="8" max="8" width="25.81640625" customWidth="1"/>
    <col min="9" max="9" width="2.453125" customWidth="1"/>
    <col min="10" max="10" width="25.7265625" customWidth="1"/>
    <col min="11" max="11" width="2" customWidth="1"/>
    <col min="12" max="12" width="25.7265625" customWidth="1"/>
    <col min="13" max="13" width="1.26953125" customWidth="1"/>
    <col min="14" max="14" width="25.7265625" customWidth="1"/>
    <col min="15" max="34" width="9.08984375" customWidth="1"/>
  </cols>
  <sheetData>
    <row r="1" spans="1:34" ht="22.5">
      <c r="A1" s="2"/>
      <c r="B1" s="2"/>
      <c r="C1" s="2"/>
      <c r="D1" s="4"/>
      <c r="E1" s="4"/>
      <c r="F1" s="5"/>
      <c r="G1" s="78" t="s">
        <v>2</v>
      </c>
      <c r="H1" s="78" t="str">
        <f>'Week 1'!$H$1</f>
        <v>MJ</v>
      </c>
      <c r="I1" s="4"/>
      <c r="J1" s="4"/>
      <c r="K1" s="5"/>
      <c r="L1" s="5"/>
      <c r="M1" s="10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</row>
    <row r="2" spans="1:34" ht="22.5">
      <c r="A2" s="2"/>
      <c r="B2" s="2"/>
      <c r="C2" s="2"/>
      <c r="D2" s="10"/>
      <c r="E2" s="10"/>
      <c r="F2" s="5"/>
      <c r="G2" s="78" t="s">
        <v>10</v>
      </c>
      <c r="H2" s="79">
        <f>'Week 1'!$H$2</f>
        <v>32706</v>
      </c>
      <c r="I2" s="10"/>
      <c r="J2" s="10"/>
      <c r="K2" s="5"/>
      <c r="L2" s="5"/>
      <c r="M2" s="10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</row>
    <row r="3" spans="1:34" ht="22.5">
      <c r="A3" s="2"/>
      <c r="B3" s="2"/>
      <c r="C3" s="2"/>
      <c r="D3" s="10"/>
      <c r="E3" s="10"/>
      <c r="F3" s="5"/>
      <c r="G3" s="78" t="s">
        <v>15</v>
      </c>
      <c r="H3" s="90">
        <f>INT((B10-H2)/365.25)</f>
        <v>31</v>
      </c>
      <c r="I3" s="10"/>
      <c r="J3" s="10"/>
      <c r="K3" s="5"/>
      <c r="L3" s="5"/>
      <c r="M3" s="10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</row>
    <row r="4" spans="1:34" ht="22.5">
      <c r="A4" s="2"/>
      <c r="B4" s="2"/>
      <c r="C4" s="2"/>
      <c r="D4" s="10"/>
      <c r="E4" s="10"/>
      <c r="F4" s="5"/>
      <c r="G4" s="78" t="s">
        <v>18</v>
      </c>
      <c r="H4" s="82">
        <f>'Week 1'!$H$4</f>
        <v>180</v>
      </c>
      <c r="I4" s="10"/>
      <c r="J4" s="10"/>
      <c r="K4" s="5"/>
      <c r="L4" s="5"/>
      <c r="M4" s="10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</row>
    <row r="5" spans="1:34" ht="22.5">
      <c r="A5" s="4"/>
      <c r="B5" s="10"/>
      <c r="C5" s="10"/>
      <c r="D5" s="10"/>
      <c r="E5" s="10"/>
      <c r="F5" s="10"/>
      <c r="G5" s="78" t="s">
        <v>23</v>
      </c>
      <c r="H5" s="83" t="str">
        <f>'Week 1'!$H$5</f>
        <v>BLR</v>
      </c>
      <c r="I5" s="10"/>
      <c r="J5" s="10"/>
      <c r="K5" s="10"/>
      <c r="L5" s="10"/>
      <c r="M5" s="10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</row>
    <row r="6" spans="1:34" ht="21.5">
      <c r="A6" s="4"/>
      <c r="B6" s="21"/>
      <c r="C6" s="21"/>
      <c r="D6" s="21"/>
      <c r="E6" s="21"/>
      <c r="F6" s="21"/>
      <c r="G6" s="21"/>
      <c r="H6" s="21"/>
      <c r="I6" s="10"/>
      <c r="J6" s="10"/>
      <c r="K6" s="10"/>
      <c r="L6" s="10"/>
      <c r="M6" s="10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</row>
    <row r="7" spans="1:34" ht="21.5">
      <c r="A7" s="22"/>
      <c r="B7" s="102" t="s">
        <v>355</v>
      </c>
      <c r="C7" s="102" t="s">
        <v>356</v>
      </c>
      <c r="D7" s="102" t="s">
        <v>357</v>
      </c>
      <c r="E7" s="102" t="s">
        <v>358</v>
      </c>
      <c r="F7" s="102" t="s">
        <v>359</v>
      </c>
      <c r="G7" s="102" t="s">
        <v>360</v>
      </c>
      <c r="H7" s="102" t="s">
        <v>361</v>
      </c>
      <c r="I7" s="5"/>
      <c r="J7" s="98" t="s">
        <v>33</v>
      </c>
      <c r="K7" s="5"/>
      <c r="L7" s="100" t="s">
        <v>34</v>
      </c>
      <c r="M7" s="5"/>
      <c r="N7" s="100" t="s">
        <v>35</v>
      </c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</row>
    <row r="8" spans="1:34" ht="21.5">
      <c r="A8" s="5"/>
      <c r="B8" s="103"/>
      <c r="C8" s="103"/>
      <c r="D8" s="103"/>
      <c r="E8" s="103"/>
      <c r="F8" s="103"/>
      <c r="G8" s="103"/>
      <c r="H8" s="103"/>
      <c r="I8" s="23"/>
      <c r="J8" s="99"/>
      <c r="K8" s="23"/>
      <c r="L8" s="101"/>
      <c r="M8" s="24"/>
      <c r="N8" s="101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</row>
    <row r="9" spans="1:34" ht="21.5">
      <c r="A9" s="5"/>
      <c r="B9" s="26"/>
      <c r="C9" s="26"/>
      <c r="D9" s="26"/>
      <c r="E9" s="26"/>
      <c r="F9" s="26"/>
      <c r="G9" s="26"/>
      <c r="H9" s="26"/>
      <c r="I9" s="23"/>
      <c r="J9" s="27"/>
      <c r="K9" s="23"/>
      <c r="L9" s="28"/>
      <c r="M9" s="24"/>
      <c r="N9" s="28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</row>
    <row r="10" spans="1:34" ht="22.5" customHeight="1">
      <c r="A10" s="29"/>
      <c r="B10" s="84">
        <f>'Week 33'!H10+1</f>
        <v>44153</v>
      </c>
      <c r="C10" s="84">
        <f t="shared" ref="C10:H10" si="0">B10+1</f>
        <v>44154</v>
      </c>
      <c r="D10" s="84">
        <f t="shared" si="0"/>
        <v>44155</v>
      </c>
      <c r="E10" s="84">
        <f t="shared" si="0"/>
        <v>44156</v>
      </c>
      <c r="F10" s="84">
        <f t="shared" si="0"/>
        <v>44157</v>
      </c>
      <c r="G10" s="84">
        <f t="shared" si="0"/>
        <v>44158</v>
      </c>
      <c r="H10" s="84">
        <f t="shared" si="0"/>
        <v>44159</v>
      </c>
      <c r="I10" s="31"/>
      <c r="J10" s="32"/>
      <c r="K10" s="31"/>
      <c r="L10" s="33"/>
      <c r="M10" s="34"/>
      <c r="N10" s="33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</row>
    <row r="11" spans="1:34" ht="21.5">
      <c r="A11" s="35" t="s">
        <v>42</v>
      </c>
      <c r="B11" s="54"/>
      <c r="C11" s="54"/>
      <c r="D11" s="54"/>
      <c r="E11" s="54"/>
      <c r="F11" s="54"/>
      <c r="G11" s="54"/>
      <c r="H11" s="54"/>
      <c r="I11" s="37"/>
      <c r="J11" s="38">
        <f t="shared" ref="J11:J13" si="1">IFERROR(AVERAGE(B11:H11),0)</f>
        <v>0</v>
      </c>
      <c r="K11" s="39"/>
      <c r="L11" s="54"/>
      <c r="M11" s="39"/>
      <c r="N11" s="85">
        <f t="shared" ref="N11:N13" si="2">J11-L11</f>
        <v>0</v>
      </c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</row>
    <row r="12" spans="1:34" ht="21.5">
      <c r="A12" s="35" t="s">
        <v>7</v>
      </c>
      <c r="B12" s="54"/>
      <c r="C12" s="54"/>
      <c r="D12" s="54"/>
      <c r="E12" s="54"/>
      <c r="F12" s="54"/>
      <c r="G12" s="54"/>
      <c r="H12" s="54"/>
      <c r="I12" s="37"/>
      <c r="J12" s="38">
        <f t="shared" si="1"/>
        <v>0</v>
      </c>
      <c r="K12" s="39"/>
      <c r="L12" s="54"/>
      <c r="M12" s="39"/>
      <c r="N12" s="85">
        <f t="shared" si="2"/>
        <v>0</v>
      </c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</row>
    <row r="13" spans="1:34" ht="21.5">
      <c r="A13" s="35" t="s">
        <v>46</v>
      </c>
      <c r="B13" s="54"/>
      <c r="C13" s="54"/>
      <c r="D13" s="54"/>
      <c r="E13" s="54"/>
      <c r="F13" s="54"/>
      <c r="G13" s="54"/>
      <c r="H13" s="54"/>
      <c r="I13" s="37"/>
      <c r="J13" s="38">
        <f t="shared" si="1"/>
        <v>0</v>
      </c>
      <c r="K13" s="39"/>
      <c r="L13" s="54"/>
      <c r="M13" s="39"/>
      <c r="N13" s="85">
        <f t="shared" si="2"/>
        <v>0</v>
      </c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</row>
    <row r="14" spans="1:34" ht="21">
      <c r="A14" s="5"/>
      <c r="B14" s="40"/>
      <c r="C14" s="40"/>
      <c r="D14" s="40"/>
      <c r="E14" s="40"/>
      <c r="F14" s="40"/>
      <c r="G14" s="40"/>
      <c r="H14" s="40"/>
      <c r="I14" s="39"/>
      <c r="J14" s="41"/>
      <c r="K14" s="39"/>
      <c r="L14" s="42"/>
      <c r="M14" s="39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</row>
    <row r="15" spans="1:34" ht="21.5">
      <c r="A15" s="35" t="s">
        <v>50</v>
      </c>
      <c r="B15" s="43">
        <f t="shared" ref="B15:H15" si="3">(B11*4)+(B12*9)+(B13*4)</f>
        <v>0</v>
      </c>
      <c r="C15" s="43">
        <f t="shared" si="3"/>
        <v>0</v>
      </c>
      <c r="D15" s="43">
        <f t="shared" si="3"/>
        <v>0</v>
      </c>
      <c r="E15" s="43">
        <f t="shared" si="3"/>
        <v>0</v>
      </c>
      <c r="F15" s="43">
        <f t="shared" si="3"/>
        <v>0</v>
      </c>
      <c r="G15" s="43">
        <f t="shared" si="3"/>
        <v>0</v>
      </c>
      <c r="H15" s="43">
        <f t="shared" si="3"/>
        <v>0</v>
      </c>
      <c r="I15" s="44"/>
      <c r="J15" s="38">
        <f>(J11*4)+(J12*9)+(J13*4)</f>
        <v>0</v>
      </c>
      <c r="K15" s="39"/>
      <c r="L15" s="43">
        <f>(L11*4)+(L12*9)+(L13*4)</f>
        <v>0</v>
      </c>
      <c r="M15" s="45"/>
      <c r="N15" s="4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</row>
    <row r="16" spans="1:34" ht="21">
      <c r="A16" s="5"/>
      <c r="B16" s="40"/>
      <c r="C16" s="40"/>
      <c r="D16" s="40"/>
      <c r="E16" s="40"/>
      <c r="F16" s="40"/>
      <c r="G16" s="40"/>
      <c r="H16" s="40"/>
      <c r="I16" s="39"/>
      <c r="J16" s="41"/>
      <c r="K16" s="39"/>
      <c r="L16" s="42"/>
      <c r="M16" s="39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</row>
    <row r="17" spans="1:34" ht="21.5">
      <c r="A17" s="35" t="s">
        <v>55</v>
      </c>
      <c r="B17" s="51"/>
      <c r="C17" s="51"/>
      <c r="D17" s="51"/>
      <c r="E17" s="51"/>
      <c r="F17" s="51"/>
      <c r="G17" s="51"/>
      <c r="H17" s="51"/>
      <c r="I17" s="47"/>
      <c r="J17" s="48"/>
      <c r="K17" s="39"/>
      <c r="L17" s="39"/>
      <c r="M17" s="39"/>
      <c r="N17" s="49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</row>
    <row r="18" spans="1:34" ht="21.5">
      <c r="A18" s="5"/>
      <c r="B18" s="40"/>
      <c r="C18" s="40"/>
      <c r="D18" s="40"/>
      <c r="E18" s="40"/>
      <c r="F18" s="40"/>
      <c r="G18" s="40"/>
      <c r="H18" s="40"/>
      <c r="I18" s="39"/>
      <c r="J18" s="50"/>
      <c r="K18" s="39"/>
      <c r="L18" s="104" t="s">
        <v>133</v>
      </c>
      <c r="M18" s="105"/>
      <c r="N18" s="106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</row>
    <row r="19" spans="1:34" ht="21.5">
      <c r="A19" s="35" t="s">
        <v>59</v>
      </c>
      <c r="B19" s="51"/>
      <c r="C19" s="51"/>
      <c r="D19" s="51"/>
      <c r="E19" s="51"/>
      <c r="F19" s="51"/>
      <c r="G19" s="51"/>
      <c r="H19" s="51"/>
      <c r="I19" s="47"/>
      <c r="J19" s="52">
        <f t="shared" ref="J19:J20" si="4">IFERROR(AVERAGE(B19:H19),0)</f>
        <v>0</v>
      </c>
      <c r="K19" s="39"/>
      <c r="L19" s="88" t="s">
        <v>134</v>
      </c>
      <c r="M19" s="37"/>
      <c r="N19" s="85">
        <f>J19-'Week 33'!J19</f>
        <v>0</v>
      </c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</row>
    <row r="20" spans="1:34" ht="21.5">
      <c r="A20" s="35" t="s">
        <v>135</v>
      </c>
      <c r="B20" s="51"/>
      <c r="C20" s="51"/>
      <c r="D20" s="51"/>
      <c r="E20" s="51"/>
      <c r="F20" s="51"/>
      <c r="G20" s="51"/>
      <c r="H20" s="51"/>
      <c r="I20" s="47"/>
      <c r="J20" s="53">
        <f t="shared" si="4"/>
        <v>0</v>
      </c>
      <c r="K20" s="5"/>
      <c r="L20" s="88" t="s">
        <v>144</v>
      </c>
      <c r="M20" s="5"/>
      <c r="N20" s="85">
        <f>J19-'Week 1'!$J$19</f>
        <v>0</v>
      </c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</row>
    <row r="21" spans="1:34" ht="15.75" customHeight="1">
      <c r="A21" s="5"/>
      <c r="B21" s="40"/>
      <c r="C21" s="40"/>
      <c r="D21" s="40"/>
      <c r="E21" s="40"/>
      <c r="F21" s="40"/>
      <c r="G21" s="40"/>
      <c r="H21" s="40"/>
      <c r="I21" s="39"/>
      <c r="J21" s="48"/>
      <c r="K21" s="39"/>
      <c r="L21" s="39"/>
      <c r="M21" s="39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</row>
    <row r="22" spans="1:34" ht="15.75" customHeight="1">
      <c r="A22" s="35" t="s">
        <v>65</v>
      </c>
      <c r="B22" s="51"/>
      <c r="C22" s="51"/>
      <c r="D22" s="51"/>
      <c r="E22" s="51"/>
      <c r="F22" s="51"/>
      <c r="G22" s="51"/>
      <c r="H22" s="51"/>
      <c r="I22" s="37"/>
      <c r="J22" s="52">
        <f>IFERROR(AVERAGE(B22:H22),0)</f>
        <v>0</v>
      </c>
      <c r="K22" s="39"/>
      <c r="L22" s="39"/>
      <c r="M22" s="39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</row>
    <row r="23" spans="1:34" ht="15.75" customHeight="1">
      <c r="A23" s="22"/>
      <c r="B23" s="55"/>
      <c r="C23" s="55"/>
      <c r="D23" s="55"/>
      <c r="E23" s="55"/>
      <c r="F23" s="55"/>
      <c r="G23" s="55"/>
      <c r="H23" s="55"/>
      <c r="I23" s="39"/>
      <c r="J23" s="56"/>
      <c r="K23" s="39"/>
      <c r="L23" s="39"/>
      <c r="M23" s="39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</row>
    <row r="24" spans="1:34" ht="15.75" customHeight="1">
      <c r="A24" s="35" t="s">
        <v>136</v>
      </c>
      <c r="B24" s="51"/>
      <c r="C24" s="51"/>
      <c r="D24" s="51"/>
      <c r="E24" s="51"/>
      <c r="F24" s="51"/>
      <c r="G24" s="51"/>
      <c r="H24" s="51"/>
      <c r="I24" s="37"/>
      <c r="J24" s="52">
        <f>IFERROR(AVERAGE(B24:H24),0)</f>
        <v>0</v>
      </c>
      <c r="K24" s="39"/>
      <c r="L24" s="57"/>
      <c r="M24" s="39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</row>
    <row r="25" spans="1:34" ht="15.75" customHeight="1">
      <c r="A25" s="58" t="s">
        <v>71</v>
      </c>
      <c r="B25" s="51"/>
      <c r="C25" s="51"/>
      <c r="D25" s="51"/>
      <c r="E25" s="51"/>
      <c r="F25" s="51"/>
      <c r="G25" s="51"/>
      <c r="H25" s="51"/>
      <c r="I25" s="39"/>
      <c r="J25" s="56"/>
      <c r="K25" s="39"/>
      <c r="L25" s="39"/>
      <c r="M25" s="39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</row>
    <row r="26" spans="1:34" ht="15.75" customHeight="1">
      <c r="A26" s="5"/>
      <c r="B26" s="55"/>
      <c r="C26" s="55"/>
      <c r="D26" s="55"/>
      <c r="E26" s="55"/>
      <c r="F26" s="55"/>
      <c r="G26" s="55"/>
      <c r="H26" s="55"/>
      <c r="I26" s="59"/>
      <c r="J26" s="60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</row>
    <row r="27" spans="1:34" ht="15.75" customHeight="1">
      <c r="A27" s="58" t="s">
        <v>74</v>
      </c>
      <c r="B27" s="51"/>
      <c r="C27" s="51"/>
      <c r="D27" s="51"/>
      <c r="E27" s="51"/>
      <c r="F27" s="51"/>
      <c r="G27" s="51"/>
      <c r="H27" s="51"/>
      <c r="I27" s="22"/>
      <c r="J27" s="52">
        <f t="shared" ref="J27:J28" si="5">SUM(B27:H27)</f>
        <v>0</v>
      </c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</row>
    <row r="28" spans="1:34" ht="15.75" customHeight="1">
      <c r="A28" s="58" t="s">
        <v>77</v>
      </c>
      <c r="B28" s="51"/>
      <c r="C28" s="51"/>
      <c r="D28" s="51"/>
      <c r="E28" s="51"/>
      <c r="F28" s="51"/>
      <c r="G28" s="51"/>
      <c r="H28" s="51"/>
      <c r="I28" s="22"/>
      <c r="J28" s="61">
        <f t="shared" si="5"/>
        <v>0</v>
      </c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</row>
    <row r="29" spans="1:34" ht="15.75" customHeight="1">
      <c r="A29" s="5"/>
      <c r="B29" s="55"/>
      <c r="C29" s="55"/>
      <c r="D29" s="55"/>
      <c r="E29" s="55"/>
      <c r="F29" s="55"/>
      <c r="G29" s="55"/>
      <c r="H29" s="55"/>
      <c r="I29" s="59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</row>
    <row r="30" spans="1:34" ht="91.5" customHeight="1">
      <c r="A30" s="62" t="s">
        <v>80</v>
      </c>
      <c r="B30" s="65"/>
      <c r="C30" s="65"/>
      <c r="D30" s="65"/>
      <c r="E30" s="65"/>
      <c r="F30" s="65"/>
      <c r="G30" s="65"/>
      <c r="H30" s="65"/>
      <c r="I30" s="47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</row>
    <row r="31" spans="1:34" ht="15.75" customHeight="1">
      <c r="A31" s="22"/>
      <c r="B31" s="64"/>
      <c r="C31" s="64"/>
      <c r="D31" s="64"/>
      <c r="E31" s="64"/>
      <c r="F31" s="64"/>
      <c r="G31" s="64"/>
      <c r="H31" s="64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</row>
    <row r="32" spans="1:34" ht="91.5" customHeight="1">
      <c r="A32" s="62" t="s">
        <v>88</v>
      </c>
      <c r="B32" s="65"/>
      <c r="C32" s="65"/>
      <c r="D32" s="65"/>
      <c r="E32" s="65"/>
      <c r="F32" s="65"/>
      <c r="G32" s="65"/>
      <c r="H32" s="65"/>
      <c r="I32" s="47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</row>
    <row r="33" spans="1:34" ht="15.75" customHeight="1">
      <c r="A33" s="22"/>
      <c r="B33" s="66"/>
      <c r="C33" s="66"/>
      <c r="D33" s="66"/>
      <c r="E33" s="66"/>
      <c r="F33" s="66"/>
      <c r="G33" s="66"/>
      <c r="H33" s="66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</row>
    <row r="34" spans="1:34" ht="91.5" customHeight="1">
      <c r="A34" s="62" t="s">
        <v>91</v>
      </c>
      <c r="B34" s="65"/>
      <c r="C34" s="65"/>
      <c r="D34" s="65"/>
      <c r="E34" s="65"/>
      <c r="F34" s="65"/>
      <c r="G34" s="65"/>
      <c r="H34" s="65"/>
      <c r="I34" s="47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</row>
    <row r="35" spans="1:34" ht="15.75" customHeight="1">
      <c r="A35" s="22"/>
      <c r="B35" s="66"/>
      <c r="C35" s="66"/>
      <c r="D35" s="66"/>
      <c r="E35" s="66"/>
      <c r="F35" s="66"/>
      <c r="G35" s="66"/>
      <c r="H35" s="66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</row>
    <row r="36" spans="1:34" ht="15.75" customHeight="1">
      <c r="A36" s="67" t="s">
        <v>94</v>
      </c>
      <c r="B36" s="68"/>
      <c r="C36" s="68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</row>
    <row r="37" spans="1:34" ht="15.75" customHeight="1">
      <c r="A37" s="57"/>
      <c r="B37" s="57"/>
      <c r="C37" s="57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</row>
    <row r="38" spans="1:34" ht="15.75" customHeight="1">
      <c r="A38" s="69" t="s">
        <v>97</v>
      </c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</row>
    <row r="39" spans="1:34" ht="15.7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</row>
    <row r="40" spans="1:34" ht="15.75" customHeight="1">
      <c r="A40" s="58" t="s">
        <v>99</v>
      </c>
      <c r="B40" s="58" t="s">
        <v>100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</row>
    <row r="41" spans="1:34" ht="15.75" customHeight="1">
      <c r="A41" s="58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</row>
    <row r="42" spans="1:34" ht="15.75" customHeight="1">
      <c r="A42" s="58" t="s">
        <v>101</v>
      </c>
      <c r="B42" s="58" t="s">
        <v>102</v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</row>
    <row r="43" spans="1:34" ht="15.75" customHeight="1">
      <c r="A43" s="58"/>
      <c r="B43" s="58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</row>
    <row r="44" spans="1:34" ht="15.75" customHeight="1">
      <c r="A44" s="70" t="s">
        <v>55</v>
      </c>
      <c r="B44" s="57"/>
      <c r="C44" s="57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</row>
    <row r="45" spans="1:34" ht="15.75" customHeight="1">
      <c r="A45" s="58" t="s">
        <v>103</v>
      </c>
      <c r="B45" s="58"/>
      <c r="C45" s="58"/>
      <c r="D45" s="58"/>
      <c r="E45" s="58"/>
      <c r="F45" s="58"/>
      <c r="G45" s="58"/>
      <c r="H45" s="58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</row>
    <row r="46" spans="1:34" ht="15.75" customHeight="1">
      <c r="A46" s="58" t="s">
        <v>104</v>
      </c>
      <c r="B46" s="58"/>
      <c r="C46" s="58"/>
      <c r="D46" s="58"/>
      <c r="E46" s="58"/>
      <c r="F46" s="58"/>
      <c r="G46" s="58"/>
      <c r="H46" s="58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</row>
    <row r="47" spans="1:34" ht="15.75" customHeight="1">
      <c r="A47" s="58" t="s">
        <v>105</v>
      </c>
      <c r="B47" s="58"/>
      <c r="C47" s="58"/>
      <c r="D47" s="58"/>
      <c r="E47" s="58"/>
      <c r="F47" s="58"/>
      <c r="G47" s="58"/>
      <c r="H47" s="58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</row>
    <row r="48" spans="1:34" ht="15.75" customHeight="1">
      <c r="A48" s="58" t="s">
        <v>106</v>
      </c>
      <c r="B48" s="58"/>
      <c r="C48" s="58"/>
      <c r="D48" s="58"/>
      <c r="E48" s="58"/>
      <c r="F48" s="58"/>
      <c r="G48" s="58"/>
      <c r="H48" s="58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</row>
    <row r="49" spans="1:34" ht="15.75" customHeight="1">
      <c r="A49" s="58" t="s">
        <v>107</v>
      </c>
      <c r="B49" s="58"/>
      <c r="C49" s="58"/>
      <c r="D49" s="58"/>
      <c r="E49" s="58"/>
      <c r="F49" s="58"/>
      <c r="G49" s="58"/>
      <c r="H49" s="58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</row>
    <row r="50" spans="1:34" ht="15.75" customHeight="1">
      <c r="A50" s="58"/>
      <c r="B50" s="58"/>
      <c r="C50" s="58"/>
      <c r="D50" s="58"/>
      <c r="E50" s="58"/>
      <c r="F50" s="58"/>
      <c r="G50" s="58"/>
      <c r="H50" s="58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</row>
    <row r="51" spans="1:34" ht="15.75" customHeight="1">
      <c r="A51" s="58" t="s">
        <v>108</v>
      </c>
      <c r="B51" s="58" t="s">
        <v>109</v>
      </c>
      <c r="C51" s="58"/>
      <c r="D51" s="58"/>
      <c r="E51" s="58"/>
      <c r="F51" s="58"/>
      <c r="G51" s="58"/>
      <c r="H51" s="58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</row>
    <row r="52" spans="1:34" ht="15.75" customHeight="1">
      <c r="A52" s="58"/>
      <c r="B52" s="58"/>
      <c r="C52" s="58"/>
      <c r="D52" s="58"/>
      <c r="E52" s="58"/>
      <c r="F52" s="58"/>
      <c r="G52" s="58"/>
      <c r="H52" s="58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</row>
    <row r="53" spans="1:34" ht="15.75" customHeight="1">
      <c r="A53" s="58" t="s">
        <v>110</v>
      </c>
      <c r="B53" s="58" t="s">
        <v>111</v>
      </c>
      <c r="C53" s="58"/>
      <c r="D53" s="58"/>
      <c r="E53" s="58"/>
      <c r="F53" s="58"/>
      <c r="G53" s="58"/>
      <c r="H53" s="58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</row>
    <row r="54" spans="1:34" ht="15.75" customHeight="1">
      <c r="A54" s="58"/>
      <c r="B54" s="58"/>
      <c r="C54" s="58"/>
      <c r="D54" s="58"/>
      <c r="E54" s="58"/>
      <c r="F54" s="58"/>
      <c r="G54" s="58"/>
      <c r="H54" s="58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</row>
    <row r="55" spans="1:34" ht="15.75" customHeight="1">
      <c r="A55" s="58" t="s">
        <v>112</v>
      </c>
      <c r="B55" s="58" t="s">
        <v>113</v>
      </c>
      <c r="C55" s="58"/>
      <c r="D55" s="58"/>
      <c r="E55" s="58"/>
      <c r="F55" s="58"/>
      <c r="G55" s="58"/>
      <c r="H55" s="58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</row>
    <row r="56" spans="1:34" ht="15.75" customHeight="1">
      <c r="A56" s="22"/>
      <c r="B56" s="58"/>
      <c r="C56" s="58"/>
      <c r="D56" s="58"/>
      <c r="E56" s="58"/>
      <c r="F56" s="58"/>
      <c r="G56" s="58"/>
      <c r="H56" s="58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</row>
    <row r="57" spans="1:34" ht="15.75" customHeight="1">
      <c r="A57" s="58" t="s">
        <v>114</v>
      </c>
      <c r="B57" s="58" t="s">
        <v>115</v>
      </c>
      <c r="C57" s="58"/>
      <c r="D57" s="58"/>
      <c r="E57" s="58"/>
      <c r="F57" s="58"/>
      <c r="G57" s="58"/>
      <c r="H57" s="58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</row>
    <row r="58" spans="1:34" ht="15.75" customHeight="1">
      <c r="A58" s="58"/>
      <c r="B58" s="58"/>
      <c r="C58" s="58"/>
      <c r="D58" s="58"/>
      <c r="E58" s="58"/>
      <c r="F58" s="58"/>
      <c r="G58" s="58"/>
      <c r="H58" s="58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</row>
    <row r="59" spans="1:34" ht="15.75" customHeight="1">
      <c r="A59" s="58" t="s">
        <v>116</v>
      </c>
      <c r="B59" s="58" t="s">
        <v>117</v>
      </c>
      <c r="C59" s="58"/>
      <c r="D59" s="58"/>
      <c r="E59" s="58"/>
      <c r="F59" s="58"/>
      <c r="G59" s="58"/>
      <c r="H59" s="58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</row>
    <row r="60" spans="1:34" ht="15.75" customHeight="1">
      <c r="A60" s="5"/>
      <c r="B60" s="58"/>
      <c r="C60" s="58"/>
      <c r="D60" s="58"/>
      <c r="E60" s="58"/>
      <c r="F60" s="58"/>
      <c r="G60" s="58"/>
      <c r="H60" s="58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</row>
    <row r="61" spans="1:34" ht="15.75" customHeight="1">
      <c r="A61" s="58" t="s">
        <v>74</v>
      </c>
      <c r="B61" s="58" t="s">
        <v>118</v>
      </c>
      <c r="C61" s="58"/>
      <c r="D61" s="58"/>
      <c r="E61" s="58"/>
      <c r="F61" s="58"/>
      <c r="G61" s="58"/>
      <c r="H61" s="58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</row>
    <row r="62" spans="1:34" ht="15.75" customHeight="1">
      <c r="A62" s="58" t="s">
        <v>77</v>
      </c>
      <c r="B62" s="58" t="s">
        <v>119</v>
      </c>
      <c r="C62" s="58"/>
      <c r="D62" s="58"/>
      <c r="E62" s="58"/>
      <c r="F62" s="58"/>
      <c r="G62" s="58"/>
      <c r="H62" s="58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</row>
    <row r="63" spans="1:34" ht="15.75" customHeight="1">
      <c r="A63" s="58"/>
      <c r="B63" s="58"/>
      <c r="C63" s="58"/>
      <c r="D63" s="58"/>
      <c r="E63" s="58"/>
      <c r="F63" s="58"/>
      <c r="G63" s="58"/>
      <c r="H63" s="58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1:34" ht="15.75" customHeight="1">
      <c r="A64" s="58" t="s">
        <v>123</v>
      </c>
      <c r="B64" s="58" t="s">
        <v>124</v>
      </c>
      <c r="C64" s="58"/>
      <c r="D64" s="58"/>
      <c r="E64" s="58"/>
      <c r="F64" s="58"/>
      <c r="G64" s="58"/>
      <c r="H64" s="58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:34" ht="15.75" customHeight="1">
      <c r="A65" s="58"/>
      <c r="B65" s="58"/>
      <c r="C65" s="58"/>
      <c r="D65" s="58"/>
      <c r="E65" s="58"/>
      <c r="F65" s="58"/>
      <c r="G65" s="58"/>
      <c r="H65" s="58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</row>
    <row r="66" spans="1:34" ht="15.75" customHeight="1">
      <c r="A66" s="58" t="s">
        <v>88</v>
      </c>
      <c r="B66" s="58" t="s">
        <v>125</v>
      </c>
      <c r="C66" s="58"/>
      <c r="D66" s="58"/>
      <c r="E66" s="58"/>
      <c r="F66" s="58"/>
      <c r="G66" s="58"/>
      <c r="H66" s="58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</row>
    <row r="67" spans="1:34" ht="15.75" customHeight="1">
      <c r="A67" s="58"/>
      <c r="B67" s="58"/>
      <c r="C67" s="58"/>
      <c r="D67" s="58"/>
      <c r="E67" s="58"/>
      <c r="F67" s="58"/>
      <c r="G67" s="58"/>
      <c r="H67" s="58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</row>
    <row r="68" spans="1:34" ht="15.75" customHeight="1">
      <c r="A68" s="58"/>
      <c r="B68" s="58"/>
      <c r="C68" s="58"/>
      <c r="D68" s="58"/>
      <c r="E68" s="58"/>
      <c r="F68" s="58"/>
      <c r="G68" s="58"/>
      <c r="H68" s="58"/>
      <c r="I68" s="5"/>
      <c r="J68" s="92"/>
      <c r="K68" s="92"/>
      <c r="L68" s="92"/>
      <c r="M68" s="92"/>
      <c r="N68" s="92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</row>
    <row r="69" spans="1:34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</row>
    <row r="70" spans="1:34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</row>
    <row r="71" spans="1:34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</row>
    <row r="72" spans="1:34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</row>
    <row r="73" spans="1:34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</row>
    <row r="74" spans="1:3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</row>
    <row r="75" spans="1:34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</row>
    <row r="76" spans="1:34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</row>
    <row r="77" spans="1:34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</row>
    <row r="78" spans="1:34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</row>
    <row r="79" spans="1:34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</row>
    <row r="80" spans="1:34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</row>
    <row r="81" spans="1:34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</row>
    <row r="82" spans="1:34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</row>
    <row r="83" spans="1:34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</row>
    <row r="84" spans="1:3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</row>
    <row r="85" spans="1:34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</row>
    <row r="86" spans="1:34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</row>
    <row r="87" spans="1:34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</row>
    <row r="88" spans="1:34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</row>
    <row r="89" spans="1:34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</row>
    <row r="90" spans="1:34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</row>
    <row r="91" spans="1:34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</row>
    <row r="92" spans="1:34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</row>
    <row r="93" spans="1:34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</row>
    <row r="94" spans="1:3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</row>
    <row r="95" spans="1:34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</row>
    <row r="96" spans="1:34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</row>
    <row r="97" spans="1:34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</row>
    <row r="98" spans="1:34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</row>
    <row r="99" spans="1:34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</row>
    <row r="100" spans="1:34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</row>
    <row r="101" spans="1:34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</row>
    <row r="102" spans="1:34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</row>
    <row r="103" spans="1:34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</row>
    <row r="104" spans="1:3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</row>
    <row r="105" spans="1:34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</row>
    <row r="106" spans="1:34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</row>
    <row r="107" spans="1:34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</row>
    <row r="108" spans="1:34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</row>
    <row r="109" spans="1:34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</row>
    <row r="110" spans="1:34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</row>
    <row r="111" spans="1:34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</row>
    <row r="112" spans="1:34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</row>
    <row r="113" spans="1:34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</row>
    <row r="114" spans="1:3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</row>
    <row r="115" spans="1:34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</row>
    <row r="116" spans="1:34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</row>
    <row r="117" spans="1:34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</row>
    <row r="118" spans="1:34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</row>
    <row r="119" spans="1:34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</row>
    <row r="120" spans="1:34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</row>
    <row r="121" spans="1:34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</row>
    <row r="122" spans="1:34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</row>
    <row r="123" spans="1:34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</row>
    <row r="124" spans="1:3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</row>
    <row r="125" spans="1:34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</row>
    <row r="126" spans="1:34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</row>
    <row r="127" spans="1:34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</row>
    <row r="128" spans="1:34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</row>
    <row r="129" spans="1:34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</row>
    <row r="130" spans="1:34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</row>
    <row r="131" spans="1:34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</row>
    <row r="132" spans="1:34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</row>
    <row r="133" spans="1:34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</row>
    <row r="134" spans="1: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</row>
    <row r="135" spans="1:34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</row>
    <row r="136" spans="1:34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</row>
    <row r="137" spans="1:34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</row>
    <row r="138" spans="1:34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</row>
    <row r="139" spans="1:34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</row>
    <row r="140" spans="1:34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</row>
    <row r="141" spans="1:34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</row>
    <row r="142" spans="1:34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</row>
    <row r="143" spans="1:34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</row>
    <row r="144" spans="1:3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</row>
    <row r="145" spans="1:34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</row>
    <row r="146" spans="1:34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</row>
    <row r="147" spans="1:34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</row>
    <row r="148" spans="1:34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</row>
    <row r="149" spans="1:34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</row>
    <row r="150" spans="1:34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</row>
    <row r="151" spans="1:34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</row>
    <row r="152" spans="1:34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</row>
    <row r="153" spans="1:34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</row>
    <row r="154" spans="1:3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</row>
    <row r="155" spans="1:34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</row>
    <row r="156" spans="1:34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</row>
    <row r="157" spans="1:34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</row>
    <row r="158" spans="1:34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</row>
    <row r="159" spans="1:34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</row>
    <row r="160" spans="1:34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</row>
    <row r="161" spans="1:34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</row>
    <row r="162" spans="1:34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</row>
    <row r="163" spans="1:34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</row>
    <row r="164" spans="1:3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</row>
    <row r="165" spans="1:34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</row>
    <row r="166" spans="1:34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</row>
    <row r="167" spans="1:34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</row>
    <row r="168" spans="1:34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</row>
    <row r="169" spans="1:34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</row>
    <row r="170" spans="1:34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</row>
    <row r="171" spans="1:34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</row>
    <row r="172" spans="1:34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</row>
    <row r="173" spans="1:34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</row>
    <row r="174" spans="1:3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</row>
    <row r="175" spans="1:34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</row>
    <row r="176" spans="1:34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</row>
    <row r="177" spans="1:34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</row>
    <row r="178" spans="1:34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</row>
    <row r="179" spans="1:34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</row>
    <row r="180" spans="1:34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</row>
    <row r="181" spans="1:34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</row>
    <row r="182" spans="1:34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</row>
    <row r="183" spans="1:34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</row>
    <row r="184" spans="1:3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</row>
    <row r="185" spans="1:34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</row>
    <row r="186" spans="1:34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</row>
    <row r="187" spans="1:34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</row>
    <row r="188" spans="1:34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</row>
    <row r="189" spans="1:34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</row>
    <row r="190" spans="1:34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</row>
    <row r="191" spans="1:34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</row>
    <row r="192" spans="1:34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</row>
    <row r="193" spans="1:34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</row>
    <row r="194" spans="1:3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</row>
    <row r="195" spans="1:34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</row>
    <row r="196" spans="1:34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</row>
    <row r="197" spans="1:34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</row>
    <row r="198" spans="1:34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</row>
    <row r="199" spans="1:34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</row>
    <row r="200" spans="1:34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</row>
    <row r="201" spans="1:34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</row>
    <row r="202" spans="1:34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</row>
    <row r="203" spans="1:34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</row>
    <row r="204" spans="1:3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</row>
    <row r="205" spans="1:34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</row>
    <row r="206" spans="1:34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</row>
    <row r="207" spans="1:34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</row>
    <row r="208" spans="1:34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</row>
    <row r="209" spans="1:34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</row>
    <row r="210" spans="1:34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</row>
    <row r="211" spans="1:34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</row>
    <row r="212" spans="1:34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</row>
    <row r="213" spans="1:34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</row>
    <row r="214" spans="1:3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</row>
    <row r="215" spans="1:34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</row>
    <row r="216" spans="1:34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</row>
    <row r="217" spans="1:34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</row>
    <row r="218" spans="1:34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</row>
    <row r="219" spans="1:34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</row>
    <row r="220" spans="1:34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</row>
    <row r="221" spans="1:34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</row>
    <row r="222" spans="1:34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</row>
    <row r="223" spans="1:34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</row>
    <row r="224" spans="1:3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</row>
    <row r="225" spans="1:34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</row>
    <row r="226" spans="1:34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</row>
    <row r="227" spans="1:34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</row>
    <row r="228" spans="1:34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</row>
    <row r="229" spans="1:34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</row>
    <row r="230" spans="1:34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</row>
    <row r="231" spans="1:34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</row>
    <row r="232" spans="1:34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</row>
    <row r="233" spans="1:34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</row>
    <row r="234" spans="1: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</row>
    <row r="235" spans="1:34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</row>
    <row r="236" spans="1:34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</row>
    <row r="237" spans="1:34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</row>
    <row r="238" spans="1:34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</row>
    <row r="239" spans="1:34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</row>
    <row r="240" spans="1:34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</row>
    <row r="241" spans="1:34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</row>
    <row r="242" spans="1:34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</row>
    <row r="243" spans="1:34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</row>
    <row r="244" spans="1:3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</row>
    <row r="245" spans="1:34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</row>
    <row r="246" spans="1:34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</row>
    <row r="247" spans="1:34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</row>
    <row r="248" spans="1:34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</row>
    <row r="249" spans="1:34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</row>
    <row r="250" spans="1:34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</row>
    <row r="251" spans="1:34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</row>
    <row r="252" spans="1:34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</row>
    <row r="253" spans="1:34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</row>
    <row r="254" spans="1:3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</row>
    <row r="255" spans="1:34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</row>
    <row r="256" spans="1:34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</row>
    <row r="257" spans="1:34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</row>
    <row r="258" spans="1:34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</row>
    <row r="259" spans="1:34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</row>
    <row r="260" spans="1:34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</row>
    <row r="261" spans="1:34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</row>
    <row r="262" spans="1:34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</row>
    <row r="263" spans="1:34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</row>
    <row r="264" spans="1:3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</row>
    <row r="265" spans="1:34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</row>
    <row r="266" spans="1:34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</row>
    <row r="267" spans="1:34" ht="15.75" customHeight="1"/>
    <row r="268" spans="1:34" ht="15.75" customHeight="1"/>
    <row r="269" spans="1:34" ht="15.75" customHeight="1"/>
    <row r="270" spans="1:34" ht="15.75" customHeight="1"/>
    <row r="271" spans="1:34" ht="15.75" customHeight="1"/>
    <row r="272" spans="1:34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1">
    <mergeCell ref="J7:J8"/>
    <mergeCell ref="L7:L8"/>
    <mergeCell ref="N7:N8"/>
    <mergeCell ref="L18:N18"/>
    <mergeCell ref="B7:B8"/>
    <mergeCell ref="C7:C8"/>
    <mergeCell ref="D7:D8"/>
    <mergeCell ref="E7:E8"/>
    <mergeCell ref="F7:F8"/>
    <mergeCell ref="G7:G8"/>
    <mergeCell ref="H7:H8"/>
  </mergeCells>
  <pageMargins left="0.7" right="0.7" top="0.75" bottom="0.75" header="0" footer="0"/>
  <pageSetup orientation="portrait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AH1000"/>
  <sheetViews>
    <sheetView workbookViewId="0"/>
  </sheetViews>
  <sheetFormatPr defaultColWidth="14.453125" defaultRowHeight="15" customHeight="1"/>
  <cols>
    <col min="1" max="1" width="57.26953125" customWidth="1"/>
    <col min="2" max="6" width="25.7265625" customWidth="1"/>
    <col min="7" max="7" width="25.453125" customWidth="1"/>
    <col min="8" max="8" width="25.81640625" customWidth="1"/>
    <col min="9" max="9" width="2.453125" customWidth="1"/>
    <col min="10" max="10" width="25.7265625" customWidth="1"/>
    <col min="11" max="11" width="2" customWidth="1"/>
    <col min="12" max="12" width="25.7265625" customWidth="1"/>
    <col min="13" max="13" width="1.26953125" customWidth="1"/>
    <col min="14" max="14" width="25.7265625" customWidth="1"/>
    <col min="15" max="34" width="9.08984375" customWidth="1"/>
  </cols>
  <sheetData>
    <row r="1" spans="1:34" ht="22.5">
      <c r="A1" s="2"/>
      <c r="B1" s="2"/>
      <c r="C1" s="2"/>
      <c r="D1" s="4"/>
      <c r="E1" s="4"/>
      <c r="F1" s="5"/>
      <c r="G1" s="78" t="s">
        <v>2</v>
      </c>
      <c r="H1" s="78" t="str">
        <f>'Week 1'!$H$1</f>
        <v>MJ</v>
      </c>
      <c r="I1" s="4"/>
      <c r="J1" s="4"/>
      <c r="K1" s="5"/>
      <c r="L1" s="5"/>
      <c r="M1" s="10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</row>
    <row r="2" spans="1:34" ht="22.5">
      <c r="A2" s="2"/>
      <c r="B2" s="2"/>
      <c r="C2" s="2"/>
      <c r="D2" s="10"/>
      <c r="E2" s="10"/>
      <c r="F2" s="5"/>
      <c r="G2" s="78" t="s">
        <v>10</v>
      </c>
      <c r="H2" s="79">
        <f>'Week 1'!$H$2</f>
        <v>32706</v>
      </c>
      <c r="I2" s="10"/>
      <c r="J2" s="10"/>
      <c r="K2" s="5"/>
      <c r="L2" s="5"/>
      <c r="M2" s="10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</row>
    <row r="3" spans="1:34" ht="22.5">
      <c r="A3" s="2"/>
      <c r="B3" s="2"/>
      <c r="C3" s="2"/>
      <c r="D3" s="10"/>
      <c r="E3" s="10"/>
      <c r="F3" s="5"/>
      <c r="G3" s="78" t="s">
        <v>15</v>
      </c>
      <c r="H3" s="90">
        <f>INT((B10-H2)/365.25)</f>
        <v>31</v>
      </c>
      <c r="I3" s="10"/>
      <c r="J3" s="10"/>
      <c r="K3" s="5"/>
      <c r="L3" s="5"/>
      <c r="M3" s="10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</row>
    <row r="4" spans="1:34" ht="22.5">
      <c r="A4" s="2"/>
      <c r="B4" s="2"/>
      <c r="C4" s="2"/>
      <c r="D4" s="10"/>
      <c r="E4" s="10"/>
      <c r="F4" s="5"/>
      <c r="G4" s="78" t="s">
        <v>18</v>
      </c>
      <c r="H4" s="82">
        <f>'Week 1'!$H$4</f>
        <v>180</v>
      </c>
      <c r="I4" s="10"/>
      <c r="J4" s="10"/>
      <c r="K4" s="5"/>
      <c r="L4" s="5"/>
      <c r="M4" s="10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</row>
    <row r="5" spans="1:34" ht="22.5">
      <c r="A5" s="4"/>
      <c r="B5" s="10"/>
      <c r="C5" s="10"/>
      <c r="D5" s="10"/>
      <c r="E5" s="10"/>
      <c r="F5" s="10"/>
      <c r="G5" s="78" t="s">
        <v>23</v>
      </c>
      <c r="H5" s="83" t="str">
        <f>'Week 1'!$H$5</f>
        <v>BLR</v>
      </c>
      <c r="I5" s="10"/>
      <c r="J5" s="10"/>
      <c r="K5" s="10"/>
      <c r="L5" s="10"/>
      <c r="M5" s="10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</row>
    <row r="6" spans="1:34" ht="21.5">
      <c r="A6" s="4"/>
      <c r="B6" s="21"/>
      <c r="C6" s="21"/>
      <c r="D6" s="21"/>
      <c r="E6" s="21"/>
      <c r="F6" s="21"/>
      <c r="G6" s="21"/>
      <c r="H6" s="21"/>
      <c r="I6" s="10"/>
      <c r="J6" s="10"/>
      <c r="K6" s="10"/>
      <c r="L6" s="10"/>
      <c r="M6" s="10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</row>
    <row r="7" spans="1:34" ht="21.5">
      <c r="A7" s="22"/>
      <c r="B7" s="102" t="s">
        <v>362</v>
      </c>
      <c r="C7" s="102" t="s">
        <v>363</v>
      </c>
      <c r="D7" s="102" t="s">
        <v>364</v>
      </c>
      <c r="E7" s="102" t="s">
        <v>365</v>
      </c>
      <c r="F7" s="102" t="s">
        <v>366</v>
      </c>
      <c r="G7" s="102" t="s">
        <v>367</v>
      </c>
      <c r="H7" s="102" t="s">
        <v>368</v>
      </c>
      <c r="I7" s="5"/>
      <c r="J7" s="98" t="s">
        <v>33</v>
      </c>
      <c r="K7" s="5"/>
      <c r="L7" s="100" t="s">
        <v>34</v>
      </c>
      <c r="M7" s="5"/>
      <c r="N7" s="100" t="s">
        <v>35</v>
      </c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</row>
    <row r="8" spans="1:34" ht="21.5">
      <c r="A8" s="5"/>
      <c r="B8" s="103"/>
      <c r="C8" s="103"/>
      <c r="D8" s="103"/>
      <c r="E8" s="103"/>
      <c r="F8" s="103"/>
      <c r="G8" s="103"/>
      <c r="H8" s="103"/>
      <c r="I8" s="23"/>
      <c r="J8" s="99"/>
      <c r="K8" s="23"/>
      <c r="L8" s="101"/>
      <c r="M8" s="24"/>
      <c r="N8" s="101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</row>
    <row r="9" spans="1:34" ht="21.5">
      <c r="A9" s="5"/>
      <c r="B9" s="26"/>
      <c r="C9" s="26"/>
      <c r="D9" s="26"/>
      <c r="E9" s="26"/>
      <c r="F9" s="26"/>
      <c r="G9" s="26"/>
      <c r="H9" s="26"/>
      <c r="I9" s="23"/>
      <c r="J9" s="27"/>
      <c r="K9" s="23"/>
      <c r="L9" s="28"/>
      <c r="M9" s="24"/>
      <c r="N9" s="28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</row>
    <row r="10" spans="1:34" ht="22.5" customHeight="1">
      <c r="A10" s="29"/>
      <c r="B10" s="84">
        <f>'Week 34'!H10+1</f>
        <v>44160</v>
      </c>
      <c r="C10" s="84">
        <f t="shared" ref="C10:H10" si="0">B10+1</f>
        <v>44161</v>
      </c>
      <c r="D10" s="84">
        <f t="shared" si="0"/>
        <v>44162</v>
      </c>
      <c r="E10" s="84">
        <f t="shared" si="0"/>
        <v>44163</v>
      </c>
      <c r="F10" s="84">
        <f t="shared" si="0"/>
        <v>44164</v>
      </c>
      <c r="G10" s="84">
        <f t="shared" si="0"/>
        <v>44165</v>
      </c>
      <c r="H10" s="84">
        <f t="shared" si="0"/>
        <v>44166</v>
      </c>
      <c r="I10" s="31"/>
      <c r="J10" s="32"/>
      <c r="K10" s="31"/>
      <c r="L10" s="33"/>
      <c r="M10" s="34"/>
      <c r="N10" s="33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</row>
    <row r="11" spans="1:34" ht="21.5">
      <c r="A11" s="35" t="s">
        <v>42</v>
      </c>
      <c r="B11" s="54"/>
      <c r="C11" s="54"/>
      <c r="D11" s="54"/>
      <c r="E11" s="54"/>
      <c r="F11" s="54"/>
      <c r="G11" s="54"/>
      <c r="H11" s="54"/>
      <c r="I11" s="37"/>
      <c r="J11" s="38">
        <f t="shared" ref="J11:J13" si="1">IFERROR(AVERAGE(B11:H11),0)</f>
        <v>0</v>
      </c>
      <c r="K11" s="39"/>
      <c r="L11" s="54"/>
      <c r="M11" s="39"/>
      <c r="N11" s="85">
        <f t="shared" ref="N11:N13" si="2">J11-L11</f>
        <v>0</v>
      </c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</row>
    <row r="12" spans="1:34" ht="21.5">
      <c r="A12" s="35" t="s">
        <v>7</v>
      </c>
      <c r="B12" s="54"/>
      <c r="C12" s="54"/>
      <c r="D12" s="54"/>
      <c r="E12" s="54"/>
      <c r="F12" s="54"/>
      <c r="G12" s="54"/>
      <c r="H12" s="54"/>
      <c r="I12" s="37"/>
      <c r="J12" s="38">
        <f t="shared" si="1"/>
        <v>0</v>
      </c>
      <c r="K12" s="39"/>
      <c r="L12" s="54"/>
      <c r="M12" s="39"/>
      <c r="N12" s="85">
        <f t="shared" si="2"/>
        <v>0</v>
      </c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</row>
    <row r="13" spans="1:34" ht="21.5">
      <c r="A13" s="35" t="s">
        <v>46</v>
      </c>
      <c r="B13" s="54"/>
      <c r="C13" s="54"/>
      <c r="D13" s="54"/>
      <c r="E13" s="54"/>
      <c r="F13" s="54"/>
      <c r="G13" s="54"/>
      <c r="H13" s="54"/>
      <c r="I13" s="37"/>
      <c r="J13" s="38">
        <f t="shared" si="1"/>
        <v>0</v>
      </c>
      <c r="K13" s="39"/>
      <c r="L13" s="54"/>
      <c r="M13" s="39"/>
      <c r="N13" s="85">
        <f t="shared" si="2"/>
        <v>0</v>
      </c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</row>
    <row r="14" spans="1:34" ht="21">
      <c r="A14" s="5"/>
      <c r="B14" s="40"/>
      <c r="C14" s="40"/>
      <c r="D14" s="40"/>
      <c r="E14" s="40"/>
      <c r="F14" s="40"/>
      <c r="G14" s="40"/>
      <c r="H14" s="40"/>
      <c r="I14" s="39"/>
      <c r="J14" s="41"/>
      <c r="K14" s="39"/>
      <c r="L14" s="42"/>
      <c r="M14" s="39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</row>
    <row r="15" spans="1:34" ht="21.5">
      <c r="A15" s="35" t="s">
        <v>50</v>
      </c>
      <c r="B15" s="43">
        <f t="shared" ref="B15:H15" si="3">(B11*4)+(B12*9)+(B13*4)</f>
        <v>0</v>
      </c>
      <c r="C15" s="43">
        <f t="shared" si="3"/>
        <v>0</v>
      </c>
      <c r="D15" s="43">
        <f t="shared" si="3"/>
        <v>0</v>
      </c>
      <c r="E15" s="43">
        <f t="shared" si="3"/>
        <v>0</v>
      </c>
      <c r="F15" s="43">
        <f t="shared" si="3"/>
        <v>0</v>
      </c>
      <c r="G15" s="43">
        <f t="shared" si="3"/>
        <v>0</v>
      </c>
      <c r="H15" s="43">
        <f t="shared" si="3"/>
        <v>0</v>
      </c>
      <c r="I15" s="44"/>
      <c r="J15" s="38">
        <f>(J11*4)+(J12*9)+(J13*4)</f>
        <v>0</v>
      </c>
      <c r="K15" s="39"/>
      <c r="L15" s="43">
        <f>(L11*4)+(L12*9)+(L13*4)</f>
        <v>0</v>
      </c>
      <c r="M15" s="45"/>
      <c r="N15" s="4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</row>
    <row r="16" spans="1:34" ht="21">
      <c r="A16" s="5"/>
      <c r="B16" s="40"/>
      <c r="C16" s="40"/>
      <c r="D16" s="40"/>
      <c r="E16" s="40"/>
      <c r="F16" s="40"/>
      <c r="G16" s="40"/>
      <c r="H16" s="40"/>
      <c r="I16" s="39"/>
      <c r="J16" s="41"/>
      <c r="K16" s="39"/>
      <c r="L16" s="42"/>
      <c r="M16" s="39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</row>
    <row r="17" spans="1:34" ht="21.5">
      <c r="A17" s="35" t="s">
        <v>55</v>
      </c>
      <c r="B17" s="51"/>
      <c r="C17" s="51"/>
      <c r="D17" s="51"/>
      <c r="E17" s="51"/>
      <c r="F17" s="51"/>
      <c r="G17" s="51"/>
      <c r="H17" s="51"/>
      <c r="I17" s="47"/>
      <c r="J17" s="48"/>
      <c r="K17" s="39"/>
      <c r="L17" s="39"/>
      <c r="M17" s="39"/>
      <c r="N17" s="49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</row>
    <row r="18" spans="1:34" ht="21.5">
      <c r="A18" s="5"/>
      <c r="B18" s="40"/>
      <c r="C18" s="40"/>
      <c r="D18" s="40"/>
      <c r="E18" s="40"/>
      <c r="F18" s="40"/>
      <c r="G18" s="40"/>
      <c r="H18" s="40"/>
      <c r="I18" s="39"/>
      <c r="J18" s="50"/>
      <c r="K18" s="39"/>
      <c r="L18" s="104" t="s">
        <v>133</v>
      </c>
      <c r="M18" s="105"/>
      <c r="N18" s="106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</row>
    <row r="19" spans="1:34" ht="21.5">
      <c r="A19" s="35" t="s">
        <v>59</v>
      </c>
      <c r="B19" s="51"/>
      <c r="C19" s="51"/>
      <c r="D19" s="51"/>
      <c r="E19" s="51"/>
      <c r="F19" s="51"/>
      <c r="G19" s="51"/>
      <c r="H19" s="51"/>
      <c r="I19" s="47"/>
      <c r="J19" s="52">
        <f t="shared" ref="J19:J20" si="4">IFERROR(AVERAGE(B19:H19),0)</f>
        <v>0</v>
      </c>
      <c r="K19" s="39"/>
      <c r="L19" s="88" t="s">
        <v>134</v>
      </c>
      <c r="M19" s="37"/>
      <c r="N19" s="85">
        <f>J19-'Week 34'!J19</f>
        <v>0</v>
      </c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</row>
    <row r="20" spans="1:34" ht="21.5">
      <c r="A20" s="35" t="s">
        <v>135</v>
      </c>
      <c r="B20" s="51"/>
      <c r="C20" s="51"/>
      <c r="D20" s="51"/>
      <c r="E20" s="51"/>
      <c r="F20" s="51"/>
      <c r="G20" s="51"/>
      <c r="H20" s="51"/>
      <c r="I20" s="47"/>
      <c r="J20" s="53">
        <f t="shared" si="4"/>
        <v>0</v>
      </c>
      <c r="K20" s="5"/>
      <c r="L20" s="88" t="s">
        <v>144</v>
      </c>
      <c r="M20" s="5"/>
      <c r="N20" s="85">
        <f>J19-'Week 1'!$J$19</f>
        <v>0</v>
      </c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</row>
    <row r="21" spans="1:34" ht="15.75" customHeight="1">
      <c r="A21" s="5"/>
      <c r="B21" s="40"/>
      <c r="C21" s="40"/>
      <c r="D21" s="40"/>
      <c r="E21" s="40"/>
      <c r="F21" s="40"/>
      <c r="G21" s="40"/>
      <c r="H21" s="40"/>
      <c r="I21" s="39"/>
      <c r="J21" s="48"/>
      <c r="K21" s="39"/>
      <c r="L21" s="39"/>
      <c r="M21" s="39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</row>
    <row r="22" spans="1:34" ht="15.75" customHeight="1">
      <c r="A22" s="35" t="s">
        <v>65</v>
      </c>
      <c r="B22" s="51"/>
      <c r="C22" s="51"/>
      <c r="D22" s="51"/>
      <c r="E22" s="51"/>
      <c r="F22" s="51"/>
      <c r="G22" s="51"/>
      <c r="H22" s="51"/>
      <c r="I22" s="37"/>
      <c r="J22" s="52">
        <f>IFERROR(AVERAGE(B22:H22),0)</f>
        <v>0</v>
      </c>
      <c r="K22" s="39"/>
      <c r="L22" s="39"/>
      <c r="M22" s="39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</row>
    <row r="23" spans="1:34" ht="15.75" customHeight="1">
      <c r="A23" s="22"/>
      <c r="B23" s="55"/>
      <c r="C23" s="55"/>
      <c r="D23" s="55"/>
      <c r="E23" s="55"/>
      <c r="F23" s="55"/>
      <c r="G23" s="55"/>
      <c r="H23" s="55"/>
      <c r="I23" s="39"/>
      <c r="J23" s="56"/>
      <c r="K23" s="39"/>
      <c r="L23" s="39"/>
      <c r="M23" s="39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</row>
    <row r="24" spans="1:34" ht="15.75" customHeight="1">
      <c r="A24" s="35" t="s">
        <v>136</v>
      </c>
      <c r="B24" s="51"/>
      <c r="C24" s="51"/>
      <c r="D24" s="51"/>
      <c r="E24" s="51"/>
      <c r="F24" s="51"/>
      <c r="G24" s="51"/>
      <c r="H24" s="51"/>
      <c r="I24" s="37"/>
      <c r="J24" s="52">
        <f>IFERROR(AVERAGE(B24:H24),0)</f>
        <v>0</v>
      </c>
      <c r="K24" s="39"/>
      <c r="L24" s="57"/>
      <c r="M24" s="39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</row>
    <row r="25" spans="1:34" ht="15.75" customHeight="1">
      <c r="A25" s="58" t="s">
        <v>71</v>
      </c>
      <c r="B25" s="51"/>
      <c r="C25" s="51"/>
      <c r="D25" s="51"/>
      <c r="E25" s="51"/>
      <c r="F25" s="51"/>
      <c r="G25" s="51"/>
      <c r="H25" s="51"/>
      <c r="I25" s="39"/>
      <c r="J25" s="56"/>
      <c r="K25" s="39"/>
      <c r="L25" s="39"/>
      <c r="M25" s="39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</row>
    <row r="26" spans="1:34" ht="15.75" customHeight="1">
      <c r="A26" s="5"/>
      <c r="B26" s="55"/>
      <c r="C26" s="55"/>
      <c r="D26" s="55"/>
      <c r="E26" s="55"/>
      <c r="F26" s="55"/>
      <c r="G26" s="55"/>
      <c r="H26" s="55"/>
      <c r="I26" s="59"/>
      <c r="J26" s="60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</row>
    <row r="27" spans="1:34" ht="15.75" customHeight="1">
      <c r="A27" s="58" t="s">
        <v>74</v>
      </c>
      <c r="B27" s="51"/>
      <c r="C27" s="51"/>
      <c r="D27" s="51"/>
      <c r="E27" s="51"/>
      <c r="F27" s="51"/>
      <c r="G27" s="51"/>
      <c r="H27" s="51"/>
      <c r="I27" s="22"/>
      <c r="J27" s="52">
        <f t="shared" ref="J27:J28" si="5">SUM(B27:H27)</f>
        <v>0</v>
      </c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</row>
    <row r="28" spans="1:34" ht="15.75" customHeight="1">
      <c r="A28" s="58" t="s">
        <v>77</v>
      </c>
      <c r="B28" s="51"/>
      <c r="C28" s="51"/>
      <c r="D28" s="51"/>
      <c r="E28" s="51"/>
      <c r="F28" s="51"/>
      <c r="G28" s="51"/>
      <c r="H28" s="51"/>
      <c r="I28" s="22"/>
      <c r="J28" s="61">
        <f t="shared" si="5"/>
        <v>0</v>
      </c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</row>
    <row r="29" spans="1:34" ht="15.75" customHeight="1">
      <c r="A29" s="5"/>
      <c r="B29" s="55"/>
      <c r="C29" s="55"/>
      <c r="D29" s="55"/>
      <c r="E29" s="55"/>
      <c r="F29" s="55"/>
      <c r="G29" s="55"/>
      <c r="H29" s="55"/>
      <c r="I29" s="59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</row>
    <row r="30" spans="1:34" ht="91.5" customHeight="1">
      <c r="A30" s="62" t="s">
        <v>80</v>
      </c>
      <c r="B30" s="65"/>
      <c r="C30" s="65"/>
      <c r="D30" s="65"/>
      <c r="E30" s="65"/>
      <c r="F30" s="65"/>
      <c r="G30" s="65"/>
      <c r="H30" s="65"/>
      <c r="I30" s="47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</row>
    <row r="31" spans="1:34" ht="15.75" customHeight="1">
      <c r="A31" s="22"/>
      <c r="B31" s="64"/>
      <c r="C31" s="64"/>
      <c r="D31" s="64"/>
      <c r="E31" s="64"/>
      <c r="F31" s="64"/>
      <c r="G31" s="64"/>
      <c r="H31" s="64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</row>
    <row r="32" spans="1:34" ht="91.5" customHeight="1">
      <c r="A32" s="62" t="s">
        <v>88</v>
      </c>
      <c r="B32" s="65"/>
      <c r="C32" s="65"/>
      <c r="D32" s="65"/>
      <c r="E32" s="65"/>
      <c r="F32" s="65"/>
      <c r="G32" s="65"/>
      <c r="H32" s="65"/>
      <c r="I32" s="47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</row>
    <row r="33" spans="1:34" ht="15.75" customHeight="1">
      <c r="A33" s="22"/>
      <c r="B33" s="66"/>
      <c r="C33" s="66"/>
      <c r="D33" s="66"/>
      <c r="E33" s="66"/>
      <c r="F33" s="66"/>
      <c r="G33" s="66"/>
      <c r="H33" s="66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</row>
    <row r="34" spans="1:34" ht="91.5" customHeight="1">
      <c r="A34" s="62" t="s">
        <v>91</v>
      </c>
      <c r="B34" s="65"/>
      <c r="C34" s="65"/>
      <c r="D34" s="65"/>
      <c r="E34" s="65"/>
      <c r="F34" s="65"/>
      <c r="G34" s="65"/>
      <c r="H34" s="65"/>
      <c r="I34" s="47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</row>
    <row r="35" spans="1:34" ht="15.75" customHeight="1">
      <c r="A35" s="22"/>
      <c r="B35" s="66"/>
      <c r="C35" s="66"/>
      <c r="D35" s="66"/>
      <c r="E35" s="66"/>
      <c r="F35" s="66"/>
      <c r="G35" s="66"/>
      <c r="H35" s="66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</row>
    <row r="36" spans="1:34" ht="15.75" customHeight="1">
      <c r="A36" s="67" t="s">
        <v>94</v>
      </c>
      <c r="B36" s="68"/>
      <c r="C36" s="68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</row>
    <row r="37" spans="1:34" ht="15.75" customHeight="1">
      <c r="A37" s="57"/>
      <c r="B37" s="57"/>
      <c r="C37" s="57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</row>
    <row r="38" spans="1:34" ht="15.75" customHeight="1">
      <c r="A38" s="69" t="s">
        <v>97</v>
      </c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</row>
    <row r="39" spans="1:34" ht="15.7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</row>
    <row r="40" spans="1:34" ht="15.75" customHeight="1">
      <c r="A40" s="58" t="s">
        <v>99</v>
      </c>
      <c r="B40" s="58" t="s">
        <v>100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</row>
    <row r="41" spans="1:34" ht="15.75" customHeight="1">
      <c r="A41" s="58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</row>
    <row r="42" spans="1:34" ht="15.75" customHeight="1">
      <c r="A42" s="58" t="s">
        <v>101</v>
      </c>
      <c r="B42" s="58" t="s">
        <v>102</v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</row>
    <row r="43" spans="1:34" ht="15.75" customHeight="1">
      <c r="A43" s="58"/>
      <c r="B43" s="58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</row>
    <row r="44" spans="1:34" ht="15.75" customHeight="1">
      <c r="A44" s="70" t="s">
        <v>55</v>
      </c>
      <c r="B44" s="57"/>
      <c r="C44" s="57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</row>
    <row r="45" spans="1:34" ht="15.75" customHeight="1">
      <c r="A45" s="58" t="s">
        <v>103</v>
      </c>
      <c r="B45" s="58"/>
      <c r="C45" s="58"/>
      <c r="D45" s="58"/>
      <c r="E45" s="58"/>
      <c r="F45" s="58"/>
      <c r="G45" s="58"/>
      <c r="H45" s="58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</row>
    <row r="46" spans="1:34" ht="15.75" customHeight="1">
      <c r="A46" s="58" t="s">
        <v>104</v>
      </c>
      <c r="B46" s="58"/>
      <c r="C46" s="58"/>
      <c r="D46" s="58"/>
      <c r="E46" s="58"/>
      <c r="F46" s="58"/>
      <c r="G46" s="58"/>
      <c r="H46" s="58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</row>
    <row r="47" spans="1:34" ht="15.75" customHeight="1">
      <c r="A47" s="58" t="s">
        <v>105</v>
      </c>
      <c r="B47" s="58"/>
      <c r="C47" s="58"/>
      <c r="D47" s="58"/>
      <c r="E47" s="58"/>
      <c r="F47" s="58"/>
      <c r="G47" s="58"/>
      <c r="H47" s="58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</row>
    <row r="48" spans="1:34" ht="15.75" customHeight="1">
      <c r="A48" s="58" t="s">
        <v>106</v>
      </c>
      <c r="B48" s="58"/>
      <c r="C48" s="58"/>
      <c r="D48" s="58"/>
      <c r="E48" s="58"/>
      <c r="F48" s="58"/>
      <c r="G48" s="58"/>
      <c r="H48" s="58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</row>
    <row r="49" spans="1:34" ht="15.75" customHeight="1">
      <c r="A49" s="58" t="s">
        <v>107</v>
      </c>
      <c r="B49" s="58"/>
      <c r="C49" s="58"/>
      <c r="D49" s="58"/>
      <c r="E49" s="58"/>
      <c r="F49" s="58"/>
      <c r="G49" s="58"/>
      <c r="H49" s="58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</row>
    <row r="50" spans="1:34" ht="15.75" customHeight="1">
      <c r="A50" s="58"/>
      <c r="B50" s="58"/>
      <c r="C50" s="58"/>
      <c r="D50" s="58"/>
      <c r="E50" s="58"/>
      <c r="F50" s="58"/>
      <c r="G50" s="58"/>
      <c r="H50" s="58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</row>
    <row r="51" spans="1:34" ht="15.75" customHeight="1">
      <c r="A51" s="58" t="s">
        <v>108</v>
      </c>
      <c r="B51" s="58" t="s">
        <v>109</v>
      </c>
      <c r="C51" s="58"/>
      <c r="D51" s="58"/>
      <c r="E51" s="58"/>
      <c r="F51" s="58"/>
      <c r="G51" s="58"/>
      <c r="H51" s="58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</row>
    <row r="52" spans="1:34" ht="15.75" customHeight="1">
      <c r="A52" s="58"/>
      <c r="B52" s="58"/>
      <c r="C52" s="58"/>
      <c r="D52" s="58"/>
      <c r="E52" s="58"/>
      <c r="F52" s="58"/>
      <c r="G52" s="58"/>
      <c r="H52" s="58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</row>
    <row r="53" spans="1:34" ht="15.75" customHeight="1">
      <c r="A53" s="58" t="s">
        <v>110</v>
      </c>
      <c r="B53" s="58" t="s">
        <v>111</v>
      </c>
      <c r="C53" s="58"/>
      <c r="D53" s="58"/>
      <c r="E53" s="58"/>
      <c r="F53" s="58"/>
      <c r="G53" s="58"/>
      <c r="H53" s="58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</row>
    <row r="54" spans="1:34" ht="15.75" customHeight="1">
      <c r="A54" s="58"/>
      <c r="B54" s="58"/>
      <c r="C54" s="58"/>
      <c r="D54" s="58"/>
      <c r="E54" s="58"/>
      <c r="F54" s="58"/>
      <c r="G54" s="58"/>
      <c r="H54" s="58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</row>
    <row r="55" spans="1:34" ht="15.75" customHeight="1">
      <c r="A55" s="58" t="s">
        <v>112</v>
      </c>
      <c r="B55" s="58" t="s">
        <v>113</v>
      </c>
      <c r="C55" s="58"/>
      <c r="D55" s="58"/>
      <c r="E55" s="58"/>
      <c r="F55" s="58"/>
      <c r="G55" s="58"/>
      <c r="H55" s="58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</row>
    <row r="56" spans="1:34" ht="15.75" customHeight="1">
      <c r="A56" s="22"/>
      <c r="B56" s="58"/>
      <c r="C56" s="58"/>
      <c r="D56" s="58"/>
      <c r="E56" s="58"/>
      <c r="F56" s="58"/>
      <c r="G56" s="58"/>
      <c r="H56" s="58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</row>
    <row r="57" spans="1:34" ht="15.75" customHeight="1">
      <c r="A57" s="58" t="s">
        <v>114</v>
      </c>
      <c r="B57" s="58" t="s">
        <v>115</v>
      </c>
      <c r="C57" s="58"/>
      <c r="D57" s="58"/>
      <c r="E57" s="58"/>
      <c r="F57" s="58"/>
      <c r="G57" s="58"/>
      <c r="H57" s="58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</row>
    <row r="58" spans="1:34" ht="15.75" customHeight="1">
      <c r="A58" s="58"/>
      <c r="B58" s="58"/>
      <c r="C58" s="58"/>
      <c r="D58" s="58"/>
      <c r="E58" s="58"/>
      <c r="F58" s="58"/>
      <c r="G58" s="58"/>
      <c r="H58" s="58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</row>
    <row r="59" spans="1:34" ht="15.75" customHeight="1">
      <c r="A59" s="58" t="s">
        <v>116</v>
      </c>
      <c r="B59" s="58" t="s">
        <v>117</v>
      </c>
      <c r="C59" s="58"/>
      <c r="D59" s="58"/>
      <c r="E59" s="58"/>
      <c r="F59" s="58"/>
      <c r="G59" s="58"/>
      <c r="H59" s="58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</row>
    <row r="60" spans="1:34" ht="15.75" customHeight="1">
      <c r="A60" s="5"/>
      <c r="B60" s="58"/>
      <c r="C60" s="58"/>
      <c r="D60" s="58"/>
      <c r="E60" s="58"/>
      <c r="F60" s="58"/>
      <c r="G60" s="58"/>
      <c r="H60" s="58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</row>
    <row r="61" spans="1:34" ht="15.75" customHeight="1">
      <c r="A61" s="58" t="s">
        <v>74</v>
      </c>
      <c r="B61" s="58" t="s">
        <v>118</v>
      </c>
      <c r="C61" s="58"/>
      <c r="D61" s="58"/>
      <c r="E61" s="58"/>
      <c r="F61" s="58"/>
      <c r="G61" s="58"/>
      <c r="H61" s="58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</row>
    <row r="62" spans="1:34" ht="15.75" customHeight="1">
      <c r="A62" s="58" t="s">
        <v>77</v>
      </c>
      <c r="B62" s="58" t="s">
        <v>119</v>
      </c>
      <c r="C62" s="58"/>
      <c r="D62" s="58"/>
      <c r="E62" s="58"/>
      <c r="F62" s="58"/>
      <c r="G62" s="58"/>
      <c r="H62" s="58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</row>
    <row r="63" spans="1:34" ht="15.75" customHeight="1">
      <c r="A63" s="58"/>
      <c r="B63" s="58"/>
      <c r="C63" s="58"/>
      <c r="D63" s="58"/>
      <c r="E63" s="58"/>
      <c r="F63" s="58"/>
      <c r="G63" s="58"/>
      <c r="H63" s="58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1:34" ht="15.75" customHeight="1">
      <c r="A64" s="58" t="s">
        <v>123</v>
      </c>
      <c r="B64" s="58" t="s">
        <v>124</v>
      </c>
      <c r="C64" s="58"/>
      <c r="D64" s="58"/>
      <c r="E64" s="58"/>
      <c r="F64" s="58"/>
      <c r="G64" s="58"/>
      <c r="H64" s="58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:34" ht="15.75" customHeight="1">
      <c r="A65" s="58"/>
      <c r="B65" s="58"/>
      <c r="C65" s="58"/>
      <c r="D65" s="58"/>
      <c r="E65" s="58"/>
      <c r="F65" s="58"/>
      <c r="G65" s="58"/>
      <c r="H65" s="58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</row>
    <row r="66" spans="1:34" ht="15.75" customHeight="1">
      <c r="A66" s="58" t="s">
        <v>88</v>
      </c>
      <c r="B66" s="58" t="s">
        <v>125</v>
      </c>
      <c r="C66" s="58"/>
      <c r="D66" s="58"/>
      <c r="E66" s="58"/>
      <c r="F66" s="58"/>
      <c r="G66" s="58"/>
      <c r="H66" s="58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</row>
    <row r="67" spans="1:34" ht="15.75" customHeight="1">
      <c r="A67" s="58"/>
      <c r="B67" s="58"/>
      <c r="C67" s="58"/>
      <c r="D67" s="58"/>
      <c r="E67" s="58"/>
      <c r="F67" s="58"/>
      <c r="G67" s="58"/>
      <c r="H67" s="58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</row>
    <row r="68" spans="1:34" ht="15.75" customHeight="1">
      <c r="A68" s="58"/>
      <c r="B68" s="58"/>
      <c r="C68" s="58"/>
      <c r="D68" s="58"/>
      <c r="E68" s="58"/>
      <c r="F68" s="58"/>
      <c r="G68" s="58"/>
      <c r="H68" s="58"/>
      <c r="I68" s="5"/>
      <c r="J68" s="92"/>
      <c r="K68" s="92"/>
      <c r="L68" s="92"/>
      <c r="M68" s="92"/>
      <c r="N68" s="92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</row>
    <row r="69" spans="1:34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</row>
    <row r="70" spans="1:34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</row>
    <row r="71" spans="1:34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</row>
    <row r="72" spans="1:34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</row>
    <row r="73" spans="1:34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</row>
    <row r="74" spans="1:3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</row>
    <row r="75" spans="1:34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</row>
    <row r="76" spans="1:34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</row>
    <row r="77" spans="1:34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</row>
    <row r="78" spans="1:34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</row>
    <row r="79" spans="1:34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</row>
    <row r="80" spans="1:34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</row>
    <row r="81" spans="1:34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</row>
    <row r="82" spans="1:34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</row>
    <row r="83" spans="1:34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</row>
    <row r="84" spans="1:3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</row>
    <row r="85" spans="1:34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</row>
    <row r="86" spans="1:34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</row>
    <row r="87" spans="1:34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</row>
    <row r="88" spans="1:34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</row>
    <row r="89" spans="1:34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</row>
    <row r="90" spans="1:34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</row>
    <row r="91" spans="1:34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</row>
    <row r="92" spans="1:34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</row>
    <row r="93" spans="1:34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</row>
    <row r="94" spans="1:3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</row>
    <row r="95" spans="1:34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</row>
    <row r="96" spans="1:34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</row>
    <row r="97" spans="1:34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</row>
    <row r="98" spans="1:34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</row>
    <row r="99" spans="1:34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</row>
    <row r="100" spans="1:34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</row>
    <row r="101" spans="1:34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</row>
    <row r="102" spans="1:34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</row>
    <row r="103" spans="1:34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</row>
    <row r="104" spans="1:3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</row>
    <row r="105" spans="1:34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</row>
    <row r="106" spans="1:34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</row>
    <row r="107" spans="1:34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</row>
    <row r="108" spans="1:34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</row>
    <row r="109" spans="1:34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</row>
    <row r="110" spans="1:34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</row>
    <row r="111" spans="1:34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</row>
    <row r="112" spans="1:34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</row>
    <row r="113" spans="1:34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</row>
    <row r="114" spans="1:3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</row>
    <row r="115" spans="1:34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</row>
    <row r="116" spans="1:34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</row>
    <row r="117" spans="1:34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</row>
    <row r="118" spans="1:34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</row>
    <row r="119" spans="1:34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</row>
    <row r="120" spans="1:34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</row>
    <row r="121" spans="1:34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</row>
    <row r="122" spans="1:34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</row>
    <row r="123" spans="1:34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</row>
    <row r="124" spans="1:3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</row>
    <row r="125" spans="1:34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</row>
    <row r="126" spans="1:34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</row>
    <row r="127" spans="1:34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</row>
    <row r="128" spans="1:34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</row>
    <row r="129" spans="1:34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</row>
    <row r="130" spans="1:34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</row>
    <row r="131" spans="1:34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</row>
    <row r="132" spans="1:34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</row>
    <row r="133" spans="1:34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</row>
    <row r="134" spans="1: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</row>
    <row r="135" spans="1:34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</row>
    <row r="136" spans="1:34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</row>
    <row r="137" spans="1:34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</row>
    <row r="138" spans="1:34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</row>
    <row r="139" spans="1:34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</row>
    <row r="140" spans="1:34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</row>
    <row r="141" spans="1:34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</row>
    <row r="142" spans="1:34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</row>
    <row r="143" spans="1:34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</row>
    <row r="144" spans="1:3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</row>
    <row r="145" spans="1:34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</row>
    <row r="146" spans="1:34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</row>
    <row r="147" spans="1:34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</row>
    <row r="148" spans="1:34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</row>
    <row r="149" spans="1:34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</row>
    <row r="150" spans="1:34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</row>
    <row r="151" spans="1:34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</row>
    <row r="152" spans="1:34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</row>
    <row r="153" spans="1:34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</row>
    <row r="154" spans="1:3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</row>
    <row r="155" spans="1:34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</row>
    <row r="156" spans="1:34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</row>
    <row r="157" spans="1:34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</row>
    <row r="158" spans="1:34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</row>
    <row r="159" spans="1:34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</row>
    <row r="160" spans="1:34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</row>
    <row r="161" spans="1:34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</row>
    <row r="162" spans="1:34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</row>
    <row r="163" spans="1:34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</row>
    <row r="164" spans="1:3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</row>
    <row r="165" spans="1:34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</row>
    <row r="166" spans="1:34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</row>
    <row r="167" spans="1:34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</row>
    <row r="168" spans="1:34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</row>
    <row r="169" spans="1:34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</row>
    <row r="170" spans="1:34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</row>
    <row r="171" spans="1:34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</row>
    <row r="172" spans="1:34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</row>
    <row r="173" spans="1:34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</row>
    <row r="174" spans="1:3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</row>
    <row r="175" spans="1:34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</row>
    <row r="176" spans="1:34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</row>
    <row r="177" spans="1:34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</row>
    <row r="178" spans="1:34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</row>
    <row r="179" spans="1:34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</row>
    <row r="180" spans="1:34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</row>
    <row r="181" spans="1:34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</row>
    <row r="182" spans="1:34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</row>
    <row r="183" spans="1:34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</row>
    <row r="184" spans="1:3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</row>
    <row r="185" spans="1:34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</row>
    <row r="186" spans="1:34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</row>
    <row r="187" spans="1:34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</row>
    <row r="188" spans="1:34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</row>
    <row r="189" spans="1:34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</row>
    <row r="190" spans="1:34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</row>
    <row r="191" spans="1:34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</row>
    <row r="192" spans="1:34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</row>
    <row r="193" spans="1:34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</row>
    <row r="194" spans="1:3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</row>
    <row r="195" spans="1:34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</row>
    <row r="196" spans="1:34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</row>
    <row r="197" spans="1:34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</row>
    <row r="198" spans="1:34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</row>
    <row r="199" spans="1:34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</row>
    <row r="200" spans="1:34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</row>
    <row r="201" spans="1:34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</row>
    <row r="202" spans="1:34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</row>
    <row r="203" spans="1:34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</row>
    <row r="204" spans="1:3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</row>
    <row r="205" spans="1:34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</row>
    <row r="206" spans="1:34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</row>
    <row r="207" spans="1:34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</row>
    <row r="208" spans="1:34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</row>
    <row r="209" spans="1:34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</row>
    <row r="210" spans="1:34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</row>
    <row r="211" spans="1:34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</row>
    <row r="212" spans="1:34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</row>
    <row r="213" spans="1:34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</row>
    <row r="214" spans="1:3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</row>
    <row r="215" spans="1:34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</row>
    <row r="216" spans="1:34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</row>
    <row r="217" spans="1:34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</row>
    <row r="218" spans="1:34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</row>
    <row r="219" spans="1:34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</row>
    <row r="220" spans="1:34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</row>
    <row r="221" spans="1:34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</row>
    <row r="222" spans="1:34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</row>
    <row r="223" spans="1:34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</row>
    <row r="224" spans="1:3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</row>
    <row r="225" spans="1:34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</row>
    <row r="226" spans="1:34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</row>
    <row r="227" spans="1:34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</row>
    <row r="228" spans="1:34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</row>
    <row r="229" spans="1:34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</row>
    <row r="230" spans="1:34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</row>
    <row r="231" spans="1:34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</row>
    <row r="232" spans="1:34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</row>
    <row r="233" spans="1:34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</row>
    <row r="234" spans="1: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</row>
    <row r="235" spans="1:34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</row>
    <row r="236" spans="1:34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</row>
    <row r="237" spans="1:34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</row>
    <row r="238" spans="1:34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</row>
    <row r="239" spans="1:34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</row>
    <row r="240" spans="1:34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</row>
    <row r="241" spans="1:34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</row>
    <row r="242" spans="1:34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</row>
    <row r="243" spans="1:34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</row>
    <row r="244" spans="1:3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</row>
    <row r="245" spans="1:34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</row>
    <row r="246" spans="1:34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</row>
    <row r="247" spans="1:34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</row>
    <row r="248" spans="1:34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</row>
    <row r="249" spans="1:34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</row>
    <row r="250" spans="1:34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</row>
    <row r="251" spans="1:34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</row>
    <row r="252" spans="1:34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</row>
    <row r="253" spans="1:34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</row>
    <row r="254" spans="1:3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</row>
    <row r="255" spans="1:34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</row>
    <row r="256" spans="1:34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</row>
    <row r="257" spans="1:34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</row>
    <row r="258" spans="1:34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</row>
    <row r="259" spans="1:34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</row>
    <row r="260" spans="1:34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</row>
    <row r="261" spans="1:34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</row>
    <row r="262" spans="1:34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</row>
    <row r="263" spans="1:34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</row>
    <row r="264" spans="1:3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</row>
    <row r="265" spans="1:34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</row>
    <row r="266" spans="1:34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</row>
    <row r="267" spans="1:34" ht="15.75" customHeight="1"/>
    <row r="268" spans="1:34" ht="15.75" customHeight="1"/>
    <row r="269" spans="1:34" ht="15.75" customHeight="1"/>
    <row r="270" spans="1:34" ht="15.75" customHeight="1"/>
    <row r="271" spans="1:34" ht="15.75" customHeight="1"/>
    <row r="272" spans="1:34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1">
    <mergeCell ref="J7:J8"/>
    <mergeCell ref="L7:L8"/>
    <mergeCell ref="N7:N8"/>
    <mergeCell ref="L18:N18"/>
    <mergeCell ref="B7:B8"/>
    <mergeCell ref="C7:C8"/>
    <mergeCell ref="D7:D8"/>
    <mergeCell ref="E7:E8"/>
    <mergeCell ref="F7:F8"/>
    <mergeCell ref="G7:G8"/>
    <mergeCell ref="H7:H8"/>
  </mergeCells>
  <pageMargins left="0.7" right="0.7" top="0.75" bottom="0.75" header="0" footer="0"/>
  <pageSetup orientation="portrait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AH1000"/>
  <sheetViews>
    <sheetView workbookViewId="0"/>
  </sheetViews>
  <sheetFormatPr defaultColWidth="14.453125" defaultRowHeight="15" customHeight="1"/>
  <cols>
    <col min="1" max="1" width="57.26953125" customWidth="1"/>
    <col min="2" max="6" width="25.7265625" customWidth="1"/>
    <col min="7" max="7" width="25.453125" customWidth="1"/>
    <col min="8" max="8" width="25.81640625" customWidth="1"/>
    <col min="9" max="9" width="2.453125" customWidth="1"/>
    <col min="10" max="10" width="25.7265625" customWidth="1"/>
    <col min="11" max="11" width="2" customWidth="1"/>
    <col min="12" max="12" width="25.7265625" customWidth="1"/>
    <col min="13" max="13" width="1.26953125" customWidth="1"/>
    <col min="14" max="14" width="25.7265625" customWidth="1"/>
    <col min="15" max="34" width="9.08984375" customWidth="1"/>
  </cols>
  <sheetData>
    <row r="1" spans="1:34" ht="22.5">
      <c r="A1" s="2"/>
      <c r="B1" s="2"/>
      <c r="C1" s="2"/>
      <c r="D1" s="4"/>
      <c r="E1" s="4"/>
      <c r="F1" s="5"/>
      <c r="G1" s="78" t="s">
        <v>2</v>
      </c>
      <c r="H1" s="78" t="str">
        <f>'Week 1'!$H$1</f>
        <v>MJ</v>
      </c>
      <c r="I1" s="4"/>
      <c r="J1" s="4"/>
      <c r="K1" s="5"/>
      <c r="L1" s="5"/>
      <c r="M1" s="10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</row>
    <row r="2" spans="1:34" ht="22.5">
      <c r="A2" s="2"/>
      <c r="B2" s="2"/>
      <c r="C2" s="2"/>
      <c r="D2" s="10"/>
      <c r="E2" s="10"/>
      <c r="F2" s="5"/>
      <c r="G2" s="78" t="s">
        <v>10</v>
      </c>
      <c r="H2" s="79">
        <f>'Week 1'!$H$2</f>
        <v>32706</v>
      </c>
      <c r="I2" s="10"/>
      <c r="J2" s="10"/>
      <c r="K2" s="5"/>
      <c r="L2" s="5"/>
      <c r="M2" s="10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</row>
    <row r="3" spans="1:34" ht="22.5">
      <c r="A3" s="2"/>
      <c r="B3" s="2"/>
      <c r="C3" s="2"/>
      <c r="D3" s="10"/>
      <c r="E3" s="10"/>
      <c r="F3" s="5"/>
      <c r="G3" s="78" t="s">
        <v>15</v>
      </c>
      <c r="H3" s="90">
        <f>INT((B10-H2)/365.25)</f>
        <v>31</v>
      </c>
      <c r="I3" s="10"/>
      <c r="J3" s="10"/>
      <c r="K3" s="5"/>
      <c r="L3" s="5"/>
      <c r="M3" s="10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</row>
    <row r="4" spans="1:34" ht="22.5">
      <c r="A4" s="2"/>
      <c r="B4" s="2"/>
      <c r="C4" s="2"/>
      <c r="D4" s="10"/>
      <c r="E4" s="10"/>
      <c r="F4" s="5"/>
      <c r="G4" s="78" t="s">
        <v>18</v>
      </c>
      <c r="H4" s="82">
        <f>'Week 1'!$H$4</f>
        <v>180</v>
      </c>
      <c r="I4" s="10"/>
      <c r="J4" s="10"/>
      <c r="K4" s="5"/>
      <c r="L4" s="5"/>
      <c r="M4" s="10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</row>
    <row r="5" spans="1:34" ht="22.5">
      <c r="A5" s="4"/>
      <c r="B5" s="10"/>
      <c r="C5" s="10"/>
      <c r="D5" s="10"/>
      <c r="E5" s="10"/>
      <c r="F5" s="10"/>
      <c r="G5" s="78" t="s">
        <v>23</v>
      </c>
      <c r="H5" s="83" t="str">
        <f>'Week 1'!$H$5</f>
        <v>BLR</v>
      </c>
      <c r="I5" s="10"/>
      <c r="J5" s="10"/>
      <c r="K5" s="10"/>
      <c r="L5" s="10"/>
      <c r="M5" s="10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</row>
    <row r="6" spans="1:34" ht="21.5">
      <c r="A6" s="4"/>
      <c r="B6" s="21"/>
      <c r="C6" s="21"/>
      <c r="D6" s="21"/>
      <c r="E6" s="21"/>
      <c r="F6" s="21"/>
      <c r="G6" s="21"/>
      <c r="H6" s="21"/>
      <c r="I6" s="10"/>
      <c r="J6" s="10"/>
      <c r="K6" s="10"/>
      <c r="L6" s="10"/>
      <c r="M6" s="10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</row>
    <row r="7" spans="1:34" ht="21.5">
      <c r="A7" s="22"/>
      <c r="B7" s="102" t="s">
        <v>369</v>
      </c>
      <c r="C7" s="102" t="s">
        <v>370</v>
      </c>
      <c r="D7" s="102" t="s">
        <v>371</v>
      </c>
      <c r="E7" s="102" t="s">
        <v>372</v>
      </c>
      <c r="F7" s="102" t="s">
        <v>373</v>
      </c>
      <c r="G7" s="102" t="s">
        <v>374</v>
      </c>
      <c r="H7" s="102" t="s">
        <v>375</v>
      </c>
      <c r="I7" s="5"/>
      <c r="J7" s="98" t="s">
        <v>33</v>
      </c>
      <c r="K7" s="5"/>
      <c r="L7" s="100" t="s">
        <v>34</v>
      </c>
      <c r="M7" s="5"/>
      <c r="N7" s="100" t="s">
        <v>35</v>
      </c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</row>
    <row r="8" spans="1:34" ht="21.5">
      <c r="A8" s="5"/>
      <c r="B8" s="103"/>
      <c r="C8" s="103"/>
      <c r="D8" s="103"/>
      <c r="E8" s="103"/>
      <c r="F8" s="103"/>
      <c r="G8" s="103"/>
      <c r="H8" s="103"/>
      <c r="I8" s="23"/>
      <c r="J8" s="99"/>
      <c r="K8" s="23"/>
      <c r="L8" s="101"/>
      <c r="M8" s="24"/>
      <c r="N8" s="101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</row>
    <row r="9" spans="1:34" ht="21.5">
      <c r="A9" s="5"/>
      <c r="B9" s="26"/>
      <c r="C9" s="26"/>
      <c r="D9" s="26"/>
      <c r="E9" s="26"/>
      <c r="F9" s="26"/>
      <c r="G9" s="26"/>
      <c r="H9" s="26"/>
      <c r="I9" s="23"/>
      <c r="J9" s="27"/>
      <c r="K9" s="23"/>
      <c r="L9" s="28"/>
      <c r="M9" s="24"/>
      <c r="N9" s="28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</row>
    <row r="10" spans="1:34" ht="22.5" customHeight="1">
      <c r="A10" s="29"/>
      <c r="B10" s="84">
        <f>'Week 35'!H10+1</f>
        <v>44167</v>
      </c>
      <c r="C10" s="84">
        <f t="shared" ref="C10:H10" si="0">B10+1</f>
        <v>44168</v>
      </c>
      <c r="D10" s="84">
        <f t="shared" si="0"/>
        <v>44169</v>
      </c>
      <c r="E10" s="84">
        <f t="shared" si="0"/>
        <v>44170</v>
      </c>
      <c r="F10" s="84">
        <f t="shared" si="0"/>
        <v>44171</v>
      </c>
      <c r="G10" s="84">
        <f t="shared" si="0"/>
        <v>44172</v>
      </c>
      <c r="H10" s="84">
        <f t="shared" si="0"/>
        <v>44173</v>
      </c>
      <c r="I10" s="31"/>
      <c r="J10" s="32"/>
      <c r="K10" s="31"/>
      <c r="L10" s="33"/>
      <c r="M10" s="34"/>
      <c r="N10" s="33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</row>
    <row r="11" spans="1:34" ht="21.5">
      <c r="A11" s="35" t="s">
        <v>42</v>
      </c>
      <c r="B11" s="54"/>
      <c r="C11" s="54"/>
      <c r="D11" s="54"/>
      <c r="E11" s="54"/>
      <c r="F11" s="54"/>
      <c r="G11" s="54"/>
      <c r="H11" s="54"/>
      <c r="I11" s="37"/>
      <c r="J11" s="38">
        <f t="shared" ref="J11:J13" si="1">IFERROR(AVERAGE(B11:H11),0)</f>
        <v>0</v>
      </c>
      <c r="K11" s="39"/>
      <c r="L11" s="54"/>
      <c r="M11" s="39"/>
      <c r="N11" s="85">
        <f t="shared" ref="N11:N13" si="2">J11-L11</f>
        <v>0</v>
      </c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</row>
    <row r="12" spans="1:34" ht="21.5">
      <c r="A12" s="35" t="s">
        <v>7</v>
      </c>
      <c r="B12" s="54"/>
      <c r="C12" s="54"/>
      <c r="D12" s="54"/>
      <c r="E12" s="54"/>
      <c r="F12" s="54"/>
      <c r="G12" s="54"/>
      <c r="H12" s="54"/>
      <c r="I12" s="37"/>
      <c r="J12" s="38">
        <f t="shared" si="1"/>
        <v>0</v>
      </c>
      <c r="K12" s="39"/>
      <c r="L12" s="54"/>
      <c r="M12" s="39"/>
      <c r="N12" s="85">
        <f t="shared" si="2"/>
        <v>0</v>
      </c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</row>
    <row r="13" spans="1:34" ht="21.5">
      <c r="A13" s="35" t="s">
        <v>46</v>
      </c>
      <c r="B13" s="54"/>
      <c r="C13" s="54"/>
      <c r="D13" s="54"/>
      <c r="E13" s="54"/>
      <c r="F13" s="54"/>
      <c r="G13" s="54"/>
      <c r="H13" s="54"/>
      <c r="I13" s="37"/>
      <c r="J13" s="38">
        <f t="shared" si="1"/>
        <v>0</v>
      </c>
      <c r="K13" s="39"/>
      <c r="L13" s="54"/>
      <c r="M13" s="39"/>
      <c r="N13" s="85">
        <f t="shared" si="2"/>
        <v>0</v>
      </c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</row>
    <row r="14" spans="1:34" ht="21">
      <c r="A14" s="5"/>
      <c r="B14" s="40"/>
      <c r="C14" s="40"/>
      <c r="D14" s="40"/>
      <c r="E14" s="40"/>
      <c r="F14" s="40"/>
      <c r="G14" s="40"/>
      <c r="H14" s="40"/>
      <c r="I14" s="39"/>
      <c r="J14" s="41"/>
      <c r="K14" s="39"/>
      <c r="L14" s="42"/>
      <c r="M14" s="39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</row>
    <row r="15" spans="1:34" ht="21.5">
      <c r="A15" s="35" t="s">
        <v>50</v>
      </c>
      <c r="B15" s="43">
        <f t="shared" ref="B15:H15" si="3">(B11*4)+(B12*9)+(B13*4)</f>
        <v>0</v>
      </c>
      <c r="C15" s="43">
        <f t="shared" si="3"/>
        <v>0</v>
      </c>
      <c r="D15" s="43">
        <f t="shared" si="3"/>
        <v>0</v>
      </c>
      <c r="E15" s="43">
        <f t="shared" si="3"/>
        <v>0</v>
      </c>
      <c r="F15" s="43">
        <f t="shared" si="3"/>
        <v>0</v>
      </c>
      <c r="G15" s="43">
        <f t="shared" si="3"/>
        <v>0</v>
      </c>
      <c r="H15" s="43">
        <f t="shared" si="3"/>
        <v>0</v>
      </c>
      <c r="I15" s="44"/>
      <c r="J15" s="38">
        <f>(J11*4)+(J12*9)+(J13*4)</f>
        <v>0</v>
      </c>
      <c r="K15" s="39"/>
      <c r="L15" s="43">
        <f>(L11*4)+(L12*9)+(L13*4)</f>
        <v>0</v>
      </c>
      <c r="M15" s="45"/>
      <c r="N15" s="4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</row>
    <row r="16" spans="1:34" ht="21">
      <c r="A16" s="5"/>
      <c r="B16" s="40"/>
      <c r="C16" s="40"/>
      <c r="D16" s="40"/>
      <c r="E16" s="40"/>
      <c r="F16" s="40"/>
      <c r="G16" s="40"/>
      <c r="H16" s="40"/>
      <c r="I16" s="39"/>
      <c r="J16" s="41"/>
      <c r="K16" s="39"/>
      <c r="L16" s="42"/>
      <c r="M16" s="39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</row>
    <row r="17" spans="1:34" ht="21.5">
      <c r="A17" s="35" t="s">
        <v>55</v>
      </c>
      <c r="B17" s="51"/>
      <c r="C17" s="51"/>
      <c r="D17" s="51"/>
      <c r="E17" s="51"/>
      <c r="F17" s="51"/>
      <c r="G17" s="51"/>
      <c r="H17" s="51"/>
      <c r="I17" s="47"/>
      <c r="J17" s="48"/>
      <c r="K17" s="39"/>
      <c r="L17" s="39"/>
      <c r="M17" s="39"/>
      <c r="N17" s="49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</row>
    <row r="18" spans="1:34" ht="21.5">
      <c r="A18" s="5"/>
      <c r="B18" s="40"/>
      <c r="C18" s="40"/>
      <c r="D18" s="40"/>
      <c r="E18" s="40"/>
      <c r="F18" s="40"/>
      <c r="G18" s="40"/>
      <c r="H18" s="40"/>
      <c r="I18" s="39"/>
      <c r="J18" s="50"/>
      <c r="K18" s="39"/>
      <c r="L18" s="104" t="s">
        <v>133</v>
      </c>
      <c r="M18" s="105"/>
      <c r="N18" s="106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</row>
    <row r="19" spans="1:34" ht="21.5">
      <c r="A19" s="35" t="s">
        <v>59</v>
      </c>
      <c r="B19" s="51"/>
      <c r="C19" s="51"/>
      <c r="D19" s="51"/>
      <c r="E19" s="51"/>
      <c r="F19" s="51"/>
      <c r="G19" s="51"/>
      <c r="H19" s="51"/>
      <c r="I19" s="47"/>
      <c r="J19" s="52">
        <f t="shared" ref="J19:J20" si="4">IFERROR(AVERAGE(B19:H19),0)</f>
        <v>0</v>
      </c>
      <c r="K19" s="39"/>
      <c r="L19" s="88" t="s">
        <v>134</v>
      </c>
      <c r="M19" s="37"/>
      <c r="N19" s="85">
        <f>J19-'Week 35'!J19</f>
        <v>0</v>
      </c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</row>
    <row r="20" spans="1:34" ht="21.5">
      <c r="A20" s="35" t="s">
        <v>135</v>
      </c>
      <c r="B20" s="51"/>
      <c r="C20" s="51"/>
      <c r="D20" s="51"/>
      <c r="E20" s="51"/>
      <c r="F20" s="51"/>
      <c r="G20" s="51"/>
      <c r="H20" s="51"/>
      <c r="I20" s="47"/>
      <c r="J20" s="53">
        <f t="shared" si="4"/>
        <v>0</v>
      </c>
      <c r="K20" s="5"/>
      <c r="L20" s="88" t="s">
        <v>144</v>
      </c>
      <c r="M20" s="5"/>
      <c r="N20" s="85">
        <f>J19-'Week 1'!$J$19</f>
        <v>0</v>
      </c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</row>
    <row r="21" spans="1:34" ht="15.75" customHeight="1">
      <c r="A21" s="5"/>
      <c r="B21" s="40"/>
      <c r="C21" s="40"/>
      <c r="D21" s="40"/>
      <c r="E21" s="40"/>
      <c r="F21" s="40"/>
      <c r="G21" s="40"/>
      <c r="H21" s="40"/>
      <c r="I21" s="39"/>
      <c r="J21" s="48"/>
      <c r="K21" s="39"/>
      <c r="L21" s="39"/>
      <c r="M21" s="39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</row>
    <row r="22" spans="1:34" ht="15.75" customHeight="1">
      <c r="A22" s="35" t="s">
        <v>65</v>
      </c>
      <c r="B22" s="51"/>
      <c r="C22" s="51"/>
      <c r="D22" s="51"/>
      <c r="E22" s="51"/>
      <c r="F22" s="51"/>
      <c r="G22" s="51"/>
      <c r="H22" s="51"/>
      <c r="I22" s="37"/>
      <c r="J22" s="52">
        <f>IFERROR(AVERAGE(B22:H22),0)</f>
        <v>0</v>
      </c>
      <c r="K22" s="39"/>
      <c r="L22" s="39"/>
      <c r="M22" s="39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</row>
    <row r="23" spans="1:34" ht="15.75" customHeight="1">
      <c r="A23" s="22"/>
      <c r="B23" s="55"/>
      <c r="C23" s="55"/>
      <c r="D23" s="55"/>
      <c r="E23" s="55"/>
      <c r="F23" s="55"/>
      <c r="G23" s="55"/>
      <c r="H23" s="55"/>
      <c r="I23" s="39"/>
      <c r="J23" s="56"/>
      <c r="K23" s="39"/>
      <c r="L23" s="39"/>
      <c r="M23" s="39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</row>
    <row r="24" spans="1:34" ht="15.75" customHeight="1">
      <c r="A24" s="35" t="s">
        <v>136</v>
      </c>
      <c r="B24" s="51"/>
      <c r="C24" s="51"/>
      <c r="D24" s="51"/>
      <c r="E24" s="51"/>
      <c r="F24" s="51"/>
      <c r="G24" s="51"/>
      <c r="H24" s="51"/>
      <c r="I24" s="37"/>
      <c r="J24" s="52">
        <f>IFERROR(AVERAGE(B24:H24),0)</f>
        <v>0</v>
      </c>
      <c r="K24" s="39"/>
      <c r="L24" s="57"/>
      <c r="M24" s="39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</row>
    <row r="25" spans="1:34" ht="15.75" customHeight="1">
      <c r="A25" s="58" t="s">
        <v>71</v>
      </c>
      <c r="B25" s="51"/>
      <c r="C25" s="51"/>
      <c r="D25" s="51"/>
      <c r="E25" s="51"/>
      <c r="F25" s="51"/>
      <c r="G25" s="51"/>
      <c r="H25" s="51"/>
      <c r="I25" s="39"/>
      <c r="J25" s="56"/>
      <c r="K25" s="39"/>
      <c r="L25" s="39"/>
      <c r="M25" s="39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</row>
    <row r="26" spans="1:34" ht="15.75" customHeight="1">
      <c r="A26" s="5"/>
      <c r="B26" s="55"/>
      <c r="C26" s="55"/>
      <c r="D26" s="55"/>
      <c r="E26" s="55"/>
      <c r="F26" s="55"/>
      <c r="G26" s="55"/>
      <c r="H26" s="55"/>
      <c r="I26" s="59"/>
      <c r="J26" s="60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</row>
    <row r="27" spans="1:34" ht="15.75" customHeight="1">
      <c r="A27" s="58" t="s">
        <v>74</v>
      </c>
      <c r="B27" s="51"/>
      <c r="C27" s="51"/>
      <c r="D27" s="51"/>
      <c r="E27" s="51"/>
      <c r="F27" s="51"/>
      <c r="G27" s="51"/>
      <c r="H27" s="51"/>
      <c r="I27" s="22"/>
      <c r="J27" s="52">
        <f t="shared" ref="J27:J28" si="5">SUM(B27:H27)</f>
        <v>0</v>
      </c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</row>
    <row r="28" spans="1:34" ht="15.75" customHeight="1">
      <c r="A28" s="58" t="s">
        <v>77</v>
      </c>
      <c r="B28" s="51"/>
      <c r="C28" s="51"/>
      <c r="D28" s="51"/>
      <c r="E28" s="51"/>
      <c r="F28" s="51"/>
      <c r="G28" s="51"/>
      <c r="H28" s="51"/>
      <c r="I28" s="22"/>
      <c r="J28" s="61">
        <f t="shared" si="5"/>
        <v>0</v>
      </c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</row>
    <row r="29" spans="1:34" ht="15.75" customHeight="1">
      <c r="A29" s="5"/>
      <c r="B29" s="55"/>
      <c r="C29" s="55"/>
      <c r="D29" s="55"/>
      <c r="E29" s="55"/>
      <c r="F29" s="55"/>
      <c r="G29" s="55"/>
      <c r="H29" s="55"/>
      <c r="I29" s="59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</row>
    <row r="30" spans="1:34" ht="91.5" customHeight="1">
      <c r="A30" s="62" t="s">
        <v>80</v>
      </c>
      <c r="B30" s="65"/>
      <c r="C30" s="65"/>
      <c r="D30" s="65"/>
      <c r="E30" s="65"/>
      <c r="F30" s="65"/>
      <c r="G30" s="65"/>
      <c r="H30" s="65"/>
      <c r="I30" s="47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</row>
    <row r="31" spans="1:34" ht="15.75" customHeight="1">
      <c r="A31" s="22"/>
      <c r="B31" s="64"/>
      <c r="C31" s="64"/>
      <c r="D31" s="64"/>
      <c r="E31" s="64"/>
      <c r="F31" s="64"/>
      <c r="G31" s="64"/>
      <c r="H31" s="64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</row>
    <row r="32" spans="1:34" ht="91.5" customHeight="1">
      <c r="A32" s="62" t="s">
        <v>88</v>
      </c>
      <c r="B32" s="65"/>
      <c r="C32" s="65"/>
      <c r="D32" s="65"/>
      <c r="E32" s="65"/>
      <c r="F32" s="65"/>
      <c r="G32" s="65"/>
      <c r="H32" s="65"/>
      <c r="I32" s="47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</row>
    <row r="33" spans="1:34" ht="15.75" customHeight="1">
      <c r="A33" s="22"/>
      <c r="B33" s="66"/>
      <c r="C33" s="66"/>
      <c r="D33" s="66"/>
      <c r="E33" s="66"/>
      <c r="F33" s="66"/>
      <c r="G33" s="66"/>
      <c r="H33" s="66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</row>
    <row r="34" spans="1:34" ht="91.5" customHeight="1">
      <c r="A34" s="62" t="s">
        <v>91</v>
      </c>
      <c r="B34" s="65"/>
      <c r="C34" s="65"/>
      <c r="D34" s="65"/>
      <c r="E34" s="65"/>
      <c r="F34" s="65"/>
      <c r="G34" s="65"/>
      <c r="H34" s="65"/>
      <c r="I34" s="47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</row>
    <row r="35" spans="1:34" ht="15.75" customHeight="1">
      <c r="A35" s="22"/>
      <c r="B35" s="66"/>
      <c r="C35" s="66"/>
      <c r="D35" s="66"/>
      <c r="E35" s="66"/>
      <c r="F35" s="66"/>
      <c r="G35" s="66"/>
      <c r="H35" s="66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</row>
    <row r="36" spans="1:34" ht="15.75" customHeight="1">
      <c r="A36" s="67" t="s">
        <v>94</v>
      </c>
      <c r="B36" s="68"/>
      <c r="C36" s="68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</row>
    <row r="37" spans="1:34" ht="15.75" customHeight="1">
      <c r="A37" s="57"/>
      <c r="B37" s="57"/>
      <c r="C37" s="57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</row>
    <row r="38" spans="1:34" ht="15.75" customHeight="1">
      <c r="A38" s="69" t="s">
        <v>97</v>
      </c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</row>
    <row r="39" spans="1:34" ht="15.7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</row>
    <row r="40" spans="1:34" ht="15.75" customHeight="1">
      <c r="A40" s="58" t="s">
        <v>99</v>
      </c>
      <c r="B40" s="58" t="s">
        <v>100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</row>
    <row r="41" spans="1:34" ht="15.75" customHeight="1">
      <c r="A41" s="58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</row>
    <row r="42" spans="1:34" ht="15.75" customHeight="1">
      <c r="A42" s="58" t="s">
        <v>101</v>
      </c>
      <c r="B42" s="58" t="s">
        <v>102</v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</row>
    <row r="43" spans="1:34" ht="15.75" customHeight="1">
      <c r="A43" s="58"/>
      <c r="B43" s="58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</row>
    <row r="44" spans="1:34" ht="15.75" customHeight="1">
      <c r="A44" s="70" t="s">
        <v>55</v>
      </c>
      <c r="B44" s="57"/>
      <c r="C44" s="57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</row>
    <row r="45" spans="1:34" ht="15.75" customHeight="1">
      <c r="A45" s="58" t="s">
        <v>103</v>
      </c>
      <c r="B45" s="58"/>
      <c r="C45" s="58"/>
      <c r="D45" s="58"/>
      <c r="E45" s="58"/>
      <c r="F45" s="58"/>
      <c r="G45" s="58"/>
      <c r="H45" s="58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</row>
    <row r="46" spans="1:34" ht="15.75" customHeight="1">
      <c r="A46" s="58" t="s">
        <v>104</v>
      </c>
      <c r="B46" s="58"/>
      <c r="C46" s="58"/>
      <c r="D46" s="58"/>
      <c r="E46" s="58"/>
      <c r="F46" s="58"/>
      <c r="G46" s="58"/>
      <c r="H46" s="58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</row>
    <row r="47" spans="1:34" ht="15.75" customHeight="1">
      <c r="A47" s="58" t="s">
        <v>105</v>
      </c>
      <c r="B47" s="58"/>
      <c r="C47" s="58"/>
      <c r="D47" s="58"/>
      <c r="E47" s="58"/>
      <c r="F47" s="58"/>
      <c r="G47" s="58"/>
      <c r="H47" s="58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</row>
    <row r="48" spans="1:34" ht="15.75" customHeight="1">
      <c r="A48" s="58" t="s">
        <v>106</v>
      </c>
      <c r="B48" s="58"/>
      <c r="C48" s="58"/>
      <c r="D48" s="58"/>
      <c r="E48" s="58"/>
      <c r="F48" s="58"/>
      <c r="G48" s="58"/>
      <c r="H48" s="58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</row>
    <row r="49" spans="1:34" ht="15.75" customHeight="1">
      <c r="A49" s="58" t="s">
        <v>107</v>
      </c>
      <c r="B49" s="58"/>
      <c r="C49" s="58"/>
      <c r="D49" s="58"/>
      <c r="E49" s="58"/>
      <c r="F49" s="58"/>
      <c r="G49" s="58"/>
      <c r="H49" s="58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</row>
    <row r="50" spans="1:34" ht="15.75" customHeight="1">
      <c r="A50" s="58"/>
      <c r="B50" s="58"/>
      <c r="C50" s="58"/>
      <c r="D50" s="58"/>
      <c r="E50" s="58"/>
      <c r="F50" s="58"/>
      <c r="G50" s="58"/>
      <c r="H50" s="58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</row>
    <row r="51" spans="1:34" ht="15.75" customHeight="1">
      <c r="A51" s="58" t="s">
        <v>108</v>
      </c>
      <c r="B51" s="58" t="s">
        <v>109</v>
      </c>
      <c r="C51" s="58"/>
      <c r="D51" s="58"/>
      <c r="E51" s="58"/>
      <c r="F51" s="58"/>
      <c r="G51" s="58"/>
      <c r="H51" s="58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</row>
    <row r="52" spans="1:34" ht="15.75" customHeight="1">
      <c r="A52" s="58"/>
      <c r="B52" s="58"/>
      <c r="C52" s="58"/>
      <c r="D52" s="58"/>
      <c r="E52" s="58"/>
      <c r="F52" s="58"/>
      <c r="G52" s="58"/>
      <c r="H52" s="58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</row>
    <row r="53" spans="1:34" ht="15.75" customHeight="1">
      <c r="A53" s="58" t="s">
        <v>110</v>
      </c>
      <c r="B53" s="58" t="s">
        <v>111</v>
      </c>
      <c r="C53" s="58"/>
      <c r="D53" s="58"/>
      <c r="E53" s="58"/>
      <c r="F53" s="58"/>
      <c r="G53" s="58"/>
      <c r="H53" s="58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</row>
    <row r="54" spans="1:34" ht="15.75" customHeight="1">
      <c r="A54" s="58"/>
      <c r="B54" s="58"/>
      <c r="C54" s="58"/>
      <c r="D54" s="58"/>
      <c r="E54" s="58"/>
      <c r="F54" s="58"/>
      <c r="G54" s="58"/>
      <c r="H54" s="58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</row>
    <row r="55" spans="1:34" ht="15.75" customHeight="1">
      <c r="A55" s="58" t="s">
        <v>112</v>
      </c>
      <c r="B55" s="58" t="s">
        <v>113</v>
      </c>
      <c r="C55" s="58"/>
      <c r="D55" s="58"/>
      <c r="E55" s="58"/>
      <c r="F55" s="58"/>
      <c r="G55" s="58"/>
      <c r="H55" s="58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</row>
    <row r="56" spans="1:34" ht="15.75" customHeight="1">
      <c r="A56" s="22"/>
      <c r="B56" s="58"/>
      <c r="C56" s="58"/>
      <c r="D56" s="58"/>
      <c r="E56" s="58"/>
      <c r="F56" s="58"/>
      <c r="G56" s="58"/>
      <c r="H56" s="58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</row>
    <row r="57" spans="1:34" ht="15.75" customHeight="1">
      <c r="A57" s="58" t="s">
        <v>114</v>
      </c>
      <c r="B57" s="58" t="s">
        <v>115</v>
      </c>
      <c r="C57" s="58"/>
      <c r="D57" s="58"/>
      <c r="E57" s="58"/>
      <c r="F57" s="58"/>
      <c r="G57" s="58"/>
      <c r="H57" s="58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</row>
    <row r="58" spans="1:34" ht="15.75" customHeight="1">
      <c r="A58" s="58"/>
      <c r="B58" s="58"/>
      <c r="C58" s="58"/>
      <c r="D58" s="58"/>
      <c r="E58" s="58"/>
      <c r="F58" s="58"/>
      <c r="G58" s="58"/>
      <c r="H58" s="58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</row>
    <row r="59" spans="1:34" ht="15.75" customHeight="1">
      <c r="A59" s="58" t="s">
        <v>116</v>
      </c>
      <c r="B59" s="58" t="s">
        <v>117</v>
      </c>
      <c r="C59" s="58"/>
      <c r="D59" s="58"/>
      <c r="E59" s="58"/>
      <c r="F59" s="58"/>
      <c r="G59" s="58"/>
      <c r="H59" s="58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</row>
    <row r="60" spans="1:34" ht="15.75" customHeight="1">
      <c r="A60" s="5"/>
      <c r="B60" s="58"/>
      <c r="C60" s="58"/>
      <c r="D60" s="58"/>
      <c r="E60" s="58"/>
      <c r="F60" s="58"/>
      <c r="G60" s="58"/>
      <c r="H60" s="58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</row>
    <row r="61" spans="1:34" ht="15.75" customHeight="1">
      <c r="A61" s="58" t="s">
        <v>74</v>
      </c>
      <c r="B61" s="58" t="s">
        <v>118</v>
      </c>
      <c r="C61" s="58"/>
      <c r="D61" s="58"/>
      <c r="E61" s="58"/>
      <c r="F61" s="58"/>
      <c r="G61" s="58"/>
      <c r="H61" s="58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</row>
    <row r="62" spans="1:34" ht="15.75" customHeight="1">
      <c r="A62" s="58" t="s">
        <v>77</v>
      </c>
      <c r="B62" s="58" t="s">
        <v>119</v>
      </c>
      <c r="C62" s="58"/>
      <c r="D62" s="58"/>
      <c r="E62" s="58"/>
      <c r="F62" s="58"/>
      <c r="G62" s="58"/>
      <c r="H62" s="58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</row>
    <row r="63" spans="1:34" ht="15.75" customHeight="1">
      <c r="A63" s="58"/>
      <c r="B63" s="58"/>
      <c r="C63" s="58"/>
      <c r="D63" s="58"/>
      <c r="E63" s="58"/>
      <c r="F63" s="58"/>
      <c r="G63" s="58"/>
      <c r="H63" s="58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1:34" ht="15.75" customHeight="1">
      <c r="A64" s="58" t="s">
        <v>123</v>
      </c>
      <c r="B64" s="58" t="s">
        <v>124</v>
      </c>
      <c r="C64" s="58"/>
      <c r="D64" s="58"/>
      <c r="E64" s="58"/>
      <c r="F64" s="58"/>
      <c r="G64" s="58"/>
      <c r="H64" s="58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:34" ht="15.75" customHeight="1">
      <c r="A65" s="58"/>
      <c r="B65" s="58"/>
      <c r="C65" s="58"/>
      <c r="D65" s="58"/>
      <c r="E65" s="58"/>
      <c r="F65" s="58"/>
      <c r="G65" s="58"/>
      <c r="H65" s="58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</row>
    <row r="66" spans="1:34" ht="15.75" customHeight="1">
      <c r="A66" s="58" t="s">
        <v>88</v>
      </c>
      <c r="B66" s="58" t="s">
        <v>125</v>
      </c>
      <c r="C66" s="58"/>
      <c r="D66" s="58"/>
      <c r="E66" s="58"/>
      <c r="F66" s="58"/>
      <c r="G66" s="58"/>
      <c r="H66" s="58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</row>
    <row r="67" spans="1:34" ht="15.75" customHeight="1">
      <c r="A67" s="58"/>
      <c r="B67" s="58"/>
      <c r="C67" s="58"/>
      <c r="D67" s="58"/>
      <c r="E67" s="58"/>
      <c r="F67" s="58"/>
      <c r="G67" s="58"/>
      <c r="H67" s="58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</row>
    <row r="68" spans="1:34" ht="15.75" customHeight="1">
      <c r="A68" s="58"/>
      <c r="B68" s="58"/>
      <c r="C68" s="58"/>
      <c r="D68" s="58"/>
      <c r="E68" s="58"/>
      <c r="F68" s="58"/>
      <c r="G68" s="58"/>
      <c r="H68" s="58"/>
      <c r="I68" s="5"/>
      <c r="J68" s="92"/>
      <c r="K68" s="92"/>
      <c r="L68" s="92"/>
      <c r="M68" s="92"/>
      <c r="N68" s="92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</row>
    <row r="69" spans="1:34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</row>
    <row r="70" spans="1:34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</row>
    <row r="71" spans="1:34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</row>
    <row r="72" spans="1:34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</row>
    <row r="73" spans="1:34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</row>
    <row r="74" spans="1:3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</row>
    <row r="75" spans="1:34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</row>
    <row r="76" spans="1:34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</row>
    <row r="77" spans="1:34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</row>
    <row r="78" spans="1:34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</row>
    <row r="79" spans="1:34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</row>
    <row r="80" spans="1:34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</row>
    <row r="81" spans="1:34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</row>
    <row r="82" spans="1:34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</row>
    <row r="83" spans="1:34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</row>
    <row r="84" spans="1:3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</row>
    <row r="85" spans="1:34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</row>
    <row r="86" spans="1:34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</row>
    <row r="87" spans="1:34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</row>
    <row r="88" spans="1:34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</row>
    <row r="89" spans="1:34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</row>
    <row r="90" spans="1:34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</row>
    <row r="91" spans="1:34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</row>
    <row r="92" spans="1:34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</row>
    <row r="93" spans="1:34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</row>
    <row r="94" spans="1:3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</row>
    <row r="95" spans="1:34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</row>
    <row r="96" spans="1:34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</row>
    <row r="97" spans="1:34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</row>
    <row r="98" spans="1:34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</row>
    <row r="99" spans="1:34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</row>
    <row r="100" spans="1:34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</row>
    <row r="101" spans="1:34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</row>
    <row r="102" spans="1:34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</row>
    <row r="103" spans="1:34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</row>
    <row r="104" spans="1:3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</row>
    <row r="105" spans="1:34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</row>
    <row r="106" spans="1:34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</row>
    <row r="107" spans="1:34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</row>
    <row r="108" spans="1:34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</row>
    <row r="109" spans="1:34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</row>
    <row r="110" spans="1:34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</row>
    <row r="111" spans="1:34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</row>
    <row r="112" spans="1:34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</row>
    <row r="113" spans="1:34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</row>
    <row r="114" spans="1:3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</row>
    <row r="115" spans="1:34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</row>
    <row r="116" spans="1:34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</row>
    <row r="117" spans="1:34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</row>
    <row r="118" spans="1:34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</row>
    <row r="119" spans="1:34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</row>
    <row r="120" spans="1:34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</row>
    <row r="121" spans="1:34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</row>
    <row r="122" spans="1:34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</row>
    <row r="123" spans="1:34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</row>
    <row r="124" spans="1:3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</row>
    <row r="125" spans="1:34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</row>
    <row r="126" spans="1:34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</row>
    <row r="127" spans="1:34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</row>
    <row r="128" spans="1:34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</row>
    <row r="129" spans="1:34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</row>
    <row r="130" spans="1:34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</row>
    <row r="131" spans="1:34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</row>
    <row r="132" spans="1:34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</row>
    <row r="133" spans="1:34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</row>
    <row r="134" spans="1: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</row>
    <row r="135" spans="1:34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</row>
    <row r="136" spans="1:34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</row>
    <row r="137" spans="1:34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</row>
    <row r="138" spans="1:34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</row>
    <row r="139" spans="1:34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</row>
    <row r="140" spans="1:34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</row>
    <row r="141" spans="1:34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</row>
    <row r="142" spans="1:34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</row>
    <row r="143" spans="1:34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</row>
    <row r="144" spans="1:3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</row>
    <row r="145" spans="1:34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</row>
    <row r="146" spans="1:34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</row>
    <row r="147" spans="1:34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</row>
    <row r="148" spans="1:34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</row>
    <row r="149" spans="1:34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</row>
    <row r="150" spans="1:34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</row>
    <row r="151" spans="1:34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</row>
    <row r="152" spans="1:34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</row>
    <row r="153" spans="1:34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</row>
    <row r="154" spans="1:3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</row>
    <row r="155" spans="1:34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</row>
    <row r="156" spans="1:34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</row>
    <row r="157" spans="1:34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</row>
    <row r="158" spans="1:34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</row>
    <row r="159" spans="1:34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</row>
    <row r="160" spans="1:34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</row>
    <row r="161" spans="1:34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</row>
    <row r="162" spans="1:34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</row>
    <row r="163" spans="1:34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</row>
    <row r="164" spans="1:3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</row>
    <row r="165" spans="1:34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</row>
    <row r="166" spans="1:34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</row>
    <row r="167" spans="1:34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</row>
    <row r="168" spans="1:34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</row>
    <row r="169" spans="1:34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</row>
    <row r="170" spans="1:34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</row>
    <row r="171" spans="1:34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</row>
    <row r="172" spans="1:34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</row>
    <row r="173" spans="1:34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</row>
    <row r="174" spans="1:3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</row>
    <row r="175" spans="1:34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</row>
    <row r="176" spans="1:34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</row>
    <row r="177" spans="1:34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</row>
    <row r="178" spans="1:34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</row>
    <row r="179" spans="1:34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</row>
    <row r="180" spans="1:34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</row>
    <row r="181" spans="1:34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</row>
    <row r="182" spans="1:34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</row>
    <row r="183" spans="1:34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</row>
    <row r="184" spans="1:3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</row>
    <row r="185" spans="1:34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</row>
    <row r="186" spans="1:34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</row>
    <row r="187" spans="1:34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</row>
    <row r="188" spans="1:34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</row>
    <row r="189" spans="1:34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</row>
    <row r="190" spans="1:34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</row>
    <row r="191" spans="1:34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</row>
    <row r="192" spans="1:34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</row>
    <row r="193" spans="1:34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</row>
    <row r="194" spans="1:3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</row>
    <row r="195" spans="1:34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</row>
    <row r="196" spans="1:34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</row>
    <row r="197" spans="1:34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</row>
    <row r="198" spans="1:34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</row>
    <row r="199" spans="1:34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</row>
    <row r="200" spans="1:34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</row>
    <row r="201" spans="1:34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</row>
    <row r="202" spans="1:34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</row>
    <row r="203" spans="1:34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</row>
    <row r="204" spans="1:3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</row>
    <row r="205" spans="1:34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</row>
    <row r="206" spans="1:34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</row>
    <row r="207" spans="1:34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</row>
    <row r="208" spans="1:34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</row>
    <row r="209" spans="1:34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</row>
    <row r="210" spans="1:34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</row>
    <row r="211" spans="1:34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</row>
    <row r="212" spans="1:34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</row>
    <row r="213" spans="1:34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</row>
    <row r="214" spans="1:3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</row>
    <row r="215" spans="1:34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</row>
    <row r="216" spans="1:34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</row>
    <row r="217" spans="1:34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</row>
    <row r="218" spans="1:34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</row>
    <row r="219" spans="1:34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</row>
    <row r="220" spans="1:34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</row>
    <row r="221" spans="1:34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</row>
    <row r="222" spans="1:34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</row>
    <row r="223" spans="1:34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</row>
    <row r="224" spans="1:3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</row>
    <row r="225" spans="1:34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</row>
    <row r="226" spans="1:34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</row>
    <row r="227" spans="1:34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</row>
    <row r="228" spans="1:34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</row>
    <row r="229" spans="1:34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</row>
    <row r="230" spans="1:34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</row>
    <row r="231" spans="1:34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</row>
    <row r="232" spans="1:34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</row>
    <row r="233" spans="1:34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</row>
    <row r="234" spans="1: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</row>
    <row r="235" spans="1:34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</row>
    <row r="236" spans="1:34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</row>
    <row r="237" spans="1:34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</row>
    <row r="238" spans="1:34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</row>
    <row r="239" spans="1:34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</row>
    <row r="240" spans="1:34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</row>
    <row r="241" spans="1:34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</row>
    <row r="242" spans="1:34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</row>
    <row r="243" spans="1:34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</row>
    <row r="244" spans="1:3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</row>
    <row r="245" spans="1:34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</row>
    <row r="246" spans="1:34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</row>
    <row r="247" spans="1:34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</row>
    <row r="248" spans="1:34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</row>
    <row r="249" spans="1:34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</row>
    <row r="250" spans="1:34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</row>
    <row r="251" spans="1:34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</row>
    <row r="252" spans="1:34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</row>
    <row r="253" spans="1:34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</row>
    <row r="254" spans="1:3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</row>
    <row r="255" spans="1:34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</row>
    <row r="256" spans="1:34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</row>
    <row r="257" spans="1:34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</row>
    <row r="258" spans="1:34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</row>
    <row r="259" spans="1:34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</row>
    <row r="260" spans="1:34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</row>
    <row r="261" spans="1:34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</row>
    <row r="262" spans="1:34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</row>
    <row r="263" spans="1:34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</row>
    <row r="264" spans="1:3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</row>
    <row r="265" spans="1:34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</row>
    <row r="266" spans="1:34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</row>
    <row r="267" spans="1:34" ht="15.75" customHeight="1"/>
    <row r="268" spans="1:34" ht="15.75" customHeight="1"/>
    <row r="269" spans="1:34" ht="15.75" customHeight="1"/>
    <row r="270" spans="1:34" ht="15.75" customHeight="1"/>
    <row r="271" spans="1:34" ht="15.75" customHeight="1"/>
    <row r="272" spans="1:34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1">
    <mergeCell ref="J7:J8"/>
    <mergeCell ref="L7:L8"/>
    <mergeCell ref="N7:N8"/>
    <mergeCell ref="L18:N18"/>
    <mergeCell ref="B7:B8"/>
    <mergeCell ref="C7:C8"/>
    <mergeCell ref="D7:D8"/>
    <mergeCell ref="E7:E8"/>
    <mergeCell ref="F7:F8"/>
    <mergeCell ref="G7:G8"/>
    <mergeCell ref="H7:H8"/>
  </mergeCells>
  <pageMargins left="0.7" right="0.7" top="0.75" bottom="0.75" header="0" footer="0"/>
  <pageSetup orientation="portrait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AH1000"/>
  <sheetViews>
    <sheetView workbookViewId="0"/>
  </sheetViews>
  <sheetFormatPr defaultColWidth="14.453125" defaultRowHeight="15" customHeight="1"/>
  <cols>
    <col min="1" max="1" width="57.26953125" customWidth="1"/>
    <col min="2" max="6" width="25.7265625" customWidth="1"/>
    <col min="7" max="7" width="25.453125" customWidth="1"/>
    <col min="8" max="8" width="25.81640625" customWidth="1"/>
    <col min="9" max="9" width="2.453125" customWidth="1"/>
    <col min="10" max="10" width="25.7265625" customWidth="1"/>
    <col min="11" max="11" width="2" customWidth="1"/>
    <col min="12" max="12" width="25.7265625" customWidth="1"/>
    <col min="13" max="13" width="1.26953125" customWidth="1"/>
    <col min="14" max="14" width="25.7265625" customWidth="1"/>
    <col min="15" max="34" width="9.08984375" customWidth="1"/>
  </cols>
  <sheetData>
    <row r="1" spans="1:34" ht="22.5">
      <c r="A1" s="2"/>
      <c r="B1" s="2"/>
      <c r="C1" s="2"/>
      <c r="D1" s="4"/>
      <c r="E1" s="4"/>
      <c r="F1" s="5"/>
      <c r="G1" s="78" t="s">
        <v>2</v>
      </c>
      <c r="H1" s="78" t="str">
        <f>'Week 1'!$H$1</f>
        <v>MJ</v>
      </c>
      <c r="I1" s="4"/>
      <c r="J1" s="4"/>
      <c r="K1" s="5"/>
      <c r="L1" s="5"/>
      <c r="M1" s="10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</row>
    <row r="2" spans="1:34" ht="22.5">
      <c r="A2" s="2"/>
      <c r="B2" s="2"/>
      <c r="C2" s="2"/>
      <c r="D2" s="10"/>
      <c r="E2" s="10"/>
      <c r="F2" s="5"/>
      <c r="G2" s="78" t="s">
        <v>10</v>
      </c>
      <c r="H2" s="79">
        <f>'Week 1'!$H$2</f>
        <v>32706</v>
      </c>
      <c r="I2" s="10"/>
      <c r="J2" s="10"/>
      <c r="K2" s="5"/>
      <c r="L2" s="5"/>
      <c r="M2" s="10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</row>
    <row r="3" spans="1:34" ht="22.5">
      <c r="A3" s="2"/>
      <c r="B3" s="2"/>
      <c r="C3" s="2"/>
      <c r="D3" s="10"/>
      <c r="E3" s="10"/>
      <c r="F3" s="5"/>
      <c r="G3" s="78" t="s">
        <v>15</v>
      </c>
      <c r="H3" s="90">
        <f>INT((B10-H2)/365.25)</f>
        <v>31</v>
      </c>
      <c r="I3" s="10"/>
      <c r="J3" s="10"/>
      <c r="K3" s="5"/>
      <c r="L3" s="5"/>
      <c r="M3" s="10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</row>
    <row r="4" spans="1:34" ht="22.5">
      <c r="A4" s="2"/>
      <c r="B4" s="2"/>
      <c r="C4" s="2"/>
      <c r="D4" s="10"/>
      <c r="E4" s="10"/>
      <c r="F4" s="5"/>
      <c r="G4" s="78" t="s">
        <v>18</v>
      </c>
      <c r="H4" s="82">
        <f>'Week 1'!$H$4</f>
        <v>180</v>
      </c>
      <c r="I4" s="10"/>
      <c r="J4" s="10"/>
      <c r="K4" s="5"/>
      <c r="L4" s="5"/>
      <c r="M4" s="10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</row>
    <row r="5" spans="1:34" ht="22.5">
      <c r="A5" s="4"/>
      <c r="B5" s="10"/>
      <c r="C5" s="10"/>
      <c r="D5" s="10"/>
      <c r="E5" s="10"/>
      <c r="F5" s="10"/>
      <c r="G5" s="78" t="s">
        <v>23</v>
      </c>
      <c r="H5" s="83" t="str">
        <f>'Week 1'!$H$5</f>
        <v>BLR</v>
      </c>
      <c r="I5" s="10"/>
      <c r="J5" s="10"/>
      <c r="K5" s="10"/>
      <c r="L5" s="10"/>
      <c r="M5" s="10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</row>
    <row r="6" spans="1:34" ht="21.5">
      <c r="A6" s="4"/>
      <c r="B6" s="21"/>
      <c r="C6" s="21"/>
      <c r="D6" s="21"/>
      <c r="E6" s="21"/>
      <c r="F6" s="21"/>
      <c r="G6" s="21"/>
      <c r="H6" s="21"/>
      <c r="I6" s="10"/>
      <c r="J6" s="10"/>
      <c r="K6" s="10"/>
      <c r="L6" s="10"/>
      <c r="M6" s="10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</row>
    <row r="7" spans="1:34" ht="21.5">
      <c r="A7" s="22"/>
      <c r="B7" s="102" t="s">
        <v>376</v>
      </c>
      <c r="C7" s="102" t="s">
        <v>377</v>
      </c>
      <c r="D7" s="102" t="s">
        <v>378</v>
      </c>
      <c r="E7" s="102" t="s">
        <v>379</v>
      </c>
      <c r="F7" s="102" t="s">
        <v>380</v>
      </c>
      <c r="G7" s="102" t="s">
        <v>381</v>
      </c>
      <c r="H7" s="102" t="s">
        <v>382</v>
      </c>
      <c r="I7" s="5"/>
      <c r="J7" s="98" t="s">
        <v>33</v>
      </c>
      <c r="K7" s="5"/>
      <c r="L7" s="100" t="s">
        <v>34</v>
      </c>
      <c r="M7" s="5"/>
      <c r="N7" s="100" t="s">
        <v>35</v>
      </c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</row>
    <row r="8" spans="1:34" ht="21.5">
      <c r="A8" s="5"/>
      <c r="B8" s="103"/>
      <c r="C8" s="103"/>
      <c r="D8" s="103"/>
      <c r="E8" s="103"/>
      <c r="F8" s="103"/>
      <c r="G8" s="103"/>
      <c r="H8" s="103"/>
      <c r="I8" s="23"/>
      <c r="J8" s="99"/>
      <c r="K8" s="23"/>
      <c r="L8" s="101"/>
      <c r="M8" s="24"/>
      <c r="N8" s="101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</row>
    <row r="9" spans="1:34" ht="21.5">
      <c r="A9" s="5"/>
      <c r="B9" s="26"/>
      <c r="C9" s="26"/>
      <c r="D9" s="26"/>
      <c r="E9" s="26"/>
      <c r="F9" s="26"/>
      <c r="G9" s="26"/>
      <c r="H9" s="26"/>
      <c r="I9" s="23"/>
      <c r="J9" s="27"/>
      <c r="K9" s="23"/>
      <c r="L9" s="28"/>
      <c r="M9" s="24"/>
      <c r="N9" s="28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</row>
    <row r="10" spans="1:34" ht="22.5" customHeight="1">
      <c r="A10" s="29"/>
      <c r="B10" s="84">
        <f>'Week 36'!H10+1</f>
        <v>44174</v>
      </c>
      <c r="C10" s="84">
        <f t="shared" ref="C10:H10" si="0">B10+1</f>
        <v>44175</v>
      </c>
      <c r="D10" s="84">
        <f t="shared" si="0"/>
        <v>44176</v>
      </c>
      <c r="E10" s="84">
        <f t="shared" si="0"/>
        <v>44177</v>
      </c>
      <c r="F10" s="84">
        <f t="shared" si="0"/>
        <v>44178</v>
      </c>
      <c r="G10" s="84">
        <f t="shared" si="0"/>
        <v>44179</v>
      </c>
      <c r="H10" s="84">
        <f t="shared" si="0"/>
        <v>44180</v>
      </c>
      <c r="I10" s="31"/>
      <c r="J10" s="32"/>
      <c r="K10" s="31"/>
      <c r="L10" s="33"/>
      <c r="M10" s="34"/>
      <c r="N10" s="33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</row>
    <row r="11" spans="1:34" ht="21.5">
      <c r="A11" s="35" t="s">
        <v>42</v>
      </c>
      <c r="B11" s="54"/>
      <c r="C11" s="54"/>
      <c r="D11" s="54"/>
      <c r="E11" s="54"/>
      <c r="F11" s="54"/>
      <c r="G11" s="54"/>
      <c r="H11" s="54"/>
      <c r="I11" s="37"/>
      <c r="J11" s="38">
        <f t="shared" ref="J11:J13" si="1">IFERROR(AVERAGE(B11:H11),0)</f>
        <v>0</v>
      </c>
      <c r="K11" s="39"/>
      <c r="L11" s="54"/>
      <c r="M11" s="39"/>
      <c r="N11" s="85">
        <f t="shared" ref="N11:N13" si="2">J11-L11</f>
        <v>0</v>
      </c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</row>
    <row r="12" spans="1:34" ht="21.5">
      <c r="A12" s="35" t="s">
        <v>7</v>
      </c>
      <c r="B12" s="54"/>
      <c r="C12" s="54"/>
      <c r="D12" s="54"/>
      <c r="E12" s="54"/>
      <c r="F12" s="54"/>
      <c r="G12" s="54"/>
      <c r="H12" s="54"/>
      <c r="I12" s="37"/>
      <c r="J12" s="38">
        <f t="shared" si="1"/>
        <v>0</v>
      </c>
      <c r="K12" s="39"/>
      <c r="L12" s="54"/>
      <c r="M12" s="39"/>
      <c r="N12" s="85">
        <f t="shared" si="2"/>
        <v>0</v>
      </c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</row>
    <row r="13" spans="1:34" ht="21.5">
      <c r="A13" s="35" t="s">
        <v>46</v>
      </c>
      <c r="B13" s="54"/>
      <c r="C13" s="54"/>
      <c r="D13" s="54"/>
      <c r="E13" s="54"/>
      <c r="F13" s="54"/>
      <c r="G13" s="54"/>
      <c r="H13" s="54"/>
      <c r="I13" s="37"/>
      <c r="J13" s="38">
        <f t="shared" si="1"/>
        <v>0</v>
      </c>
      <c r="K13" s="39"/>
      <c r="L13" s="54"/>
      <c r="M13" s="39"/>
      <c r="N13" s="85">
        <f t="shared" si="2"/>
        <v>0</v>
      </c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</row>
    <row r="14" spans="1:34" ht="21">
      <c r="A14" s="5"/>
      <c r="B14" s="40"/>
      <c r="C14" s="40"/>
      <c r="D14" s="40"/>
      <c r="E14" s="40"/>
      <c r="F14" s="40"/>
      <c r="G14" s="40"/>
      <c r="H14" s="40"/>
      <c r="I14" s="39"/>
      <c r="J14" s="41"/>
      <c r="K14" s="39"/>
      <c r="L14" s="42"/>
      <c r="M14" s="39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</row>
    <row r="15" spans="1:34" ht="21.5">
      <c r="A15" s="35" t="s">
        <v>50</v>
      </c>
      <c r="B15" s="43">
        <f t="shared" ref="B15:H15" si="3">(B11*4)+(B12*9)+(B13*4)</f>
        <v>0</v>
      </c>
      <c r="C15" s="43">
        <f t="shared" si="3"/>
        <v>0</v>
      </c>
      <c r="D15" s="43">
        <f t="shared" si="3"/>
        <v>0</v>
      </c>
      <c r="E15" s="43">
        <f t="shared" si="3"/>
        <v>0</v>
      </c>
      <c r="F15" s="43">
        <f t="shared" si="3"/>
        <v>0</v>
      </c>
      <c r="G15" s="43">
        <f t="shared" si="3"/>
        <v>0</v>
      </c>
      <c r="H15" s="43">
        <f t="shared" si="3"/>
        <v>0</v>
      </c>
      <c r="I15" s="44"/>
      <c r="J15" s="38">
        <f>(J11*4)+(J12*9)+(J13*4)</f>
        <v>0</v>
      </c>
      <c r="K15" s="39"/>
      <c r="L15" s="43">
        <f>(L11*4)+(L12*9)+(L13*4)</f>
        <v>0</v>
      </c>
      <c r="M15" s="45"/>
      <c r="N15" s="4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</row>
    <row r="16" spans="1:34" ht="21">
      <c r="A16" s="5"/>
      <c r="B16" s="40"/>
      <c r="C16" s="40"/>
      <c r="D16" s="40"/>
      <c r="E16" s="40"/>
      <c r="F16" s="40"/>
      <c r="G16" s="40"/>
      <c r="H16" s="40"/>
      <c r="I16" s="39"/>
      <c r="J16" s="41"/>
      <c r="K16" s="39"/>
      <c r="L16" s="42"/>
      <c r="M16" s="39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</row>
    <row r="17" spans="1:34" ht="21.5">
      <c r="A17" s="35" t="s">
        <v>55</v>
      </c>
      <c r="B17" s="51"/>
      <c r="C17" s="51"/>
      <c r="D17" s="51"/>
      <c r="E17" s="51"/>
      <c r="F17" s="51"/>
      <c r="G17" s="51"/>
      <c r="H17" s="51"/>
      <c r="I17" s="47"/>
      <c r="J17" s="48"/>
      <c r="K17" s="39"/>
      <c r="L17" s="39"/>
      <c r="M17" s="39"/>
      <c r="N17" s="49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</row>
    <row r="18" spans="1:34" ht="21.5">
      <c r="A18" s="5"/>
      <c r="B18" s="40"/>
      <c r="C18" s="40"/>
      <c r="D18" s="40"/>
      <c r="E18" s="40"/>
      <c r="F18" s="40"/>
      <c r="G18" s="40"/>
      <c r="H18" s="40"/>
      <c r="I18" s="39"/>
      <c r="J18" s="50"/>
      <c r="K18" s="39"/>
      <c r="L18" s="104" t="s">
        <v>133</v>
      </c>
      <c r="M18" s="105"/>
      <c r="N18" s="106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</row>
    <row r="19" spans="1:34" ht="21.5">
      <c r="A19" s="35" t="s">
        <v>59</v>
      </c>
      <c r="B19" s="51"/>
      <c r="C19" s="51"/>
      <c r="D19" s="51"/>
      <c r="E19" s="51"/>
      <c r="F19" s="51"/>
      <c r="G19" s="51"/>
      <c r="H19" s="51"/>
      <c r="I19" s="47"/>
      <c r="J19" s="52">
        <f t="shared" ref="J19:J20" si="4">IFERROR(AVERAGE(B19:H19),0)</f>
        <v>0</v>
      </c>
      <c r="K19" s="39"/>
      <c r="L19" s="88" t="s">
        <v>134</v>
      </c>
      <c r="M19" s="37"/>
      <c r="N19" s="85">
        <f>J19-'Week 36'!J19</f>
        <v>0</v>
      </c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</row>
    <row r="20" spans="1:34" ht="21.5">
      <c r="A20" s="35" t="s">
        <v>135</v>
      </c>
      <c r="B20" s="51"/>
      <c r="C20" s="51"/>
      <c r="D20" s="51"/>
      <c r="E20" s="51"/>
      <c r="F20" s="51"/>
      <c r="G20" s="51"/>
      <c r="H20" s="51"/>
      <c r="I20" s="47"/>
      <c r="J20" s="53">
        <f t="shared" si="4"/>
        <v>0</v>
      </c>
      <c r="K20" s="5"/>
      <c r="L20" s="88" t="s">
        <v>144</v>
      </c>
      <c r="M20" s="5"/>
      <c r="N20" s="85">
        <f>J19-'Week 1'!$J$19</f>
        <v>0</v>
      </c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</row>
    <row r="21" spans="1:34" ht="15.75" customHeight="1">
      <c r="A21" s="5"/>
      <c r="B21" s="40"/>
      <c r="C21" s="40"/>
      <c r="D21" s="40"/>
      <c r="E21" s="40"/>
      <c r="F21" s="40"/>
      <c r="G21" s="40"/>
      <c r="H21" s="40"/>
      <c r="I21" s="39"/>
      <c r="J21" s="48"/>
      <c r="K21" s="39"/>
      <c r="L21" s="39"/>
      <c r="M21" s="39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</row>
    <row r="22" spans="1:34" ht="15.75" customHeight="1">
      <c r="A22" s="35" t="s">
        <v>65</v>
      </c>
      <c r="B22" s="51"/>
      <c r="C22" s="51"/>
      <c r="D22" s="51"/>
      <c r="E22" s="51"/>
      <c r="F22" s="51"/>
      <c r="G22" s="51"/>
      <c r="H22" s="51"/>
      <c r="I22" s="37"/>
      <c r="J22" s="52">
        <f>IFERROR(AVERAGE(B22:H22),0)</f>
        <v>0</v>
      </c>
      <c r="K22" s="39"/>
      <c r="L22" s="39"/>
      <c r="M22" s="39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</row>
    <row r="23" spans="1:34" ht="15.75" customHeight="1">
      <c r="A23" s="22"/>
      <c r="B23" s="55"/>
      <c r="C23" s="55"/>
      <c r="D23" s="55"/>
      <c r="E23" s="55"/>
      <c r="F23" s="55"/>
      <c r="G23" s="55"/>
      <c r="H23" s="55"/>
      <c r="I23" s="39"/>
      <c r="J23" s="56"/>
      <c r="K23" s="39"/>
      <c r="L23" s="39"/>
      <c r="M23" s="39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</row>
    <row r="24" spans="1:34" ht="15.75" customHeight="1">
      <c r="A24" s="35" t="s">
        <v>136</v>
      </c>
      <c r="B24" s="51"/>
      <c r="C24" s="51"/>
      <c r="D24" s="51"/>
      <c r="E24" s="51"/>
      <c r="F24" s="51"/>
      <c r="G24" s="51"/>
      <c r="H24" s="51"/>
      <c r="I24" s="37"/>
      <c r="J24" s="52">
        <f>IFERROR(AVERAGE(B24:H24),0)</f>
        <v>0</v>
      </c>
      <c r="K24" s="39"/>
      <c r="L24" s="57"/>
      <c r="M24" s="39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</row>
    <row r="25" spans="1:34" ht="15.75" customHeight="1">
      <c r="A25" s="58" t="s">
        <v>71</v>
      </c>
      <c r="B25" s="51"/>
      <c r="C25" s="51"/>
      <c r="D25" s="51"/>
      <c r="E25" s="51"/>
      <c r="F25" s="51"/>
      <c r="G25" s="51"/>
      <c r="H25" s="51"/>
      <c r="I25" s="39"/>
      <c r="J25" s="56"/>
      <c r="K25" s="39"/>
      <c r="L25" s="39"/>
      <c r="M25" s="39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</row>
    <row r="26" spans="1:34" ht="15.75" customHeight="1">
      <c r="A26" s="5"/>
      <c r="B26" s="55"/>
      <c r="C26" s="55"/>
      <c r="D26" s="55"/>
      <c r="E26" s="55"/>
      <c r="F26" s="55"/>
      <c r="G26" s="55"/>
      <c r="H26" s="55"/>
      <c r="I26" s="59"/>
      <c r="J26" s="60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</row>
    <row r="27" spans="1:34" ht="15.75" customHeight="1">
      <c r="A27" s="58" t="s">
        <v>74</v>
      </c>
      <c r="B27" s="51"/>
      <c r="C27" s="51"/>
      <c r="D27" s="51"/>
      <c r="E27" s="51"/>
      <c r="F27" s="51"/>
      <c r="G27" s="51"/>
      <c r="H27" s="51"/>
      <c r="I27" s="22"/>
      <c r="J27" s="52">
        <f t="shared" ref="J27:J28" si="5">SUM(B27:H27)</f>
        <v>0</v>
      </c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</row>
    <row r="28" spans="1:34" ht="15.75" customHeight="1">
      <c r="A28" s="58" t="s">
        <v>77</v>
      </c>
      <c r="B28" s="51"/>
      <c r="C28" s="51"/>
      <c r="D28" s="51"/>
      <c r="E28" s="51"/>
      <c r="F28" s="51"/>
      <c r="G28" s="51"/>
      <c r="H28" s="51"/>
      <c r="I28" s="22"/>
      <c r="J28" s="61">
        <f t="shared" si="5"/>
        <v>0</v>
      </c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</row>
    <row r="29" spans="1:34" ht="15.75" customHeight="1">
      <c r="A29" s="5"/>
      <c r="B29" s="55"/>
      <c r="C29" s="55"/>
      <c r="D29" s="55"/>
      <c r="E29" s="55"/>
      <c r="F29" s="55"/>
      <c r="G29" s="55"/>
      <c r="H29" s="55"/>
      <c r="I29" s="59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</row>
    <row r="30" spans="1:34" ht="91.5" customHeight="1">
      <c r="A30" s="62" t="s">
        <v>80</v>
      </c>
      <c r="B30" s="65"/>
      <c r="C30" s="65"/>
      <c r="D30" s="65"/>
      <c r="E30" s="65"/>
      <c r="F30" s="65"/>
      <c r="G30" s="65"/>
      <c r="H30" s="65"/>
      <c r="I30" s="47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</row>
    <row r="31" spans="1:34" ht="15.75" customHeight="1">
      <c r="A31" s="22"/>
      <c r="B31" s="64"/>
      <c r="C31" s="64"/>
      <c r="D31" s="64"/>
      <c r="E31" s="64"/>
      <c r="F31" s="64"/>
      <c r="G31" s="64"/>
      <c r="H31" s="64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</row>
    <row r="32" spans="1:34" ht="91.5" customHeight="1">
      <c r="A32" s="62" t="s">
        <v>88</v>
      </c>
      <c r="B32" s="65"/>
      <c r="C32" s="65"/>
      <c r="D32" s="65"/>
      <c r="E32" s="65"/>
      <c r="F32" s="65"/>
      <c r="G32" s="65"/>
      <c r="H32" s="65"/>
      <c r="I32" s="47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</row>
    <row r="33" spans="1:34" ht="15.75" customHeight="1">
      <c r="A33" s="22"/>
      <c r="B33" s="66"/>
      <c r="C33" s="66"/>
      <c r="D33" s="66"/>
      <c r="E33" s="66"/>
      <c r="F33" s="66"/>
      <c r="G33" s="66"/>
      <c r="H33" s="66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</row>
    <row r="34" spans="1:34" ht="91.5" customHeight="1">
      <c r="A34" s="62" t="s">
        <v>91</v>
      </c>
      <c r="B34" s="65"/>
      <c r="C34" s="65"/>
      <c r="D34" s="65"/>
      <c r="E34" s="65"/>
      <c r="F34" s="65"/>
      <c r="G34" s="65"/>
      <c r="H34" s="65"/>
      <c r="I34" s="47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</row>
    <row r="35" spans="1:34" ht="15.75" customHeight="1">
      <c r="A35" s="22"/>
      <c r="B35" s="66"/>
      <c r="C35" s="66"/>
      <c r="D35" s="66"/>
      <c r="E35" s="66"/>
      <c r="F35" s="66"/>
      <c r="G35" s="66"/>
      <c r="H35" s="66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</row>
    <row r="36" spans="1:34" ht="15.75" customHeight="1">
      <c r="A36" s="67" t="s">
        <v>94</v>
      </c>
      <c r="B36" s="68"/>
      <c r="C36" s="68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</row>
    <row r="37" spans="1:34" ht="15.75" customHeight="1">
      <c r="A37" s="57"/>
      <c r="B37" s="57"/>
      <c r="C37" s="57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</row>
    <row r="38" spans="1:34" ht="15.75" customHeight="1">
      <c r="A38" s="69" t="s">
        <v>97</v>
      </c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</row>
    <row r="39" spans="1:34" ht="15.7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</row>
    <row r="40" spans="1:34" ht="15.75" customHeight="1">
      <c r="A40" s="58" t="s">
        <v>99</v>
      </c>
      <c r="B40" s="58" t="s">
        <v>100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</row>
    <row r="41" spans="1:34" ht="15.75" customHeight="1">
      <c r="A41" s="58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</row>
    <row r="42" spans="1:34" ht="15.75" customHeight="1">
      <c r="A42" s="58" t="s">
        <v>101</v>
      </c>
      <c r="B42" s="58" t="s">
        <v>102</v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</row>
    <row r="43" spans="1:34" ht="15.75" customHeight="1">
      <c r="A43" s="58"/>
      <c r="B43" s="58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</row>
    <row r="44" spans="1:34" ht="15.75" customHeight="1">
      <c r="A44" s="70" t="s">
        <v>55</v>
      </c>
      <c r="B44" s="57"/>
      <c r="C44" s="57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</row>
    <row r="45" spans="1:34" ht="15.75" customHeight="1">
      <c r="A45" s="58" t="s">
        <v>103</v>
      </c>
      <c r="B45" s="58"/>
      <c r="C45" s="58"/>
      <c r="D45" s="58"/>
      <c r="E45" s="58"/>
      <c r="F45" s="58"/>
      <c r="G45" s="58"/>
      <c r="H45" s="58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</row>
    <row r="46" spans="1:34" ht="15.75" customHeight="1">
      <c r="A46" s="58" t="s">
        <v>104</v>
      </c>
      <c r="B46" s="58"/>
      <c r="C46" s="58"/>
      <c r="D46" s="58"/>
      <c r="E46" s="58"/>
      <c r="F46" s="58"/>
      <c r="G46" s="58"/>
      <c r="H46" s="58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</row>
    <row r="47" spans="1:34" ht="15.75" customHeight="1">
      <c r="A47" s="58" t="s">
        <v>105</v>
      </c>
      <c r="B47" s="58"/>
      <c r="C47" s="58"/>
      <c r="D47" s="58"/>
      <c r="E47" s="58"/>
      <c r="F47" s="58"/>
      <c r="G47" s="58"/>
      <c r="H47" s="58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</row>
    <row r="48" spans="1:34" ht="15.75" customHeight="1">
      <c r="A48" s="58" t="s">
        <v>106</v>
      </c>
      <c r="B48" s="58"/>
      <c r="C48" s="58"/>
      <c r="D48" s="58"/>
      <c r="E48" s="58"/>
      <c r="F48" s="58"/>
      <c r="G48" s="58"/>
      <c r="H48" s="58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</row>
    <row r="49" spans="1:34" ht="15.75" customHeight="1">
      <c r="A49" s="58" t="s">
        <v>107</v>
      </c>
      <c r="B49" s="58"/>
      <c r="C49" s="58"/>
      <c r="D49" s="58"/>
      <c r="E49" s="58"/>
      <c r="F49" s="58"/>
      <c r="G49" s="58"/>
      <c r="H49" s="58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</row>
    <row r="50" spans="1:34" ht="15.75" customHeight="1">
      <c r="A50" s="58"/>
      <c r="B50" s="58"/>
      <c r="C50" s="58"/>
      <c r="D50" s="58"/>
      <c r="E50" s="58"/>
      <c r="F50" s="58"/>
      <c r="G50" s="58"/>
      <c r="H50" s="58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</row>
    <row r="51" spans="1:34" ht="15.75" customHeight="1">
      <c r="A51" s="58" t="s">
        <v>108</v>
      </c>
      <c r="B51" s="58" t="s">
        <v>109</v>
      </c>
      <c r="C51" s="58"/>
      <c r="D51" s="58"/>
      <c r="E51" s="58"/>
      <c r="F51" s="58"/>
      <c r="G51" s="58"/>
      <c r="H51" s="58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</row>
    <row r="52" spans="1:34" ht="15.75" customHeight="1">
      <c r="A52" s="58"/>
      <c r="B52" s="58"/>
      <c r="C52" s="58"/>
      <c r="D52" s="58"/>
      <c r="E52" s="58"/>
      <c r="F52" s="58"/>
      <c r="G52" s="58"/>
      <c r="H52" s="58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</row>
    <row r="53" spans="1:34" ht="15.75" customHeight="1">
      <c r="A53" s="58" t="s">
        <v>110</v>
      </c>
      <c r="B53" s="58" t="s">
        <v>111</v>
      </c>
      <c r="C53" s="58"/>
      <c r="D53" s="58"/>
      <c r="E53" s="58"/>
      <c r="F53" s="58"/>
      <c r="G53" s="58"/>
      <c r="H53" s="58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</row>
    <row r="54" spans="1:34" ht="15.75" customHeight="1">
      <c r="A54" s="58"/>
      <c r="B54" s="58"/>
      <c r="C54" s="58"/>
      <c r="D54" s="58"/>
      <c r="E54" s="58"/>
      <c r="F54" s="58"/>
      <c r="G54" s="58"/>
      <c r="H54" s="58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</row>
    <row r="55" spans="1:34" ht="15.75" customHeight="1">
      <c r="A55" s="58" t="s">
        <v>112</v>
      </c>
      <c r="B55" s="58" t="s">
        <v>113</v>
      </c>
      <c r="C55" s="58"/>
      <c r="D55" s="58"/>
      <c r="E55" s="58"/>
      <c r="F55" s="58"/>
      <c r="G55" s="58"/>
      <c r="H55" s="58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</row>
    <row r="56" spans="1:34" ht="15.75" customHeight="1">
      <c r="A56" s="22"/>
      <c r="B56" s="58"/>
      <c r="C56" s="58"/>
      <c r="D56" s="58"/>
      <c r="E56" s="58"/>
      <c r="F56" s="58"/>
      <c r="G56" s="58"/>
      <c r="H56" s="58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</row>
    <row r="57" spans="1:34" ht="15.75" customHeight="1">
      <c r="A57" s="58" t="s">
        <v>114</v>
      </c>
      <c r="B57" s="58" t="s">
        <v>115</v>
      </c>
      <c r="C57" s="58"/>
      <c r="D57" s="58"/>
      <c r="E57" s="58"/>
      <c r="F57" s="58"/>
      <c r="G57" s="58"/>
      <c r="H57" s="58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</row>
    <row r="58" spans="1:34" ht="15.75" customHeight="1">
      <c r="A58" s="58"/>
      <c r="B58" s="58"/>
      <c r="C58" s="58"/>
      <c r="D58" s="58"/>
      <c r="E58" s="58"/>
      <c r="F58" s="58"/>
      <c r="G58" s="58"/>
      <c r="H58" s="58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</row>
    <row r="59" spans="1:34" ht="15.75" customHeight="1">
      <c r="A59" s="58" t="s">
        <v>116</v>
      </c>
      <c r="B59" s="58" t="s">
        <v>117</v>
      </c>
      <c r="C59" s="58"/>
      <c r="D59" s="58"/>
      <c r="E59" s="58"/>
      <c r="F59" s="58"/>
      <c r="G59" s="58"/>
      <c r="H59" s="58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</row>
    <row r="60" spans="1:34" ht="15.75" customHeight="1">
      <c r="A60" s="5"/>
      <c r="B60" s="58"/>
      <c r="C60" s="58"/>
      <c r="D60" s="58"/>
      <c r="E60" s="58"/>
      <c r="F60" s="58"/>
      <c r="G60" s="58"/>
      <c r="H60" s="58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</row>
    <row r="61" spans="1:34" ht="15.75" customHeight="1">
      <c r="A61" s="58" t="s">
        <v>74</v>
      </c>
      <c r="B61" s="58" t="s">
        <v>118</v>
      </c>
      <c r="C61" s="58"/>
      <c r="D61" s="58"/>
      <c r="E61" s="58"/>
      <c r="F61" s="58"/>
      <c r="G61" s="58"/>
      <c r="H61" s="58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</row>
    <row r="62" spans="1:34" ht="15.75" customHeight="1">
      <c r="A62" s="58" t="s">
        <v>77</v>
      </c>
      <c r="B62" s="58" t="s">
        <v>119</v>
      </c>
      <c r="C62" s="58"/>
      <c r="D62" s="58"/>
      <c r="E62" s="58"/>
      <c r="F62" s="58"/>
      <c r="G62" s="58"/>
      <c r="H62" s="58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</row>
    <row r="63" spans="1:34" ht="15.75" customHeight="1">
      <c r="A63" s="58"/>
      <c r="B63" s="58"/>
      <c r="C63" s="58"/>
      <c r="D63" s="58"/>
      <c r="E63" s="58"/>
      <c r="F63" s="58"/>
      <c r="G63" s="58"/>
      <c r="H63" s="58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1:34" ht="15.75" customHeight="1">
      <c r="A64" s="58" t="s">
        <v>123</v>
      </c>
      <c r="B64" s="58" t="s">
        <v>124</v>
      </c>
      <c r="C64" s="58"/>
      <c r="D64" s="58"/>
      <c r="E64" s="58"/>
      <c r="F64" s="58"/>
      <c r="G64" s="58"/>
      <c r="H64" s="58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:34" ht="15.75" customHeight="1">
      <c r="A65" s="58"/>
      <c r="B65" s="58"/>
      <c r="C65" s="58"/>
      <c r="D65" s="58"/>
      <c r="E65" s="58"/>
      <c r="F65" s="58"/>
      <c r="G65" s="58"/>
      <c r="H65" s="58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</row>
    <row r="66" spans="1:34" ht="15.75" customHeight="1">
      <c r="A66" s="58" t="s">
        <v>88</v>
      </c>
      <c r="B66" s="58" t="s">
        <v>125</v>
      </c>
      <c r="C66" s="58"/>
      <c r="D66" s="58"/>
      <c r="E66" s="58"/>
      <c r="F66" s="58"/>
      <c r="G66" s="58"/>
      <c r="H66" s="58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</row>
    <row r="67" spans="1:34" ht="15.75" customHeight="1">
      <c r="A67" s="58"/>
      <c r="B67" s="58"/>
      <c r="C67" s="58"/>
      <c r="D67" s="58"/>
      <c r="E67" s="58"/>
      <c r="F67" s="58"/>
      <c r="G67" s="58"/>
      <c r="H67" s="58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</row>
    <row r="68" spans="1:34" ht="15.75" customHeight="1">
      <c r="A68" s="58"/>
      <c r="B68" s="58"/>
      <c r="C68" s="58"/>
      <c r="D68" s="58"/>
      <c r="E68" s="58"/>
      <c r="F68" s="58"/>
      <c r="G68" s="58"/>
      <c r="H68" s="58"/>
      <c r="I68" s="5"/>
      <c r="J68" s="92"/>
      <c r="K68" s="92"/>
      <c r="L68" s="92"/>
      <c r="M68" s="92"/>
      <c r="N68" s="92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</row>
    <row r="69" spans="1:34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</row>
    <row r="70" spans="1:34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</row>
    <row r="71" spans="1:34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</row>
    <row r="72" spans="1:34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</row>
    <row r="73" spans="1:34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</row>
    <row r="74" spans="1:3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</row>
    <row r="75" spans="1:34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</row>
    <row r="76" spans="1:34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</row>
    <row r="77" spans="1:34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</row>
    <row r="78" spans="1:34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</row>
    <row r="79" spans="1:34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</row>
    <row r="80" spans="1:34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</row>
    <row r="81" spans="1:34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</row>
    <row r="82" spans="1:34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</row>
    <row r="83" spans="1:34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</row>
    <row r="84" spans="1:3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</row>
    <row r="85" spans="1:34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</row>
    <row r="86" spans="1:34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</row>
    <row r="87" spans="1:34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</row>
    <row r="88" spans="1:34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</row>
    <row r="89" spans="1:34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</row>
    <row r="90" spans="1:34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</row>
    <row r="91" spans="1:34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</row>
    <row r="92" spans="1:34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</row>
    <row r="93" spans="1:34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</row>
    <row r="94" spans="1:3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</row>
    <row r="95" spans="1:34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</row>
    <row r="96" spans="1:34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</row>
    <row r="97" spans="1:34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</row>
    <row r="98" spans="1:34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</row>
    <row r="99" spans="1:34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</row>
    <row r="100" spans="1:34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</row>
    <row r="101" spans="1:34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</row>
    <row r="102" spans="1:34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</row>
    <row r="103" spans="1:34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</row>
    <row r="104" spans="1:3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</row>
    <row r="105" spans="1:34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</row>
    <row r="106" spans="1:34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</row>
    <row r="107" spans="1:34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</row>
    <row r="108" spans="1:34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</row>
    <row r="109" spans="1:34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</row>
    <row r="110" spans="1:34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</row>
    <row r="111" spans="1:34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</row>
    <row r="112" spans="1:34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</row>
    <row r="113" spans="1:34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</row>
    <row r="114" spans="1:3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</row>
    <row r="115" spans="1:34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</row>
    <row r="116" spans="1:34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</row>
    <row r="117" spans="1:34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</row>
    <row r="118" spans="1:34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</row>
    <row r="119" spans="1:34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</row>
    <row r="120" spans="1:34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</row>
    <row r="121" spans="1:34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</row>
    <row r="122" spans="1:34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</row>
    <row r="123" spans="1:34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</row>
    <row r="124" spans="1:3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</row>
    <row r="125" spans="1:34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</row>
    <row r="126" spans="1:34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</row>
    <row r="127" spans="1:34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</row>
    <row r="128" spans="1:34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</row>
    <row r="129" spans="1:34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</row>
    <row r="130" spans="1:34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</row>
    <row r="131" spans="1:34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</row>
    <row r="132" spans="1:34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</row>
    <row r="133" spans="1:34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</row>
    <row r="134" spans="1: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</row>
    <row r="135" spans="1:34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</row>
    <row r="136" spans="1:34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</row>
    <row r="137" spans="1:34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</row>
    <row r="138" spans="1:34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</row>
    <row r="139" spans="1:34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</row>
    <row r="140" spans="1:34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</row>
    <row r="141" spans="1:34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</row>
    <row r="142" spans="1:34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</row>
    <row r="143" spans="1:34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</row>
    <row r="144" spans="1:3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</row>
    <row r="145" spans="1:34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</row>
    <row r="146" spans="1:34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</row>
    <row r="147" spans="1:34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</row>
    <row r="148" spans="1:34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</row>
    <row r="149" spans="1:34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</row>
    <row r="150" spans="1:34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</row>
    <row r="151" spans="1:34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</row>
    <row r="152" spans="1:34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</row>
    <row r="153" spans="1:34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</row>
    <row r="154" spans="1:3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</row>
    <row r="155" spans="1:34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</row>
    <row r="156" spans="1:34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</row>
    <row r="157" spans="1:34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</row>
    <row r="158" spans="1:34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</row>
    <row r="159" spans="1:34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</row>
    <row r="160" spans="1:34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</row>
    <row r="161" spans="1:34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</row>
    <row r="162" spans="1:34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</row>
    <row r="163" spans="1:34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</row>
    <row r="164" spans="1:3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</row>
    <row r="165" spans="1:34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</row>
    <row r="166" spans="1:34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</row>
    <row r="167" spans="1:34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</row>
    <row r="168" spans="1:34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</row>
    <row r="169" spans="1:34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</row>
    <row r="170" spans="1:34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</row>
    <row r="171" spans="1:34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</row>
    <row r="172" spans="1:34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</row>
    <row r="173" spans="1:34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</row>
    <row r="174" spans="1:3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</row>
    <row r="175" spans="1:34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</row>
    <row r="176" spans="1:34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</row>
    <row r="177" spans="1:34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</row>
    <row r="178" spans="1:34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</row>
    <row r="179" spans="1:34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</row>
    <row r="180" spans="1:34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</row>
    <row r="181" spans="1:34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</row>
    <row r="182" spans="1:34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</row>
    <row r="183" spans="1:34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</row>
    <row r="184" spans="1:3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</row>
    <row r="185" spans="1:34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</row>
    <row r="186" spans="1:34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</row>
    <row r="187" spans="1:34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</row>
    <row r="188" spans="1:34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</row>
    <row r="189" spans="1:34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</row>
    <row r="190" spans="1:34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</row>
    <row r="191" spans="1:34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</row>
    <row r="192" spans="1:34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</row>
    <row r="193" spans="1:34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</row>
    <row r="194" spans="1:3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</row>
    <row r="195" spans="1:34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</row>
    <row r="196" spans="1:34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</row>
    <row r="197" spans="1:34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</row>
    <row r="198" spans="1:34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</row>
    <row r="199" spans="1:34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</row>
    <row r="200" spans="1:34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</row>
    <row r="201" spans="1:34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</row>
    <row r="202" spans="1:34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</row>
    <row r="203" spans="1:34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</row>
    <row r="204" spans="1:3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</row>
    <row r="205" spans="1:34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</row>
    <row r="206" spans="1:34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</row>
    <row r="207" spans="1:34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</row>
    <row r="208" spans="1:34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</row>
    <row r="209" spans="1:34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</row>
    <row r="210" spans="1:34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</row>
    <row r="211" spans="1:34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</row>
    <row r="212" spans="1:34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</row>
    <row r="213" spans="1:34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</row>
    <row r="214" spans="1:3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</row>
    <row r="215" spans="1:34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</row>
    <row r="216" spans="1:34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</row>
    <row r="217" spans="1:34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</row>
    <row r="218" spans="1:34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</row>
    <row r="219" spans="1:34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</row>
    <row r="220" spans="1:34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</row>
    <row r="221" spans="1:34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</row>
    <row r="222" spans="1:34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</row>
    <row r="223" spans="1:34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</row>
    <row r="224" spans="1:3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</row>
    <row r="225" spans="1:34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</row>
    <row r="226" spans="1:34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</row>
    <row r="227" spans="1:34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</row>
    <row r="228" spans="1:34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</row>
    <row r="229" spans="1:34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</row>
    <row r="230" spans="1:34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</row>
    <row r="231" spans="1:34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</row>
    <row r="232" spans="1:34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</row>
    <row r="233" spans="1:34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</row>
    <row r="234" spans="1: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</row>
    <row r="235" spans="1:34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</row>
    <row r="236" spans="1:34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</row>
    <row r="237" spans="1:34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</row>
    <row r="238" spans="1:34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</row>
    <row r="239" spans="1:34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</row>
    <row r="240" spans="1:34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</row>
    <row r="241" spans="1:34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</row>
    <row r="242" spans="1:34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</row>
    <row r="243" spans="1:34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</row>
    <row r="244" spans="1:3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</row>
    <row r="245" spans="1:34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</row>
    <row r="246" spans="1:34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</row>
    <row r="247" spans="1:34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</row>
    <row r="248" spans="1:34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</row>
    <row r="249" spans="1:34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</row>
    <row r="250" spans="1:34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</row>
    <row r="251" spans="1:34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</row>
    <row r="252" spans="1:34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</row>
    <row r="253" spans="1:34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</row>
    <row r="254" spans="1:3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</row>
    <row r="255" spans="1:34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</row>
    <row r="256" spans="1:34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</row>
    <row r="257" spans="1:34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</row>
    <row r="258" spans="1:34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</row>
    <row r="259" spans="1:34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</row>
    <row r="260" spans="1:34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</row>
    <row r="261" spans="1:34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</row>
    <row r="262" spans="1:34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</row>
    <row r="263" spans="1:34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</row>
    <row r="264" spans="1:3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</row>
    <row r="265" spans="1:34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</row>
    <row r="266" spans="1:34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</row>
    <row r="267" spans="1:34" ht="15.75" customHeight="1"/>
    <row r="268" spans="1:34" ht="15.75" customHeight="1"/>
    <row r="269" spans="1:34" ht="15.75" customHeight="1"/>
    <row r="270" spans="1:34" ht="15.75" customHeight="1"/>
    <row r="271" spans="1:34" ht="15.75" customHeight="1"/>
    <row r="272" spans="1:34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1">
    <mergeCell ref="J7:J8"/>
    <mergeCell ref="L7:L8"/>
    <mergeCell ref="N7:N8"/>
    <mergeCell ref="L18:N18"/>
    <mergeCell ref="B7:B8"/>
    <mergeCell ref="C7:C8"/>
    <mergeCell ref="D7:D8"/>
    <mergeCell ref="E7:E8"/>
    <mergeCell ref="F7:F8"/>
    <mergeCell ref="G7:G8"/>
    <mergeCell ref="H7:H8"/>
  </mergeCells>
  <pageMargins left="0.7" right="0.7" top="0.75" bottom="0.75" header="0" footer="0"/>
  <pageSetup orientation="portrait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AH1000"/>
  <sheetViews>
    <sheetView workbookViewId="0"/>
  </sheetViews>
  <sheetFormatPr defaultColWidth="14.453125" defaultRowHeight="15" customHeight="1"/>
  <cols>
    <col min="1" max="1" width="57.26953125" customWidth="1"/>
    <col min="2" max="6" width="25.7265625" customWidth="1"/>
    <col min="7" max="7" width="25.453125" customWidth="1"/>
    <col min="8" max="8" width="25.81640625" customWidth="1"/>
    <col min="9" max="9" width="2.453125" customWidth="1"/>
    <col min="10" max="10" width="25.7265625" customWidth="1"/>
    <col min="11" max="11" width="2" customWidth="1"/>
    <col min="12" max="12" width="25.7265625" customWidth="1"/>
    <col min="13" max="13" width="1.26953125" customWidth="1"/>
    <col min="14" max="14" width="25.7265625" customWidth="1"/>
    <col min="15" max="34" width="9.08984375" customWidth="1"/>
  </cols>
  <sheetData>
    <row r="1" spans="1:34" ht="22.5">
      <c r="A1" s="2"/>
      <c r="B1" s="2"/>
      <c r="C1" s="2"/>
      <c r="D1" s="4"/>
      <c r="E1" s="4"/>
      <c r="F1" s="5"/>
      <c r="G1" s="78" t="s">
        <v>2</v>
      </c>
      <c r="H1" s="78" t="str">
        <f>'Week 1'!$H$1</f>
        <v>MJ</v>
      </c>
      <c r="I1" s="4"/>
      <c r="J1" s="4"/>
      <c r="K1" s="5"/>
      <c r="L1" s="5"/>
      <c r="M1" s="10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</row>
    <row r="2" spans="1:34" ht="22.5">
      <c r="A2" s="2"/>
      <c r="B2" s="2"/>
      <c r="C2" s="2"/>
      <c r="D2" s="10"/>
      <c r="E2" s="10"/>
      <c r="F2" s="5"/>
      <c r="G2" s="78" t="s">
        <v>10</v>
      </c>
      <c r="H2" s="79">
        <f>'Week 1'!$H$2</f>
        <v>32706</v>
      </c>
      <c r="I2" s="10"/>
      <c r="J2" s="10"/>
      <c r="K2" s="5"/>
      <c r="L2" s="5"/>
      <c r="M2" s="10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</row>
    <row r="3" spans="1:34" ht="22.5">
      <c r="A3" s="2"/>
      <c r="B3" s="2"/>
      <c r="C3" s="2"/>
      <c r="D3" s="10"/>
      <c r="E3" s="10"/>
      <c r="F3" s="5"/>
      <c r="G3" s="78" t="s">
        <v>15</v>
      </c>
      <c r="H3" s="90">
        <f>INT((B10-H2)/365.25)</f>
        <v>31</v>
      </c>
      <c r="I3" s="10"/>
      <c r="J3" s="10"/>
      <c r="K3" s="5"/>
      <c r="L3" s="5"/>
      <c r="M3" s="10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</row>
    <row r="4" spans="1:34" ht="22.5">
      <c r="A4" s="2"/>
      <c r="B4" s="2"/>
      <c r="C4" s="2"/>
      <c r="D4" s="10"/>
      <c r="E4" s="10"/>
      <c r="F4" s="5"/>
      <c r="G4" s="78" t="s">
        <v>18</v>
      </c>
      <c r="H4" s="82">
        <f>'Week 1'!$H$4</f>
        <v>180</v>
      </c>
      <c r="I4" s="10"/>
      <c r="J4" s="10"/>
      <c r="K4" s="5"/>
      <c r="L4" s="5"/>
      <c r="M4" s="10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</row>
    <row r="5" spans="1:34" ht="22.5">
      <c r="A5" s="4"/>
      <c r="B5" s="10"/>
      <c r="C5" s="10"/>
      <c r="D5" s="10"/>
      <c r="E5" s="10"/>
      <c r="F5" s="10"/>
      <c r="G5" s="78" t="s">
        <v>23</v>
      </c>
      <c r="H5" s="83" t="str">
        <f>'Week 1'!$H$5</f>
        <v>BLR</v>
      </c>
      <c r="I5" s="10"/>
      <c r="J5" s="10"/>
      <c r="K5" s="10"/>
      <c r="L5" s="10"/>
      <c r="M5" s="10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</row>
    <row r="6" spans="1:34" ht="21.5">
      <c r="A6" s="4"/>
      <c r="B6" s="21"/>
      <c r="C6" s="21"/>
      <c r="D6" s="21"/>
      <c r="E6" s="21"/>
      <c r="F6" s="21"/>
      <c r="G6" s="21"/>
      <c r="H6" s="21"/>
      <c r="I6" s="10"/>
      <c r="J6" s="10"/>
      <c r="K6" s="10"/>
      <c r="L6" s="10"/>
      <c r="M6" s="10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</row>
    <row r="7" spans="1:34" ht="21.5">
      <c r="A7" s="22"/>
      <c r="B7" s="102" t="s">
        <v>383</v>
      </c>
      <c r="C7" s="102" t="s">
        <v>384</v>
      </c>
      <c r="D7" s="102" t="s">
        <v>385</v>
      </c>
      <c r="E7" s="102" t="s">
        <v>386</v>
      </c>
      <c r="F7" s="102" t="s">
        <v>387</v>
      </c>
      <c r="G7" s="102" t="s">
        <v>388</v>
      </c>
      <c r="H7" s="102" t="s">
        <v>389</v>
      </c>
      <c r="I7" s="5"/>
      <c r="J7" s="98" t="s">
        <v>33</v>
      </c>
      <c r="K7" s="5"/>
      <c r="L7" s="100" t="s">
        <v>34</v>
      </c>
      <c r="M7" s="5"/>
      <c r="N7" s="100" t="s">
        <v>35</v>
      </c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</row>
    <row r="8" spans="1:34" ht="21.5">
      <c r="A8" s="5"/>
      <c r="B8" s="103"/>
      <c r="C8" s="103"/>
      <c r="D8" s="103"/>
      <c r="E8" s="103"/>
      <c r="F8" s="103"/>
      <c r="G8" s="103"/>
      <c r="H8" s="103"/>
      <c r="I8" s="23"/>
      <c r="J8" s="99"/>
      <c r="K8" s="23"/>
      <c r="L8" s="101"/>
      <c r="M8" s="24"/>
      <c r="N8" s="101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</row>
    <row r="9" spans="1:34" ht="21.5">
      <c r="A9" s="5"/>
      <c r="B9" s="26"/>
      <c r="C9" s="26"/>
      <c r="D9" s="26"/>
      <c r="E9" s="26"/>
      <c r="F9" s="26"/>
      <c r="G9" s="26"/>
      <c r="H9" s="26"/>
      <c r="I9" s="23"/>
      <c r="J9" s="27"/>
      <c r="K9" s="23"/>
      <c r="L9" s="28"/>
      <c r="M9" s="24"/>
      <c r="N9" s="28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</row>
    <row r="10" spans="1:34" ht="22.5" customHeight="1">
      <c r="A10" s="29"/>
      <c r="B10" s="84">
        <f>'Week 37'!H10+1</f>
        <v>44181</v>
      </c>
      <c r="C10" s="84">
        <f t="shared" ref="C10:H10" si="0">B10+1</f>
        <v>44182</v>
      </c>
      <c r="D10" s="84">
        <f t="shared" si="0"/>
        <v>44183</v>
      </c>
      <c r="E10" s="84">
        <f t="shared" si="0"/>
        <v>44184</v>
      </c>
      <c r="F10" s="84">
        <f t="shared" si="0"/>
        <v>44185</v>
      </c>
      <c r="G10" s="84">
        <f t="shared" si="0"/>
        <v>44186</v>
      </c>
      <c r="H10" s="84">
        <f t="shared" si="0"/>
        <v>44187</v>
      </c>
      <c r="I10" s="31"/>
      <c r="J10" s="32"/>
      <c r="K10" s="31"/>
      <c r="L10" s="33"/>
      <c r="M10" s="34"/>
      <c r="N10" s="33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</row>
    <row r="11" spans="1:34" ht="21.5">
      <c r="A11" s="35" t="s">
        <v>42</v>
      </c>
      <c r="B11" s="54"/>
      <c r="C11" s="54"/>
      <c r="D11" s="54"/>
      <c r="E11" s="54"/>
      <c r="F11" s="54"/>
      <c r="G11" s="54"/>
      <c r="H11" s="54"/>
      <c r="I11" s="37"/>
      <c r="J11" s="38">
        <f t="shared" ref="J11:J13" si="1">IFERROR(AVERAGE(B11:H11),0)</f>
        <v>0</v>
      </c>
      <c r="K11" s="39"/>
      <c r="L11" s="54"/>
      <c r="M11" s="39"/>
      <c r="N11" s="85">
        <f t="shared" ref="N11:N13" si="2">J11-L11</f>
        <v>0</v>
      </c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</row>
    <row r="12" spans="1:34" ht="21.5">
      <c r="A12" s="35" t="s">
        <v>7</v>
      </c>
      <c r="B12" s="54"/>
      <c r="C12" s="54"/>
      <c r="D12" s="54"/>
      <c r="E12" s="54"/>
      <c r="F12" s="54"/>
      <c r="G12" s="54"/>
      <c r="H12" s="54"/>
      <c r="I12" s="37"/>
      <c r="J12" s="38">
        <f t="shared" si="1"/>
        <v>0</v>
      </c>
      <c r="K12" s="39"/>
      <c r="L12" s="54"/>
      <c r="M12" s="39"/>
      <c r="N12" s="85">
        <f t="shared" si="2"/>
        <v>0</v>
      </c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</row>
    <row r="13" spans="1:34" ht="21.5">
      <c r="A13" s="35" t="s">
        <v>46</v>
      </c>
      <c r="B13" s="54"/>
      <c r="C13" s="54"/>
      <c r="D13" s="54"/>
      <c r="E13" s="54"/>
      <c r="F13" s="54"/>
      <c r="G13" s="54"/>
      <c r="H13" s="54"/>
      <c r="I13" s="37"/>
      <c r="J13" s="38">
        <f t="shared" si="1"/>
        <v>0</v>
      </c>
      <c r="K13" s="39"/>
      <c r="L13" s="54"/>
      <c r="M13" s="39"/>
      <c r="N13" s="85">
        <f t="shared" si="2"/>
        <v>0</v>
      </c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</row>
    <row r="14" spans="1:34" ht="21">
      <c r="A14" s="5"/>
      <c r="B14" s="40"/>
      <c r="C14" s="40"/>
      <c r="D14" s="40"/>
      <c r="E14" s="40"/>
      <c r="F14" s="40"/>
      <c r="G14" s="40"/>
      <c r="H14" s="40"/>
      <c r="I14" s="39"/>
      <c r="J14" s="41"/>
      <c r="K14" s="39"/>
      <c r="L14" s="42"/>
      <c r="M14" s="39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</row>
    <row r="15" spans="1:34" ht="21.5">
      <c r="A15" s="35" t="s">
        <v>50</v>
      </c>
      <c r="B15" s="43">
        <f t="shared" ref="B15:H15" si="3">(B11*4)+(B12*9)+(B13*4)</f>
        <v>0</v>
      </c>
      <c r="C15" s="43">
        <f t="shared" si="3"/>
        <v>0</v>
      </c>
      <c r="D15" s="43">
        <f t="shared" si="3"/>
        <v>0</v>
      </c>
      <c r="E15" s="43">
        <f t="shared" si="3"/>
        <v>0</v>
      </c>
      <c r="F15" s="43">
        <f t="shared" si="3"/>
        <v>0</v>
      </c>
      <c r="G15" s="43">
        <f t="shared" si="3"/>
        <v>0</v>
      </c>
      <c r="H15" s="43">
        <f t="shared" si="3"/>
        <v>0</v>
      </c>
      <c r="I15" s="44"/>
      <c r="J15" s="38">
        <f>(J11*4)+(J12*9)+(J13*4)</f>
        <v>0</v>
      </c>
      <c r="K15" s="39"/>
      <c r="L15" s="43">
        <f>(L11*4)+(L12*9)+(L13*4)</f>
        <v>0</v>
      </c>
      <c r="M15" s="45"/>
      <c r="N15" s="4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</row>
    <row r="16" spans="1:34" ht="21">
      <c r="A16" s="5"/>
      <c r="B16" s="40"/>
      <c r="C16" s="40"/>
      <c r="D16" s="40"/>
      <c r="E16" s="40"/>
      <c r="F16" s="40"/>
      <c r="G16" s="40"/>
      <c r="H16" s="40"/>
      <c r="I16" s="39"/>
      <c r="J16" s="41"/>
      <c r="K16" s="39"/>
      <c r="L16" s="42"/>
      <c r="M16" s="39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</row>
    <row r="17" spans="1:34" ht="21.5">
      <c r="A17" s="35" t="s">
        <v>55</v>
      </c>
      <c r="B17" s="51"/>
      <c r="C17" s="51"/>
      <c r="D17" s="51"/>
      <c r="E17" s="51"/>
      <c r="F17" s="51"/>
      <c r="G17" s="51"/>
      <c r="H17" s="51"/>
      <c r="I17" s="47"/>
      <c r="J17" s="48"/>
      <c r="K17" s="39"/>
      <c r="L17" s="39"/>
      <c r="M17" s="39"/>
      <c r="N17" s="49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</row>
    <row r="18" spans="1:34" ht="21.5">
      <c r="A18" s="5"/>
      <c r="B18" s="40"/>
      <c r="C18" s="40"/>
      <c r="D18" s="40"/>
      <c r="E18" s="40"/>
      <c r="F18" s="40"/>
      <c r="G18" s="40"/>
      <c r="H18" s="40"/>
      <c r="I18" s="39"/>
      <c r="J18" s="50"/>
      <c r="K18" s="39"/>
      <c r="L18" s="104" t="s">
        <v>133</v>
      </c>
      <c r="M18" s="105"/>
      <c r="N18" s="106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</row>
    <row r="19" spans="1:34" ht="21.5">
      <c r="A19" s="35" t="s">
        <v>59</v>
      </c>
      <c r="B19" s="51"/>
      <c r="C19" s="51"/>
      <c r="D19" s="51"/>
      <c r="E19" s="51"/>
      <c r="F19" s="51"/>
      <c r="G19" s="51"/>
      <c r="H19" s="51"/>
      <c r="I19" s="47"/>
      <c r="J19" s="52">
        <f t="shared" ref="J19:J20" si="4">IFERROR(AVERAGE(B19:H19),0)</f>
        <v>0</v>
      </c>
      <c r="K19" s="39"/>
      <c r="L19" s="88" t="s">
        <v>134</v>
      </c>
      <c r="M19" s="37"/>
      <c r="N19" s="85">
        <f>J19-'Week 37'!J19</f>
        <v>0</v>
      </c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</row>
    <row r="20" spans="1:34" ht="21.5">
      <c r="A20" s="35" t="s">
        <v>135</v>
      </c>
      <c r="B20" s="51"/>
      <c r="C20" s="51"/>
      <c r="D20" s="51"/>
      <c r="E20" s="51"/>
      <c r="F20" s="51"/>
      <c r="G20" s="51"/>
      <c r="H20" s="51"/>
      <c r="I20" s="47"/>
      <c r="J20" s="53">
        <f t="shared" si="4"/>
        <v>0</v>
      </c>
      <c r="K20" s="5"/>
      <c r="L20" s="88" t="s">
        <v>144</v>
      </c>
      <c r="M20" s="5"/>
      <c r="N20" s="85">
        <f>J19-'Week 1'!$J$19</f>
        <v>0</v>
      </c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</row>
    <row r="21" spans="1:34" ht="15.75" customHeight="1">
      <c r="A21" s="5"/>
      <c r="B21" s="40"/>
      <c r="C21" s="40"/>
      <c r="D21" s="40"/>
      <c r="E21" s="40"/>
      <c r="F21" s="40"/>
      <c r="G21" s="40"/>
      <c r="H21" s="40"/>
      <c r="I21" s="39"/>
      <c r="J21" s="48"/>
      <c r="K21" s="39"/>
      <c r="L21" s="39"/>
      <c r="M21" s="39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</row>
    <row r="22" spans="1:34" ht="15.75" customHeight="1">
      <c r="A22" s="35" t="s">
        <v>65</v>
      </c>
      <c r="B22" s="51"/>
      <c r="C22" s="51"/>
      <c r="D22" s="51"/>
      <c r="E22" s="51"/>
      <c r="F22" s="51"/>
      <c r="G22" s="51"/>
      <c r="H22" s="51"/>
      <c r="I22" s="37"/>
      <c r="J22" s="52">
        <f>IFERROR(AVERAGE(B22:H22),0)</f>
        <v>0</v>
      </c>
      <c r="K22" s="39"/>
      <c r="L22" s="39"/>
      <c r="M22" s="39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</row>
    <row r="23" spans="1:34" ht="15.75" customHeight="1">
      <c r="A23" s="22"/>
      <c r="B23" s="55"/>
      <c r="C23" s="55"/>
      <c r="D23" s="55"/>
      <c r="E23" s="55"/>
      <c r="F23" s="55"/>
      <c r="G23" s="55"/>
      <c r="H23" s="55"/>
      <c r="I23" s="39"/>
      <c r="J23" s="56"/>
      <c r="K23" s="39"/>
      <c r="L23" s="39"/>
      <c r="M23" s="39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</row>
    <row r="24" spans="1:34" ht="15.75" customHeight="1">
      <c r="A24" s="35" t="s">
        <v>136</v>
      </c>
      <c r="B24" s="51"/>
      <c r="C24" s="51"/>
      <c r="D24" s="51"/>
      <c r="E24" s="51"/>
      <c r="F24" s="51"/>
      <c r="G24" s="51"/>
      <c r="H24" s="51"/>
      <c r="I24" s="37"/>
      <c r="J24" s="52">
        <f>IFERROR(AVERAGE(B24:H24),0)</f>
        <v>0</v>
      </c>
      <c r="K24" s="39"/>
      <c r="L24" s="57"/>
      <c r="M24" s="39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</row>
    <row r="25" spans="1:34" ht="15.75" customHeight="1">
      <c r="A25" s="58" t="s">
        <v>71</v>
      </c>
      <c r="B25" s="51"/>
      <c r="C25" s="51"/>
      <c r="D25" s="51"/>
      <c r="E25" s="51"/>
      <c r="F25" s="51"/>
      <c r="G25" s="51"/>
      <c r="H25" s="51"/>
      <c r="I25" s="39"/>
      <c r="J25" s="56"/>
      <c r="K25" s="39"/>
      <c r="L25" s="39"/>
      <c r="M25" s="39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</row>
    <row r="26" spans="1:34" ht="15.75" customHeight="1">
      <c r="A26" s="5"/>
      <c r="B26" s="55"/>
      <c r="C26" s="55"/>
      <c r="D26" s="55"/>
      <c r="E26" s="55"/>
      <c r="F26" s="55"/>
      <c r="G26" s="55"/>
      <c r="H26" s="55"/>
      <c r="I26" s="59"/>
      <c r="J26" s="60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</row>
    <row r="27" spans="1:34" ht="15.75" customHeight="1">
      <c r="A27" s="58" t="s">
        <v>74</v>
      </c>
      <c r="B27" s="51"/>
      <c r="C27" s="51"/>
      <c r="D27" s="51"/>
      <c r="E27" s="51"/>
      <c r="F27" s="51"/>
      <c r="G27" s="51"/>
      <c r="H27" s="51"/>
      <c r="I27" s="22"/>
      <c r="J27" s="52">
        <f t="shared" ref="J27:J28" si="5">SUM(B27:H27)</f>
        <v>0</v>
      </c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</row>
    <row r="28" spans="1:34" ht="15.75" customHeight="1">
      <c r="A28" s="58" t="s">
        <v>77</v>
      </c>
      <c r="B28" s="51"/>
      <c r="C28" s="51"/>
      <c r="D28" s="51"/>
      <c r="E28" s="51"/>
      <c r="F28" s="51"/>
      <c r="G28" s="51"/>
      <c r="H28" s="51"/>
      <c r="I28" s="22"/>
      <c r="J28" s="61">
        <f t="shared" si="5"/>
        <v>0</v>
      </c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</row>
    <row r="29" spans="1:34" ht="15.75" customHeight="1">
      <c r="A29" s="5"/>
      <c r="B29" s="55"/>
      <c r="C29" s="55"/>
      <c r="D29" s="55"/>
      <c r="E29" s="55"/>
      <c r="F29" s="55"/>
      <c r="G29" s="55"/>
      <c r="H29" s="55"/>
      <c r="I29" s="59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</row>
    <row r="30" spans="1:34" ht="91.5" customHeight="1">
      <c r="A30" s="62" t="s">
        <v>80</v>
      </c>
      <c r="B30" s="65"/>
      <c r="C30" s="65"/>
      <c r="D30" s="65"/>
      <c r="E30" s="65"/>
      <c r="F30" s="65"/>
      <c r="G30" s="65"/>
      <c r="H30" s="65"/>
      <c r="I30" s="47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</row>
    <row r="31" spans="1:34" ht="15.75" customHeight="1">
      <c r="A31" s="22"/>
      <c r="B31" s="64"/>
      <c r="C31" s="64"/>
      <c r="D31" s="64"/>
      <c r="E31" s="64"/>
      <c r="F31" s="64"/>
      <c r="G31" s="64"/>
      <c r="H31" s="64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</row>
    <row r="32" spans="1:34" ht="91.5" customHeight="1">
      <c r="A32" s="62" t="s">
        <v>88</v>
      </c>
      <c r="B32" s="65"/>
      <c r="C32" s="65"/>
      <c r="D32" s="65"/>
      <c r="E32" s="65"/>
      <c r="F32" s="65"/>
      <c r="G32" s="65"/>
      <c r="H32" s="65"/>
      <c r="I32" s="47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</row>
    <row r="33" spans="1:34" ht="15.75" customHeight="1">
      <c r="A33" s="22"/>
      <c r="B33" s="66"/>
      <c r="C33" s="66"/>
      <c r="D33" s="66"/>
      <c r="E33" s="66"/>
      <c r="F33" s="66"/>
      <c r="G33" s="66"/>
      <c r="H33" s="66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</row>
    <row r="34" spans="1:34" ht="91.5" customHeight="1">
      <c r="A34" s="62" t="s">
        <v>91</v>
      </c>
      <c r="B34" s="65"/>
      <c r="C34" s="65"/>
      <c r="D34" s="65"/>
      <c r="E34" s="65"/>
      <c r="F34" s="65"/>
      <c r="G34" s="65"/>
      <c r="H34" s="65"/>
      <c r="I34" s="47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</row>
    <row r="35" spans="1:34" ht="15.75" customHeight="1">
      <c r="A35" s="22"/>
      <c r="B35" s="66"/>
      <c r="C35" s="66"/>
      <c r="D35" s="66"/>
      <c r="E35" s="66"/>
      <c r="F35" s="66"/>
      <c r="G35" s="66"/>
      <c r="H35" s="66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</row>
    <row r="36" spans="1:34" ht="15.75" customHeight="1">
      <c r="A36" s="67" t="s">
        <v>94</v>
      </c>
      <c r="B36" s="68"/>
      <c r="C36" s="68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</row>
    <row r="37" spans="1:34" ht="15.75" customHeight="1">
      <c r="A37" s="57"/>
      <c r="B37" s="57"/>
      <c r="C37" s="57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</row>
    <row r="38" spans="1:34" ht="15.75" customHeight="1">
      <c r="A38" s="69" t="s">
        <v>97</v>
      </c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</row>
    <row r="39" spans="1:34" ht="15.7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</row>
    <row r="40" spans="1:34" ht="15.75" customHeight="1">
      <c r="A40" s="58" t="s">
        <v>99</v>
      </c>
      <c r="B40" s="58" t="s">
        <v>100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</row>
    <row r="41" spans="1:34" ht="15.75" customHeight="1">
      <c r="A41" s="58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</row>
    <row r="42" spans="1:34" ht="15.75" customHeight="1">
      <c r="A42" s="58" t="s">
        <v>101</v>
      </c>
      <c r="B42" s="58" t="s">
        <v>102</v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</row>
    <row r="43" spans="1:34" ht="15.75" customHeight="1">
      <c r="A43" s="58"/>
      <c r="B43" s="58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</row>
    <row r="44" spans="1:34" ht="15.75" customHeight="1">
      <c r="A44" s="70" t="s">
        <v>55</v>
      </c>
      <c r="B44" s="57"/>
      <c r="C44" s="57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</row>
    <row r="45" spans="1:34" ht="15.75" customHeight="1">
      <c r="A45" s="58" t="s">
        <v>103</v>
      </c>
      <c r="B45" s="58"/>
      <c r="C45" s="58"/>
      <c r="D45" s="58"/>
      <c r="E45" s="58"/>
      <c r="F45" s="58"/>
      <c r="G45" s="58"/>
      <c r="H45" s="58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</row>
    <row r="46" spans="1:34" ht="15.75" customHeight="1">
      <c r="A46" s="58" t="s">
        <v>104</v>
      </c>
      <c r="B46" s="58"/>
      <c r="C46" s="58"/>
      <c r="D46" s="58"/>
      <c r="E46" s="58"/>
      <c r="F46" s="58"/>
      <c r="G46" s="58"/>
      <c r="H46" s="58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</row>
    <row r="47" spans="1:34" ht="15.75" customHeight="1">
      <c r="A47" s="58" t="s">
        <v>105</v>
      </c>
      <c r="B47" s="58"/>
      <c r="C47" s="58"/>
      <c r="D47" s="58"/>
      <c r="E47" s="58"/>
      <c r="F47" s="58"/>
      <c r="G47" s="58"/>
      <c r="H47" s="58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</row>
    <row r="48" spans="1:34" ht="15.75" customHeight="1">
      <c r="A48" s="58" t="s">
        <v>106</v>
      </c>
      <c r="B48" s="58"/>
      <c r="C48" s="58"/>
      <c r="D48" s="58"/>
      <c r="E48" s="58"/>
      <c r="F48" s="58"/>
      <c r="G48" s="58"/>
      <c r="H48" s="58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</row>
    <row r="49" spans="1:34" ht="15.75" customHeight="1">
      <c r="A49" s="58" t="s">
        <v>107</v>
      </c>
      <c r="B49" s="58"/>
      <c r="C49" s="58"/>
      <c r="D49" s="58"/>
      <c r="E49" s="58"/>
      <c r="F49" s="58"/>
      <c r="G49" s="58"/>
      <c r="H49" s="58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</row>
    <row r="50" spans="1:34" ht="15.75" customHeight="1">
      <c r="A50" s="58"/>
      <c r="B50" s="58"/>
      <c r="C50" s="58"/>
      <c r="D50" s="58"/>
      <c r="E50" s="58"/>
      <c r="F50" s="58"/>
      <c r="G50" s="58"/>
      <c r="H50" s="58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</row>
    <row r="51" spans="1:34" ht="15.75" customHeight="1">
      <c r="A51" s="58" t="s">
        <v>108</v>
      </c>
      <c r="B51" s="58" t="s">
        <v>109</v>
      </c>
      <c r="C51" s="58"/>
      <c r="D51" s="58"/>
      <c r="E51" s="58"/>
      <c r="F51" s="58"/>
      <c r="G51" s="58"/>
      <c r="H51" s="58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</row>
    <row r="52" spans="1:34" ht="15.75" customHeight="1">
      <c r="A52" s="58"/>
      <c r="B52" s="58"/>
      <c r="C52" s="58"/>
      <c r="D52" s="58"/>
      <c r="E52" s="58"/>
      <c r="F52" s="58"/>
      <c r="G52" s="58"/>
      <c r="H52" s="58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</row>
    <row r="53" spans="1:34" ht="15.75" customHeight="1">
      <c r="A53" s="58" t="s">
        <v>110</v>
      </c>
      <c r="B53" s="58" t="s">
        <v>111</v>
      </c>
      <c r="C53" s="58"/>
      <c r="D53" s="58"/>
      <c r="E53" s="58"/>
      <c r="F53" s="58"/>
      <c r="G53" s="58"/>
      <c r="H53" s="58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</row>
    <row r="54" spans="1:34" ht="15.75" customHeight="1">
      <c r="A54" s="58"/>
      <c r="B54" s="58"/>
      <c r="C54" s="58"/>
      <c r="D54" s="58"/>
      <c r="E54" s="58"/>
      <c r="F54" s="58"/>
      <c r="G54" s="58"/>
      <c r="H54" s="58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</row>
    <row r="55" spans="1:34" ht="15.75" customHeight="1">
      <c r="A55" s="58" t="s">
        <v>112</v>
      </c>
      <c r="B55" s="58" t="s">
        <v>113</v>
      </c>
      <c r="C55" s="58"/>
      <c r="D55" s="58"/>
      <c r="E55" s="58"/>
      <c r="F55" s="58"/>
      <c r="G55" s="58"/>
      <c r="H55" s="58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</row>
    <row r="56" spans="1:34" ht="15.75" customHeight="1">
      <c r="A56" s="22"/>
      <c r="B56" s="58"/>
      <c r="C56" s="58"/>
      <c r="D56" s="58"/>
      <c r="E56" s="58"/>
      <c r="F56" s="58"/>
      <c r="G56" s="58"/>
      <c r="H56" s="58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</row>
    <row r="57" spans="1:34" ht="15.75" customHeight="1">
      <c r="A57" s="58" t="s">
        <v>114</v>
      </c>
      <c r="B57" s="58" t="s">
        <v>115</v>
      </c>
      <c r="C57" s="58"/>
      <c r="D57" s="58"/>
      <c r="E57" s="58"/>
      <c r="F57" s="58"/>
      <c r="G57" s="58"/>
      <c r="H57" s="58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</row>
    <row r="58" spans="1:34" ht="15.75" customHeight="1">
      <c r="A58" s="58"/>
      <c r="B58" s="58"/>
      <c r="C58" s="58"/>
      <c r="D58" s="58"/>
      <c r="E58" s="58"/>
      <c r="F58" s="58"/>
      <c r="G58" s="58"/>
      <c r="H58" s="58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</row>
    <row r="59" spans="1:34" ht="15.75" customHeight="1">
      <c r="A59" s="58" t="s">
        <v>116</v>
      </c>
      <c r="B59" s="58" t="s">
        <v>117</v>
      </c>
      <c r="C59" s="58"/>
      <c r="D59" s="58"/>
      <c r="E59" s="58"/>
      <c r="F59" s="58"/>
      <c r="G59" s="58"/>
      <c r="H59" s="58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</row>
    <row r="60" spans="1:34" ht="15.75" customHeight="1">
      <c r="A60" s="5"/>
      <c r="B60" s="58"/>
      <c r="C60" s="58"/>
      <c r="D60" s="58"/>
      <c r="E60" s="58"/>
      <c r="F60" s="58"/>
      <c r="G60" s="58"/>
      <c r="H60" s="58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</row>
    <row r="61" spans="1:34" ht="15.75" customHeight="1">
      <c r="A61" s="58" t="s">
        <v>74</v>
      </c>
      <c r="B61" s="58" t="s">
        <v>118</v>
      </c>
      <c r="C61" s="58"/>
      <c r="D61" s="58"/>
      <c r="E61" s="58"/>
      <c r="F61" s="58"/>
      <c r="G61" s="58"/>
      <c r="H61" s="58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</row>
    <row r="62" spans="1:34" ht="15.75" customHeight="1">
      <c r="A62" s="58" t="s">
        <v>77</v>
      </c>
      <c r="B62" s="58" t="s">
        <v>119</v>
      </c>
      <c r="C62" s="58"/>
      <c r="D62" s="58"/>
      <c r="E62" s="58"/>
      <c r="F62" s="58"/>
      <c r="G62" s="58"/>
      <c r="H62" s="58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</row>
    <row r="63" spans="1:34" ht="15.75" customHeight="1">
      <c r="A63" s="58"/>
      <c r="B63" s="58"/>
      <c r="C63" s="58"/>
      <c r="D63" s="58"/>
      <c r="E63" s="58"/>
      <c r="F63" s="58"/>
      <c r="G63" s="58"/>
      <c r="H63" s="58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1:34" ht="15.75" customHeight="1">
      <c r="A64" s="58" t="s">
        <v>123</v>
      </c>
      <c r="B64" s="58" t="s">
        <v>124</v>
      </c>
      <c r="C64" s="58"/>
      <c r="D64" s="58"/>
      <c r="E64" s="58"/>
      <c r="F64" s="58"/>
      <c r="G64" s="58"/>
      <c r="H64" s="58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:34" ht="15.75" customHeight="1">
      <c r="A65" s="58"/>
      <c r="B65" s="58"/>
      <c r="C65" s="58"/>
      <c r="D65" s="58"/>
      <c r="E65" s="58"/>
      <c r="F65" s="58"/>
      <c r="G65" s="58"/>
      <c r="H65" s="58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</row>
    <row r="66" spans="1:34" ht="15.75" customHeight="1">
      <c r="A66" s="58" t="s">
        <v>88</v>
      </c>
      <c r="B66" s="58" t="s">
        <v>125</v>
      </c>
      <c r="C66" s="58"/>
      <c r="D66" s="58"/>
      <c r="E66" s="58"/>
      <c r="F66" s="58"/>
      <c r="G66" s="58"/>
      <c r="H66" s="58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</row>
    <row r="67" spans="1:34" ht="15.75" customHeight="1">
      <c r="A67" s="58"/>
      <c r="B67" s="58"/>
      <c r="C67" s="58"/>
      <c r="D67" s="58"/>
      <c r="E67" s="58"/>
      <c r="F67" s="58"/>
      <c r="G67" s="58"/>
      <c r="H67" s="58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</row>
    <row r="68" spans="1:34" ht="15.75" customHeight="1">
      <c r="A68" s="58"/>
      <c r="B68" s="58"/>
      <c r="C68" s="58"/>
      <c r="D68" s="58"/>
      <c r="E68" s="58"/>
      <c r="F68" s="58"/>
      <c r="G68" s="58"/>
      <c r="H68" s="58"/>
      <c r="I68" s="5"/>
      <c r="J68" s="92"/>
      <c r="K68" s="92"/>
      <c r="L68" s="92"/>
      <c r="M68" s="92"/>
      <c r="N68" s="92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</row>
    <row r="69" spans="1:34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</row>
    <row r="70" spans="1:34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</row>
    <row r="71" spans="1:34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</row>
    <row r="72" spans="1:34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</row>
    <row r="73" spans="1:34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</row>
    <row r="74" spans="1:3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</row>
    <row r="75" spans="1:34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</row>
    <row r="76" spans="1:34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</row>
    <row r="77" spans="1:34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</row>
    <row r="78" spans="1:34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</row>
    <row r="79" spans="1:34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</row>
    <row r="80" spans="1:34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</row>
    <row r="81" spans="1:34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</row>
    <row r="82" spans="1:34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</row>
    <row r="83" spans="1:34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</row>
    <row r="84" spans="1:3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</row>
    <row r="85" spans="1:34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</row>
    <row r="86" spans="1:34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</row>
    <row r="87" spans="1:34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</row>
    <row r="88" spans="1:34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</row>
    <row r="89" spans="1:34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</row>
    <row r="90" spans="1:34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</row>
    <row r="91" spans="1:34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</row>
    <row r="92" spans="1:34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</row>
    <row r="93" spans="1:34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</row>
    <row r="94" spans="1:3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</row>
    <row r="95" spans="1:34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</row>
    <row r="96" spans="1:34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</row>
    <row r="97" spans="1:34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</row>
    <row r="98" spans="1:34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</row>
    <row r="99" spans="1:34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</row>
    <row r="100" spans="1:34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</row>
    <row r="101" spans="1:34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</row>
    <row r="102" spans="1:34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</row>
    <row r="103" spans="1:34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</row>
    <row r="104" spans="1:3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</row>
    <row r="105" spans="1:34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</row>
    <row r="106" spans="1:34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</row>
    <row r="107" spans="1:34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</row>
    <row r="108" spans="1:34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</row>
    <row r="109" spans="1:34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</row>
    <row r="110" spans="1:34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</row>
    <row r="111" spans="1:34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</row>
    <row r="112" spans="1:34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</row>
    <row r="113" spans="1:34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</row>
    <row r="114" spans="1:3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</row>
    <row r="115" spans="1:34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</row>
    <row r="116" spans="1:34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</row>
    <row r="117" spans="1:34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</row>
    <row r="118" spans="1:34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</row>
    <row r="119" spans="1:34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</row>
    <row r="120" spans="1:34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</row>
    <row r="121" spans="1:34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</row>
    <row r="122" spans="1:34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</row>
    <row r="123" spans="1:34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</row>
    <row r="124" spans="1:3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</row>
    <row r="125" spans="1:34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</row>
    <row r="126" spans="1:34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</row>
    <row r="127" spans="1:34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</row>
    <row r="128" spans="1:34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</row>
    <row r="129" spans="1:34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</row>
    <row r="130" spans="1:34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</row>
    <row r="131" spans="1:34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</row>
    <row r="132" spans="1:34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</row>
    <row r="133" spans="1:34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</row>
    <row r="134" spans="1: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</row>
    <row r="135" spans="1:34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</row>
    <row r="136" spans="1:34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</row>
    <row r="137" spans="1:34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</row>
    <row r="138" spans="1:34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</row>
    <row r="139" spans="1:34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</row>
    <row r="140" spans="1:34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</row>
    <row r="141" spans="1:34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</row>
    <row r="142" spans="1:34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</row>
    <row r="143" spans="1:34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</row>
    <row r="144" spans="1:3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</row>
    <row r="145" spans="1:34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</row>
    <row r="146" spans="1:34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</row>
    <row r="147" spans="1:34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</row>
    <row r="148" spans="1:34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</row>
    <row r="149" spans="1:34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</row>
    <row r="150" spans="1:34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</row>
    <row r="151" spans="1:34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</row>
    <row r="152" spans="1:34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</row>
    <row r="153" spans="1:34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</row>
    <row r="154" spans="1:3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</row>
    <row r="155" spans="1:34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</row>
    <row r="156" spans="1:34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</row>
    <row r="157" spans="1:34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</row>
    <row r="158" spans="1:34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</row>
    <row r="159" spans="1:34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</row>
    <row r="160" spans="1:34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</row>
    <row r="161" spans="1:34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</row>
    <row r="162" spans="1:34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</row>
    <row r="163" spans="1:34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</row>
    <row r="164" spans="1:3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</row>
    <row r="165" spans="1:34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</row>
    <row r="166" spans="1:34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</row>
    <row r="167" spans="1:34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</row>
    <row r="168" spans="1:34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</row>
    <row r="169" spans="1:34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</row>
    <row r="170" spans="1:34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</row>
    <row r="171" spans="1:34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</row>
    <row r="172" spans="1:34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</row>
    <row r="173" spans="1:34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</row>
    <row r="174" spans="1:3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</row>
    <row r="175" spans="1:34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</row>
    <row r="176" spans="1:34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</row>
    <row r="177" spans="1:34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</row>
    <row r="178" spans="1:34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</row>
    <row r="179" spans="1:34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</row>
    <row r="180" spans="1:34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</row>
    <row r="181" spans="1:34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</row>
    <row r="182" spans="1:34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</row>
    <row r="183" spans="1:34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</row>
    <row r="184" spans="1:3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</row>
    <row r="185" spans="1:34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</row>
    <row r="186" spans="1:34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</row>
    <row r="187" spans="1:34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</row>
    <row r="188" spans="1:34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</row>
    <row r="189" spans="1:34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</row>
    <row r="190" spans="1:34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</row>
    <row r="191" spans="1:34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</row>
    <row r="192" spans="1:34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</row>
    <row r="193" spans="1:34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</row>
    <row r="194" spans="1:3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</row>
    <row r="195" spans="1:34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</row>
    <row r="196" spans="1:34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</row>
    <row r="197" spans="1:34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</row>
    <row r="198" spans="1:34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</row>
    <row r="199" spans="1:34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</row>
    <row r="200" spans="1:34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</row>
    <row r="201" spans="1:34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</row>
    <row r="202" spans="1:34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</row>
    <row r="203" spans="1:34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</row>
    <row r="204" spans="1:3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</row>
    <row r="205" spans="1:34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</row>
    <row r="206" spans="1:34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</row>
    <row r="207" spans="1:34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</row>
    <row r="208" spans="1:34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</row>
    <row r="209" spans="1:34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</row>
    <row r="210" spans="1:34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</row>
    <row r="211" spans="1:34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</row>
    <row r="212" spans="1:34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</row>
    <row r="213" spans="1:34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</row>
    <row r="214" spans="1:3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</row>
    <row r="215" spans="1:34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</row>
    <row r="216" spans="1:34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</row>
    <row r="217" spans="1:34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</row>
    <row r="218" spans="1:34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</row>
    <row r="219" spans="1:34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</row>
    <row r="220" spans="1:34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</row>
    <row r="221" spans="1:34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</row>
    <row r="222" spans="1:34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</row>
    <row r="223" spans="1:34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</row>
    <row r="224" spans="1:3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</row>
    <row r="225" spans="1:34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</row>
    <row r="226" spans="1:34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</row>
    <row r="227" spans="1:34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</row>
    <row r="228" spans="1:34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</row>
    <row r="229" spans="1:34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</row>
    <row r="230" spans="1:34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</row>
    <row r="231" spans="1:34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</row>
    <row r="232" spans="1:34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</row>
    <row r="233" spans="1:34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</row>
    <row r="234" spans="1: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</row>
    <row r="235" spans="1:34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</row>
    <row r="236" spans="1:34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</row>
    <row r="237" spans="1:34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</row>
    <row r="238" spans="1:34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</row>
    <row r="239" spans="1:34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</row>
    <row r="240" spans="1:34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</row>
    <row r="241" spans="1:34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</row>
    <row r="242" spans="1:34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</row>
    <row r="243" spans="1:34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</row>
    <row r="244" spans="1:3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</row>
    <row r="245" spans="1:34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</row>
    <row r="246" spans="1:34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</row>
    <row r="247" spans="1:34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</row>
    <row r="248" spans="1:34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</row>
    <row r="249" spans="1:34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</row>
    <row r="250" spans="1:34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</row>
    <row r="251" spans="1:34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</row>
    <row r="252" spans="1:34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</row>
    <row r="253" spans="1:34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</row>
    <row r="254" spans="1:3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</row>
    <row r="255" spans="1:34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</row>
    <row r="256" spans="1:34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</row>
    <row r="257" spans="1:34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</row>
    <row r="258" spans="1:34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</row>
    <row r="259" spans="1:34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</row>
    <row r="260" spans="1:34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</row>
    <row r="261" spans="1:34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</row>
    <row r="262" spans="1:34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</row>
    <row r="263" spans="1:34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</row>
    <row r="264" spans="1:3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</row>
    <row r="265" spans="1:34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</row>
    <row r="266" spans="1:34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</row>
    <row r="267" spans="1:34" ht="15.75" customHeight="1"/>
    <row r="268" spans="1:34" ht="15.75" customHeight="1"/>
    <row r="269" spans="1:34" ht="15.75" customHeight="1"/>
    <row r="270" spans="1:34" ht="15.75" customHeight="1"/>
    <row r="271" spans="1:34" ht="15.75" customHeight="1"/>
    <row r="272" spans="1:34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1">
    <mergeCell ref="J7:J8"/>
    <mergeCell ref="L7:L8"/>
    <mergeCell ref="N7:N8"/>
    <mergeCell ref="L18:N18"/>
    <mergeCell ref="B7:B8"/>
    <mergeCell ref="C7:C8"/>
    <mergeCell ref="D7:D8"/>
    <mergeCell ref="E7:E8"/>
    <mergeCell ref="F7:F8"/>
    <mergeCell ref="G7:G8"/>
    <mergeCell ref="H7:H8"/>
  </mergeCells>
  <pageMargins left="0.7" right="0.7" top="0.75" bottom="0.75" header="0" footer="0"/>
  <pageSetup orientation="portrait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AH1000"/>
  <sheetViews>
    <sheetView workbookViewId="0"/>
  </sheetViews>
  <sheetFormatPr defaultColWidth="14.453125" defaultRowHeight="15" customHeight="1"/>
  <cols>
    <col min="1" max="1" width="57.26953125" customWidth="1"/>
    <col min="2" max="6" width="25.7265625" customWidth="1"/>
    <col min="7" max="7" width="25.453125" customWidth="1"/>
    <col min="8" max="8" width="25.81640625" customWidth="1"/>
    <col min="9" max="9" width="2.453125" customWidth="1"/>
    <col min="10" max="10" width="25.7265625" customWidth="1"/>
    <col min="11" max="11" width="2" customWidth="1"/>
    <col min="12" max="12" width="25.7265625" customWidth="1"/>
    <col min="13" max="13" width="1.26953125" customWidth="1"/>
    <col min="14" max="14" width="25.7265625" customWidth="1"/>
    <col min="15" max="34" width="9.08984375" customWidth="1"/>
  </cols>
  <sheetData>
    <row r="1" spans="1:34" ht="22.5">
      <c r="A1" s="2"/>
      <c r="B1" s="2"/>
      <c r="C1" s="2"/>
      <c r="D1" s="4"/>
      <c r="E1" s="4"/>
      <c r="F1" s="5"/>
      <c r="G1" s="78" t="s">
        <v>2</v>
      </c>
      <c r="H1" s="78" t="str">
        <f>'Week 1'!$H$1</f>
        <v>MJ</v>
      </c>
      <c r="I1" s="4"/>
      <c r="J1" s="4"/>
      <c r="K1" s="5"/>
      <c r="L1" s="5"/>
      <c r="M1" s="10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</row>
    <row r="2" spans="1:34" ht="22.5">
      <c r="A2" s="2"/>
      <c r="B2" s="2"/>
      <c r="C2" s="2"/>
      <c r="D2" s="10"/>
      <c r="E2" s="10"/>
      <c r="F2" s="5"/>
      <c r="G2" s="78" t="s">
        <v>10</v>
      </c>
      <c r="H2" s="79">
        <f>'Week 1'!$H$2</f>
        <v>32706</v>
      </c>
      <c r="I2" s="10"/>
      <c r="J2" s="10"/>
      <c r="K2" s="5"/>
      <c r="L2" s="5"/>
      <c r="M2" s="10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</row>
    <row r="3" spans="1:34" ht="22.5">
      <c r="A3" s="2"/>
      <c r="B3" s="2"/>
      <c r="C3" s="2"/>
      <c r="D3" s="10"/>
      <c r="E3" s="10"/>
      <c r="F3" s="5"/>
      <c r="G3" s="78" t="s">
        <v>15</v>
      </c>
      <c r="H3" s="90">
        <f>INT((B10-H2)/365.25)</f>
        <v>31</v>
      </c>
      <c r="I3" s="10"/>
      <c r="J3" s="10"/>
      <c r="K3" s="5"/>
      <c r="L3" s="5"/>
      <c r="M3" s="10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</row>
    <row r="4" spans="1:34" ht="22.5">
      <c r="A4" s="2"/>
      <c r="B4" s="2"/>
      <c r="C4" s="2"/>
      <c r="D4" s="10"/>
      <c r="E4" s="10"/>
      <c r="F4" s="5"/>
      <c r="G4" s="78" t="s">
        <v>18</v>
      </c>
      <c r="H4" s="82">
        <f>'Week 1'!$H$4</f>
        <v>180</v>
      </c>
      <c r="I4" s="10"/>
      <c r="J4" s="10"/>
      <c r="K4" s="5"/>
      <c r="L4" s="5"/>
      <c r="M4" s="10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</row>
    <row r="5" spans="1:34" ht="22.5">
      <c r="A5" s="4"/>
      <c r="B5" s="10"/>
      <c r="C5" s="10"/>
      <c r="D5" s="10"/>
      <c r="E5" s="10"/>
      <c r="F5" s="10"/>
      <c r="G5" s="78" t="s">
        <v>23</v>
      </c>
      <c r="H5" s="83" t="str">
        <f>'Week 1'!$H$5</f>
        <v>BLR</v>
      </c>
      <c r="I5" s="10"/>
      <c r="J5" s="10"/>
      <c r="K5" s="10"/>
      <c r="L5" s="10"/>
      <c r="M5" s="10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</row>
    <row r="6" spans="1:34" ht="21.5">
      <c r="A6" s="4"/>
      <c r="B6" s="21"/>
      <c r="C6" s="21"/>
      <c r="D6" s="21"/>
      <c r="E6" s="21"/>
      <c r="F6" s="21"/>
      <c r="G6" s="21"/>
      <c r="H6" s="21"/>
      <c r="I6" s="10"/>
      <c r="J6" s="10"/>
      <c r="K6" s="10"/>
      <c r="L6" s="10"/>
      <c r="M6" s="10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</row>
    <row r="7" spans="1:34" ht="21.5">
      <c r="A7" s="22"/>
      <c r="B7" s="102" t="s">
        <v>390</v>
      </c>
      <c r="C7" s="102" t="s">
        <v>391</v>
      </c>
      <c r="D7" s="102" t="s">
        <v>392</v>
      </c>
      <c r="E7" s="102" t="s">
        <v>393</v>
      </c>
      <c r="F7" s="102" t="s">
        <v>394</v>
      </c>
      <c r="G7" s="102" t="s">
        <v>395</v>
      </c>
      <c r="H7" s="102" t="s">
        <v>396</v>
      </c>
      <c r="I7" s="5"/>
      <c r="J7" s="98" t="s">
        <v>33</v>
      </c>
      <c r="K7" s="5"/>
      <c r="L7" s="100" t="s">
        <v>34</v>
      </c>
      <c r="M7" s="5"/>
      <c r="N7" s="100" t="s">
        <v>35</v>
      </c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</row>
    <row r="8" spans="1:34" ht="21.5">
      <c r="A8" s="5"/>
      <c r="B8" s="103"/>
      <c r="C8" s="103"/>
      <c r="D8" s="103"/>
      <c r="E8" s="103"/>
      <c r="F8" s="103"/>
      <c r="G8" s="103"/>
      <c r="H8" s="103"/>
      <c r="I8" s="23"/>
      <c r="J8" s="99"/>
      <c r="K8" s="23"/>
      <c r="L8" s="101"/>
      <c r="M8" s="24"/>
      <c r="N8" s="101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</row>
    <row r="9" spans="1:34" ht="21.5">
      <c r="A9" s="5"/>
      <c r="B9" s="26"/>
      <c r="C9" s="26"/>
      <c r="D9" s="26"/>
      <c r="E9" s="26"/>
      <c r="F9" s="26"/>
      <c r="G9" s="26"/>
      <c r="H9" s="26"/>
      <c r="I9" s="23"/>
      <c r="J9" s="27"/>
      <c r="K9" s="23"/>
      <c r="L9" s="28"/>
      <c r="M9" s="24"/>
      <c r="N9" s="28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</row>
    <row r="10" spans="1:34" ht="22.5" customHeight="1">
      <c r="A10" s="29"/>
      <c r="B10" s="84">
        <f>'Week 38'!H10+1</f>
        <v>44188</v>
      </c>
      <c r="C10" s="84">
        <f t="shared" ref="C10:H10" si="0">B10+1</f>
        <v>44189</v>
      </c>
      <c r="D10" s="84">
        <f t="shared" si="0"/>
        <v>44190</v>
      </c>
      <c r="E10" s="84">
        <f t="shared" si="0"/>
        <v>44191</v>
      </c>
      <c r="F10" s="84">
        <f t="shared" si="0"/>
        <v>44192</v>
      </c>
      <c r="G10" s="84">
        <f t="shared" si="0"/>
        <v>44193</v>
      </c>
      <c r="H10" s="84">
        <f t="shared" si="0"/>
        <v>44194</v>
      </c>
      <c r="I10" s="31"/>
      <c r="J10" s="32"/>
      <c r="K10" s="31"/>
      <c r="L10" s="33"/>
      <c r="M10" s="34"/>
      <c r="N10" s="33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</row>
    <row r="11" spans="1:34" ht="21.5">
      <c r="A11" s="35" t="s">
        <v>42</v>
      </c>
      <c r="B11" s="54"/>
      <c r="C11" s="54"/>
      <c r="D11" s="54"/>
      <c r="E11" s="54"/>
      <c r="F11" s="54"/>
      <c r="G11" s="54"/>
      <c r="H11" s="54"/>
      <c r="I11" s="37"/>
      <c r="J11" s="38">
        <f t="shared" ref="J11:J13" si="1">IFERROR(AVERAGE(B11:H11),0)</f>
        <v>0</v>
      </c>
      <c r="K11" s="39"/>
      <c r="L11" s="54"/>
      <c r="M11" s="39"/>
      <c r="N11" s="85">
        <f t="shared" ref="N11:N13" si="2">J11-L11</f>
        <v>0</v>
      </c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</row>
    <row r="12" spans="1:34" ht="21.5">
      <c r="A12" s="35" t="s">
        <v>7</v>
      </c>
      <c r="B12" s="54"/>
      <c r="C12" s="54"/>
      <c r="D12" s="54"/>
      <c r="E12" s="54"/>
      <c r="F12" s="54"/>
      <c r="G12" s="54"/>
      <c r="H12" s="54"/>
      <c r="I12" s="37"/>
      <c r="J12" s="38">
        <f t="shared" si="1"/>
        <v>0</v>
      </c>
      <c r="K12" s="39"/>
      <c r="L12" s="54"/>
      <c r="M12" s="39"/>
      <c r="N12" s="85">
        <f t="shared" si="2"/>
        <v>0</v>
      </c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</row>
    <row r="13" spans="1:34" ht="21.5">
      <c r="A13" s="35" t="s">
        <v>46</v>
      </c>
      <c r="B13" s="54"/>
      <c r="C13" s="54"/>
      <c r="D13" s="54"/>
      <c r="E13" s="54"/>
      <c r="F13" s="54"/>
      <c r="G13" s="54"/>
      <c r="H13" s="54"/>
      <c r="I13" s="37"/>
      <c r="J13" s="38">
        <f t="shared" si="1"/>
        <v>0</v>
      </c>
      <c r="K13" s="39"/>
      <c r="L13" s="54"/>
      <c r="M13" s="39"/>
      <c r="N13" s="85">
        <f t="shared" si="2"/>
        <v>0</v>
      </c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</row>
    <row r="14" spans="1:34" ht="21">
      <c r="A14" s="5"/>
      <c r="B14" s="40"/>
      <c r="C14" s="40"/>
      <c r="D14" s="40"/>
      <c r="E14" s="40"/>
      <c r="F14" s="40"/>
      <c r="G14" s="40"/>
      <c r="H14" s="40"/>
      <c r="I14" s="39"/>
      <c r="J14" s="41"/>
      <c r="K14" s="39"/>
      <c r="L14" s="42"/>
      <c r="M14" s="39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</row>
    <row r="15" spans="1:34" ht="21.5">
      <c r="A15" s="35" t="s">
        <v>50</v>
      </c>
      <c r="B15" s="43">
        <f t="shared" ref="B15:H15" si="3">(B11*4)+(B12*9)+(B13*4)</f>
        <v>0</v>
      </c>
      <c r="C15" s="43">
        <f t="shared" si="3"/>
        <v>0</v>
      </c>
      <c r="D15" s="43">
        <f t="shared" si="3"/>
        <v>0</v>
      </c>
      <c r="E15" s="43">
        <f t="shared" si="3"/>
        <v>0</v>
      </c>
      <c r="F15" s="43">
        <f t="shared" si="3"/>
        <v>0</v>
      </c>
      <c r="G15" s="43">
        <f t="shared" si="3"/>
        <v>0</v>
      </c>
      <c r="H15" s="43">
        <f t="shared" si="3"/>
        <v>0</v>
      </c>
      <c r="I15" s="44"/>
      <c r="J15" s="38">
        <f>(J11*4)+(J12*9)+(J13*4)</f>
        <v>0</v>
      </c>
      <c r="K15" s="39"/>
      <c r="L15" s="43">
        <f>(L11*4)+(L12*9)+(L13*4)</f>
        <v>0</v>
      </c>
      <c r="M15" s="45"/>
      <c r="N15" s="4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</row>
    <row r="16" spans="1:34" ht="21">
      <c r="A16" s="5"/>
      <c r="B16" s="40"/>
      <c r="C16" s="40"/>
      <c r="D16" s="40"/>
      <c r="E16" s="40"/>
      <c r="F16" s="40"/>
      <c r="G16" s="40"/>
      <c r="H16" s="40"/>
      <c r="I16" s="39"/>
      <c r="J16" s="41"/>
      <c r="K16" s="39"/>
      <c r="L16" s="42"/>
      <c r="M16" s="39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</row>
    <row r="17" spans="1:34" ht="21.5">
      <c r="A17" s="35" t="s">
        <v>55</v>
      </c>
      <c r="B17" s="51"/>
      <c r="C17" s="51"/>
      <c r="D17" s="51"/>
      <c r="E17" s="51"/>
      <c r="F17" s="51"/>
      <c r="G17" s="51"/>
      <c r="H17" s="51"/>
      <c r="I17" s="47"/>
      <c r="J17" s="48"/>
      <c r="K17" s="39"/>
      <c r="L17" s="39"/>
      <c r="M17" s="39"/>
      <c r="N17" s="49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</row>
    <row r="18" spans="1:34" ht="21.5">
      <c r="A18" s="5"/>
      <c r="B18" s="40"/>
      <c r="C18" s="40"/>
      <c r="D18" s="40"/>
      <c r="E18" s="40"/>
      <c r="F18" s="40"/>
      <c r="G18" s="40"/>
      <c r="H18" s="40"/>
      <c r="I18" s="39"/>
      <c r="J18" s="50"/>
      <c r="K18" s="39"/>
      <c r="L18" s="104" t="s">
        <v>133</v>
      </c>
      <c r="M18" s="105"/>
      <c r="N18" s="106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</row>
    <row r="19" spans="1:34" ht="21.5">
      <c r="A19" s="35" t="s">
        <v>59</v>
      </c>
      <c r="B19" s="51"/>
      <c r="C19" s="51"/>
      <c r="D19" s="51"/>
      <c r="E19" s="51"/>
      <c r="F19" s="51"/>
      <c r="G19" s="51"/>
      <c r="H19" s="51"/>
      <c r="I19" s="47"/>
      <c r="J19" s="52">
        <f t="shared" ref="J19:J20" si="4">IFERROR(AVERAGE(B19:H19),0)</f>
        <v>0</v>
      </c>
      <c r="K19" s="39"/>
      <c r="L19" s="88" t="s">
        <v>134</v>
      </c>
      <c r="M19" s="37"/>
      <c r="N19" s="85">
        <f>J19-'Week 38'!J19</f>
        <v>0</v>
      </c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</row>
    <row r="20" spans="1:34" ht="21.5">
      <c r="A20" s="35" t="s">
        <v>135</v>
      </c>
      <c r="B20" s="51"/>
      <c r="C20" s="51"/>
      <c r="D20" s="51"/>
      <c r="E20" s="51"/>
      <c r="F20" s="51"/>
      <c r="G20" s="51"/>
      <c r="H20" s="51"/>
      <c r="I20" s="47"/>
      <c r="J20" s="53">
        <f t="shared" si="4"/>
        <v>0</v>
      </c>
      <c r="K20" s="5"/>
      <c r="L20" s="88" t="s">
        <v>144</v>
      </c>
      <c r="M20" s="5"/>
      <c r="N20" s="85">
        <f>J19-'Week 1'!$J$19</f>
        <v>0</v>
      </c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</row>
    <row r="21" spans="1:34" ht="15.75" customHeight="1">
      <c r="A21" s="5"/>
      <c r="B21" s="40"/>
      <c r="C21" s="40"/>
      <c r="D21" s="40"/>
      <c r="E21" s="40"/>
      <c r="F21" s="40"/>
      <c r="G21" s="40"/>
      <c r="H21" s="40"/>
      <c r="I21" s="39"/>
      <c r="J21" s="48"/>
      <c r="K21" s="39"/>
      <c r="L21" s="39"/>
      <c r="M21" s="39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</row>
    <row r="22" spans="1:34" ht="15.75" customHeight="1">
      <c r="A22" s="35" t="s">
        <v>65</v>
      </c>
      <c r="B22" s="51"/>
      <c r="C22" s="51"/>
      <c r="D22" s="51"/>
      <c r="E22" s="51"/>
      <c r="F22" s="51"/>
      <c r="G22" s="51"/>
      <c r="H22" s="51"/>
      <c r="I22" s="37"/>
      <c r="J22" s="52">
        <f>IFERROR(AVERAGE(B22:H22),0)</f>
        <v>0</v>
      </c>
      <c r="K22" s="39"/>
      <c r="L22" s="39"/>
      <c r="M22" s="39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</row>
    <row r="23" spans="1:34" ht="15.75" customHeight="1">
      <c r="A23" s="22"/>
      <c r="B23" s="55"/>
      <c r="C23" s="55"/>
      <c r="D23" s="55"/>
      <c r="E23" s="55"/>
      <c r="F23" s="55"/>
      <c r="G23" s="55"/>
      <c r="H23" s="55"/>
      <c r="I23" s="39"/>
      <c r="J23" s="56"/>
      <c r="K23" s="39"/>
      <c r="L23" s="39"/>
      <c r="M23" s="39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</row>
    <row r="24" spans="1:34" ht="15.75" customHeight="1">
      <c r="A24" s="35" t="s">
        <v>136</v>
      </c>
      <c r="B24" s="51"/>
      <c r="C24" s="51"/>
      <c r="D24" s="51"/>
      <c r="E24" s="51"/>
      <c r="F24" s="51"/>
      <c r="G24" s="51"/>
      <c r="H24" s="51"/>
      <c r="I24" s="37"/>
      <c r="J24" s="52">
        <f>IFERROR(AVERAGE(B24:H24),0)</f>
        <v>0</v>
      </c>
      <c r="K24" s="39"/>
      <c r="L24" s="57"/>
      <c r="M24" s="39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</row>
    <row r="25" spans="1:34" ht="15.75" customHeight="1">
      <c r="A25" s="58" t="s">
        <v>71</v>
      </c>
      <c r="B25" s="51"/>
      <c r="C25" s="51"/>
      <c r="D25" s="51"/>
      <c r="E25" s="51"/>
      <c r="F25" s="51"/>
      <c r="G25" s="51"/>
      <c r="H25" s="51"/>
      <c r="I25" s="39"/>
      <c r="J25" s="56"/>
      <c r="K25" s="39"/>
      <c r="L25" s="39"/>
      <c r="M25" s="39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</row>
    <row r="26" spans="1:34" ht="15.75" customHeight="1">
      <c r="A26" s="5"/>
      <c r="B26" s="55"/>
      <c r="C26" s="55"/>
      <c r="D26" s="55"/>
      <c r="E26" s="55"/>
      <c r="F26" s="55"/>
      <c r="G26" s="55"/>
      <c r="H26" s="55"/>
      <c r="I26" s="59"/>
      <c r="J26" s="60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</row>
    <row r="27" spans="1:34" ht="15.75" customHeight="1">
      <c r="A27" s="58" t="s">
        <v>74</v>
      </c>
      <c r="B27" s="51"/>
      <c r="C27" s="51"/>
      <c r="D27" s="51"/>
      <c r="E27" s="51"/>
      <c r="F27" s="51"/>
      <c r="G27" s="51"/>
      <c r="H27" s="51"/>
      <c r="I27" s="22"/>
      <c r="J27" s="52">
        <f t="shared" ref="J27:J28" si="5">SUM(B27:H27)</f>
        <v>0</v>
      </c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</row>
    <row r="28" spans="1:34" ht="15.75" customHeight="1">
      <c r="A28" s="58" t="s">
        <v>77</v>
      </c>
      <c r="B28" s="51"/>
      <c r="C28" s="51"/>
      <c r="D28" s="51"/>
      <c r="E28" s="51"/>
      <c r="F28" s="51"/>
      <c r="G28" s="51"/>
      <c r="H28" s="51"/>
      <c r="I28" s="22"/>
      <c r="J28" s="61">
        <f t="shared" si="5"/>
        <v>0</v>
      </c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</row>
    <row r="29" spans="1:34" ht="15.75" customHeight="1">
      <c r="A29" s="5"/>
      <c r="B29" s="55"/>
      <c r="C29" s="55"/>
      <c r="D29" s="55"/>
      <c r="E29" s="55"/>
      <c r="F29" s="55"/>
      <c r="G29" s="55"/>
      <c r="H29" s="55"/>
      <c r="I29" s="59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</row>
    <row r="30" spans="1:34" ht="91.5" customHeight="1">
      <c r="A30" s="62" t="s">
        <v>80</v>
      </c>
      <c r="B30" s="65"/>
      <c r="C30" s="65"/>
      <c r="D30" s="65"/>
      <c r="E30" s="65"/>
      <c r="F30" s="65"/>
      <c r="G30" s="65"/>
      <c r="H30" s="65"/>
      <c r="I30" s="47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</row>
    <row r="31" spans="1:34" ht="15.75" customHeight="1">
      <c r="A31" s="22"/>
      <c r="B31" s="64"/>
      <c r="C31" s="64"/>
      <c r="D31" s="64"/>
      <c r="E31" s="64"/>
      <c r="F31" s="64"/>
      <c r="G31" s="64"/>
      <c r="H31" s="64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</row>
    <row r="32" spans="1:34" ht="91.5" customHeight="1">
      <c r="A32" s="62" t="s">
        <v>88</v>
      </c>
      <c r="B32" s="65"/>
      <c r="C32" s="65"/>
      <c r="D32" s="65"/>
      <c r="E32" s="65"/>
      <c r="F32" s="65"/>
      <c r="G32" s="65"/>
      <c r="H32" s="65"/>
      <c r="I32" s="47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</row>
    <row r="33" spans="1:34" ht="15.75" customHeight="1">
      <c r="A33" s="22"/>
      <c r="B33" s="66"/>
      <c r="C33" s="66"/>
      <c r="D33" s="66"/>
      <c r="E33" s="66"/>
      <c r="F33" s="66"/>
      <c r="G33" s="66"/>
      <c r="H33" s="66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</row>
    <row r="34" spans="1:34" ht="91.5" customHeight="1">
      <c r="A34" s="62" t="s">
        <v>91</v>
      </c>
      <c r="B34" s="65"/>
      <c r="C34" s="65"/>
      <c r="D34" s="65"/>
      <c r="E34" s="65"/>
      <c r="F34" s="65"/>
      <c r="G34" s="65"/>
      <c r="H34" s="65"/>
      <c r="I34" s="47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</row>
    <row r="35" spans="1:34" ht="15.75" customHeight="1">
      <c r="A35" s="22"/>
      <c r="B35" s="66"/>
      <c r="C35" s="66"/>
      <c r="D35" s="66"/>
      <c r="E35" s="66"/>
      <c r="F35" s="66"/>
      <c r="G35" s="66"/>
      <c r="H35" s="66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</row>
    <row r="36" spans="1:34" ht="15.75" customHeight="1">
      <c r="A36" s="67" t="s">
        <v>94</v>
      </c>
      <c r="B36" s="68"/>
      <c r="C36" s="68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</row>
    <row r="37" spans="1:34" ht="15.75" customHeight="1">
      <c r="A37" s="57"/>
      <c r="B37" s="57"/>
      <c r="C37" s="57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</row>
    <row r="38" spans="1:34" ht="15.75" customHeight="1">
      <c r="A38" s="69" t="s">
        <v>97</v>
      </c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</row>
    <row r="39" spans="1:34" ht="15.7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</row>
    <row r="40" spans="1:34" ht="15.75" customHeight="1">
      <c r="A40" s="58" t="s">
        <v>99</v>
      </c>
      <c r="B40" s="58" t="s">
        <v>100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</row>
    <row r="41" spans="1:34" ht="15.75" customHeight="1">
      <c r="A41" s="58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</row>
    <row r="42" spans="1:34" ht="15.75" customHeight="1">
      <c r="A42" s="58" t="s">
        <v>101</v>
      </c>
      <c r="B42" s="58" t="s">
        <v>102</v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</row>
    <row r="43" spans="1:34" ht="15.75" customHeight="1">
      <c r="A43" s="58"/>
      <c r="B43" s="58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</row>
    <row r="44" spans="1:34" ht="15.75" customHeight="1">
      <c r="A44" s="70" t="s">
        <v>55</v>
      </c>
      <c r="B44" s="57"/>
      <c r="C44" s="57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</row>
    <row r="45" spans="1:34" ht="15.75" customHeight="1">
      <c r="A45" s="58" t="s">
        <v>103</v>
      </c>
      <c r="B45" s="58"/>
      <c r="C45" s="58"/>
      <c r="D45" s="58"/>
      <c r="E45" s="58"/>
      <c r="F45" s="58"/>
      <c r="G45" s="58"/>
      <c r="H45" s="58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</row>
    <row r="46" spans="1:34" ht="15.75" customHeight="1">
      <c r="A46" s="58" t="s">
        <v>104</v>
      </c>
      <c r="B46" s="58"/>
      <c r="C46" s="58"/>
      <c r="D46" s="58"/>
      <c r="E46" s="58"/>
      <c r="F46" s="58"/>
      <c r="G46" s="58"/>
      <c r="H46" s="58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</row>
    <row r="47" spans="1:34" ht="15.75" customHeight="1">
      <c r="A47" s="58" t="s">
        <v>105</v>
      </c>
      <c r="B47" s="58"/>
      <c r="C47" s="58"/>
      <c r="D47" s="58"/>
      <c r="E47" s="58"/>
      <c r="F47" s="58"/>
      <c r="G47" s="58"/>
      <c r="H47" s="58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</row>
    <row r="48" spans="1:34" ht="15.75" customHeight="1">
      <c r="A48" s="58" t="s">
        <v>106</v>
      </c>
      <c r="B48" s="58"/>
      <c r="C48" s="58"/>
      <c r="D48" s="58"/>
      <c r="E48" s="58"/>
      <c r="F48" s="58"/>
      <c r="G48" s="58"/>
      <c r="H48" s="58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</row>
    <row r="49" spans="1:34" ht="15.75" customHeight="1">
      <c r="A49" s="58" t="s">
        <v>107</v>
      </c>
      <c r="B49" s="58"/>
      <c r="C49" s="58"/>
      <c r="D49" s="58"/>
      <c r="E49" s="58"/>
      <c r="F49" s="58"/>
      <c r="G49" s="58"/>
      <c r="H49" s="58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</row>
    <row r="50" spans="1:34" ht="15.75" customHeight="1">
      <c r="A50" s="58"/>
      <c r="B50" s="58"/>
      <c r="C50" s="58"/>
      <c r="D50" s="58"/>
      <c r="E50" s="58"/>
      <c r="F50" s="58"/>
      <c r="G50" s="58"/>
      <c r="H50" s="58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</row>
    <row r="51" spans="1:34" ht="15.75" customHeight="1">
      <c r="A51" s="58" t="s">
        <v>108</v>
      </c>
      <c r="B51" s="58" t="s">
        <v>109</v>
      </c>
      <c r="C51" s="58"/>
      <c r="D51" s="58"/>
      <c r="E51" s="58"/>
      <c r="F51" s="58"/>
      <c r="G51" s="58"/>
      <c r="H51" s="58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</row>
    <row r="52" spans="1:34" ht="15.75" customHeight="1">
      <c r="A52" s="58"/>
      <c r="B52" s="58"/>
      <c r="C52" s="58"/>
      <c r="D52" s="58"/>
      <c r="E52" s="58"/>
      <c r="F52" s="58"/>
      <c r="G52" s="58"/>
      <c r="H52" s="58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</row>
    <row r="53" spans="1:34" ht="15.75" customHeight="1">
      <c r="A53" s="58" t="s">
        <v>110</v>
      </c>
      <c r="B53" s="58" t="s">
        <v>111</v>
      </c>
      <c r="C53" s="58"/>
      <c r="D53" s="58"/>
      <c r="E53" s="58"/>
      <c r="F53" s="58"/>
      <c r="G53" s="58"/>
      <c r="H53" s="58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</row>
    <row r="54" spans="1:34" ht="15.75" customHeight="1">
      <c r="A54" s="58"/>
      <c r="B54" s="58"/>
      <c r="C54" s="58"/>
      <c r="D54" s="58"/>
      <c r="E54" s="58"/>
      <c r="F54" s="58"/>
      <c r="G54" s="58"/>
      <c r="H54" s="58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</row>
    <row r="55" spans="1:34" ht="15.75" customHeight="1">
      <c r="A55" s="58" t="s">
        <v>112</v>
      </c>
      <c r="B55" s="58" t="s">
        <v>113</v>
      </c>
      <c r="C55" s="58"/>
      <c r="D55" s="58"/>
      <c r="E55" s="58"/>
      <c r="F55" s="58"/>
      <c r="G55" s="58"/>
      <c r="H55" s="58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</row>
    <row r="56" spans="1:34" ht="15.75" customHeight="1">
      <c r="A56" s="22"/>
      <c r="B56" s="58"/>
      <c r="C56" s="58"/>
      <c r="D56" s="58"/>
      <c r="E56" s="58"/>
      <c r="F56" s="58"/>
      <c r="G56" s="58"/>
      <c r="H56" s="58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</row>
    <row r="57" spans="1:34" ht="15.75" customHeight="1">
      <c r="A57" s="58" t="s">
        <v>114</v>
      </c>
      <c r="B57" s="58" t="s">
        <v>115</v>
      </c>
      <c r="C57" s="58"/>
      <c r="D57" s="58"/>
      <c r="E57" s="58"/>
      <c r="F57" s="58"/>
      <c r="G57" s="58"/>
      <c r="H57" s="58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</row>
    <row r="58" spans="1:34" ht="15.75" customHeight="1">
      <c r="A58" s="58"/>
      <c r="B58" s="58"/>
      <c r="C58" s="58"/>
      <c r="D58" s="58"/>
      <c r="E58" s="58"/>
      <c r="F58" s="58"/>
      <c r="G58" s="58"/>
      <c r="H58" s="58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</row>
    <row r="59" spans="1:34" ht="15.75" customHeight="1">
      <c r="A59" s="58" t="s">
        <v>116</v>
      </c>
      <c r="B59" s="58" t="s">
        <v>117</v>
      </c>
      <c r="C59" s="58"/>
      <c r="D59" s="58"/>
      <c r="E59" s="58"/>
      <c r="F59" s="58"/>
      <c r="G59" s="58"/>
      <c r="H59" s="58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</row>
    <row r="60" spans="1:34" ht="15.75" customHeight="1">
      <c r="A60" s="5"/>
      <c r="B60" s="58"/>
      <c r="C60" s="58"/>
      <c r="D60" s="58"/>
      <c r="E60" s="58"/>
      <c r="F60" s="58"/>
      <c r="G60" s="58"/>
      <c r="H60" s="58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</row>
    <row r="61" spans="1:34" ht="15.75" customHeight="1">
      <c r="A61" s="58" t="s">
        <v>74</v>
      </c>
      <c r="B61" s="58" t="s">
        <v>118</v>
      </c>
      <c r="C61" s="58"/>
      <c r="D61" s="58"/>
      <c r="E61" s="58"/>
      <c r="F61" s="58"/>
      <c r="G61" s="58"/>
      <c r="H61" s="58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</row>
    <row r="62" spans="1:34" ht="15.75" customHeight="1">
      <c r="A62" s="58" t="s">
        <v>77</v>
      </c>
      <c r="B62" s="58" t="s">
        <v>119</v>
      </c>
      <c r="C62" s="58"/>
      <c r="D62" s="58"/>
      <c r="E62" s="58"/>
      <c r="F62" s="58"/>
      <c r="G62" s="58"/>
      <c r="H62" s="58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</row>
    <row r="63" spans="1:34" ht="15.75" customHeight="1">
      <c r="A63" s="58"/>
      <c r="B63" s="58"/>
      <c r="C63" s="58"/>
      <c r="D63" s="58"/>
      <c r="E63" s="58"/>
      <c r="F63" s="58"/>
      <c r="G63" s="58"/>
      <c r="H63" s="58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1:34" ht="15.75" customHeight="1">
      <c r="A64" s="58" t="s">
        <v>123</v>
      </c>
      <c r="B64" s="58" t="s">
        <v>124</v>
      </c>
      <c r="C64" s="58"/>
      <c r="D64" s="58"/>
      <c r="E64" s="58"/>
      <c r="F64" s="58"/>
      <c r="G64" s="58"/>
      <c r="H64" s="58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:34" ht="15.75" customHeight="1">
      <c r="A65" s="58"/>
      <c r="B65" s="58"/>
      <c r="C65" s="58"/>
      <c r="D65" s="58"/>
      <c r="E65" s="58"/>
      <c r="F65" s="58"/>
      <c r="G65" s="58"/>
      <c r="H65" s="58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</row>
    <row r="66" spans="1:34" ht="15.75" customHeight="1">
      <c r="A66" s="58" t="s">
        <v>88</v>
      </c>
      <c r="B66" s="58" t="s">
        <v>125</v>
      </c>
      <c r="C66" s="58"/>
      <c r="D66" s="58"/>
      <c r="E66" s="58"/>
      <c r="F66" s="58"/>
      <c r="G66" s="58"/>
      <c r="H66" s="58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</row>
    <row r="67" spans="1:34" ht="15.75" customHeight="1">
      <c r="A67" s="58"/>
      <c r="B67" s="58"/>
      <c r="C67" s="58"/>
      <c r="D67" s="58"/>
      <c r="E67" s="58"/>
      <c r="F67" s="58"/>
      <c r="G67" s="58"/>
      <c r="H67" s="58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</row>
    <row r="68" spans="1:34" ht="15.75" customHeight="1">
      <c r="A68" s="58"/>
      <c r="B68" s="58"/>
      <c r="C68" s="58"/>
      <c r="D68" s="58"/>
      <c r="E68" s="58"/>
      <c r="F68" s="58"/>
      <c r="G68" s="58"/>
      <c r="H68" s="58"/>
      <c r="I68" s="5"/>
      <c r="J68" s="92"/>
      <c r="K68" s="92"/>
      <c r="L68" s="92"/>
      <c r="M68" s="92"/>
      <c r="N68" s="92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</row>
    <row r="69" spans="1:34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</row>
    <row r="70" spans="1:34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</row>
    <row r="71" spans="1:34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</row>
    <row r="72" spans="1:34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</row>
    <row r="73" spans="1:34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</row>
    <row r="74" spans="1:3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</row>
    <row r="75" spans="1:34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</row>
    <row r="76" spans="1:34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</row>
    <row r="77" spans="1:34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</row>
    <row r="78" spans="1:34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</row>
    <row r="79" spans="1:34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</row>
    <row r="80" spans="1:34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</row>
    <row r="81" spans="1:34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</row>
    <row r="82" spans="1:34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</row>
    <row r="83" spans="1:34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</row>
    <row r="84" spans="1:3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</row>
    <row r="85" spans="1:34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</row>
    <row r="86" spans="1:34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</row>
    <row r="87" spans="1:34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</row>
    <row r="88" spans="1:34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</row>
    <row r="89" spans="1:34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</row>
    <row r="90" spans="1:34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</row>
    <row r="91" spans="1:34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</row>
    <row r="92" spans="1:34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</row>
    <row r="93" spans="1:34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</row>
    <row r="94" spans="1:3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</row>
    <row r="95" spans="1:34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</row>
    <row r="96" spans="1:34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</row>
    <row r="97" spans="1:34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</row>
    <row r="98" spans="1:34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</row>
    <row r="99" spans="1:34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</row>
    <row r="100" spans="1:34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</row>
    <row r="101" spans="1:34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</row>
    <row r="102" spans="1:34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</row>
    <row r="103" spans="1:34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</row>
    <row r="104" spans="1:3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</row>
    <row r="105" spans="1:34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</row>
    <row r="106" spans="1:34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</row>
    <row r="107" spans="1:34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</row>
    <row r="108" spans="1:34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</row>
    <row r="109" spans="1:34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</row>
    <row r="110" spans="1:34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</row>
    <row r="111" spans="1:34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</row>
    <row r="112" spans="1:34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</row>
    <row r="113" spans="1:34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</row>
    <row r="114" spans="1:3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</row>
    <row r="115" spans="1:34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</row>
    <row r="116" spans="1:34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</row>
    <row r="117" spans="1:34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</row>
    <row r="118" spans="1:34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</row>
    <row r="119" spans="1:34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</row>
    <row r="120" spans="1:34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</row>
    <row r="121" spans="1:34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</row>
    <row r="122" spans="1:34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</row>
    <row r="123" spans="1:34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</row>
    <row r="124" spans="1:3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</row>
    <row r="125" spans="1:34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</row>
    <row r="126" spans="1:34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</row>
    <row r="127" spans="1:34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</row>
    <row r="128" spans="1:34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</row>
    <row r="129" spans="1:34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</row>
    <row r="130" spans="1:34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</row>
    <row r="131" spans="1:34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</row>
    <row r="132" spans="1:34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</row>
    <row r="133" spans="1:34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</row>
    <row r="134" spans="1: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</row>
    <row r="135" spans="1:34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</row>
    <row r="136" spans="1:34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</row>
    <row r="137" spans="1:34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</row>
    <row r="138" spans="1:34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</row>
    <row r="139" spans="1:34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</row>
    <row r="140" spans="1:34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</row>
    <row r="141" spans="1:34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</row>
    <row r="142" spans="1:34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</row>
    <row r="143" spans="1:34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</row>
    <row r="144" spans="1:3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</row>
    <row r="145" spans="1:34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</row>
    <row r="146" spans="1:34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</row>
    <row r="147" spans="1:34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</row>
    <row r="148" spans="1:34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</row>
    <row r="149" spans="1:34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</row>
    <row r="150" spans="1:34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</row>
    <row r="151" spans="1:34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</row>
    <row r="152" spans="1:34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</row>
    <row r="153" spans="1:34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</row>
    <row r="154" spans="1:3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</row>
    <row r="155" spans="1:34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</row>
    <row r="156" spans="1:34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</row>
    <row r="157" spans="1:34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</row>
    <row r="158" spans="1:34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</row>
    <row r="159" spans="1:34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</row>
    <row r="160" spans="1:34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</row>
    <row r="161" spans="1:34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</row>
    <row r="162" spans="1:34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</row>
    <row r="163" spans="1:34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</row>
    <row r="164" spans="1:3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</row>
    <row r="165" spans="1:34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</row>
    <row r="166" spans="1:34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</row>
    <row r="167" spans="1:34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</row>
    <row r="168" spans="1:34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</row>
    <row r="169" spans="1:34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</row>
    <row r="170" spans="1:34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</row>
    <row r="171" spans="1:34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</row>
    <row r="172" spans="1:34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</row>
    <row r="173" spans="1:34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</row>
    <row r="174" spans="1:3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</row>
    <row r="175" spans="1:34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</row>
    <row r="176" spans="1:34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</row>
    <row r="177" spans="1:34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</row>
    <row r="178" spans="1:34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</row>
    <row r="179" spans="1:34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</row>
    <row r="180" spans="1:34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</row>
    <row r="181" spans="1:34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</row>
    <row r="182" spans="1:34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</row>
    <row r="183" spans="1:34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</row>
    <row r="184" spans="1:3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</row>
    <row r="185" spans="1:34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</row>
    <row r="186" spans="1:34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</row>
    <row r="187" spans="1:34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</row>
    <row r="188" spans="1:34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</row>
    <row r="189" spans="1:34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</row>
    <row r="190" spans="1:34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</row>
    <row r="191" spans="1:34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</row>
    <row r="192" spans="1:34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</row>
    <row r="193" spans="1:34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</row>
    <row r="194" spans="1:3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</row>
    <row r="195" spans="1:34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</row>
    <row r="196" spans="1:34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</row>
    <row r="197" spans="1:34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</row>
    <row r="198" spans="1:34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</row>
    <row r="199" spans="1:34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</row>
    <row r="200" spans="1:34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</row>
    <row r="201" spans="1:34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</row>
    <row r="202" spans="1:34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</row>
    <row r="203" spans="1:34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</row>
    <row r="204" spans="1:3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</row>
    <row r="205" spans="1:34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</row>
    <row r="206" spans="1:34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</row>
    <row r="207" spans="1:34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</row>
    <row r="208" spans="1:34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</row>
    <row r="209" spans="1:34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</row>
    <row r="210" spans="1:34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</row>
    <row r="211" spans="1:34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</row>
    <row r="212" spans="1:34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</row>
    <row r="213" spans="1:34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</row>
    <row r="214" spans="1:3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</row>
    <row r="215" spans="1:34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</row>
    <row r="216" spans="1:34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</row>
    <row r="217" spans="1:34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</row>
    <row r="218" spans="1:34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</row>
    <row r="219" spans="1:34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</row>
    <row r="220" spans="1:34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</row>
    <row r="221" spans="1:34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</row>
    <row r="222" spans="1:34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</row>
    <row r="223" spans="1:34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</row>
    <row r="224" spans="1:3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</row>
    <row r="225" spans="1:34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</row>
    <row r="226" spans="1:34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</row>
    <row r="227" spans="1:34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</row>
    <row r="228" spans="1:34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</row>
    <row r="229" spans="1:34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</row>
    <row r="230" spans="1:34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</row>
    <row r="231" spans="1:34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</row>
    <row r="232" spans="1:34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</row>
    <row r="233" spans="1:34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</row>
    <row r="234" spans="1: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</row>
    <row r="235" spans="1:34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</row>
    <row r="236" spans="1:34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</row>
    <row r="237" spans="1:34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</row>
    <row r="238" spans="1:34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</row>
    <row r="239" spans="1:34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</row>
    <row r="240" spans="1:34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</row>
    <row r="241" spans="1:34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</row>
    <row r="242" spans="1:34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</row>
    <row r="243" spans="1:34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</row>
    <row r="244" spans="1:3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</row>
    <row r="245" spans="1:34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</row>
    <row r="246" spans="1:34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</row>
    <row r="247" spans="1:34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</row>
    <row r="248" spans="1:34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</row>
    <row r="249" spans="1:34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</row>
    <row r="250" spans="1:34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</row>
    <row r="251" spans="1:34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</row>
    <row r="252" spans="1:34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</row>
    <row r="253" spans="1:34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</row>
    <row r="254" spans="1:3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</row>
    <row r="255" spans="1:34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</row>
    <row r="256" spans="1:34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</row>
    <row r="257" spans="1:34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</row>
    <row r="258" spans="1:34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</row>
    <row r="259" spans="1:34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</row>
    <row r="260" spans="1:34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</row>
    <row r="261" spans="1:34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</row>
    <row r="262" spans="1:34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</row>
    <row r="263" spans="1:34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</row>
    <row r="264" spans="1:3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</row>
    <row r="265" spans="1:34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</row>
    <row r="266" spans="1:34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</row>
    <row r="267" spans="1:34" ht="15.75" customHeight="1"/>
    <row r="268" spans="1:34" ht="15.75" customHeight="1"/>
    <row r="269" spans="1:34" ht="15.75" customHeight="1"/>
    <row r="270" spans="1:34" ht="15.75" customHeight="1"/>
    <row r="271" spans="1:34" ht="15.75" customHeight="1"/>
    <row r="272" spans="1:34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1">
    <mergeCell ref="J7:J8"/>
    <mergeCell ref="L7:L8"/>
    <mergeCell ref="N7:N8"/>
    <mergeCell ref="L18:N18"/>
    <mergeCell ref="B7:B8"/>
    <mergeCell ref="C7:C8"/>
    <mergeCell ref="D7:D8"/>
    <mergeCell ref="E7:E8"/>
    <mergeCell ref="F7:F8"/>
    <mergeCell ref="G7:G8"/>
    <mergeCell ref="H7:H8"/>
  </mergeCells>
  <pageMargins left="0.7" right="0.7" top="0.75" bottom="0.75" header="0" footer="0"/>
  <pageSetup orientation="portrait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AH1000"/>
  <sheetViews>
    <sheetView workbookViewId="0"/>
  </sheetViews>
  <sheetFormatPr defaultColWidth="14.453125" defaultRowHeight="15" customHeight="1"/>
  <cols>
    <col min="1" max="1" width="57.26953125" customWidth="1"/>
    <col min="2" max="6" width="25.7265625" customWidth="1"/>
    <col min="7" max="7" width="25.453125" customWidth="1"/>
    <col min="8" max="8" width="25.81640625" customWidth="1"/>
    <col min="9" max="9" width="2.453125" customWidth="1"/>
    <col min="10" max="10" width="25.7265625" customWidth="1"/>
    <col min="11" max="11" width="2" customWidth="1"/>
    <col min="12" max="12" width="25.7265625" customWidth="1"/>
    <col min="13" max="13" width="1.26953125" customWidth="1"/>
    <col min="14" max="14" width="25.7265625" customWidth="1"/>
    <col min="15" max="34" width="9.08984375" customWidth="1"/>
  </cols>
  <sheetData>
    <row r="1" spans="1:34" ht="22.5">
      <c r="A1" s="2"/>
      <c r="B1" s="2"/>
      <c r="C1" s="2"/>
      <c r="D1" s="4"/>
      <c r="E1" s="4"/>
      <c r="F1" s="5"/>
      <c r="G1" s="78" t="s">
        <v>2</v>
      </c>
      <c r="H1" s="78" t="str">
        <f>'Week 1'!$H$1</f>
        <v>MJ</v>
      </c>
      <c r="I1" s="4"/>
      <c r="J1" s="4"/>
      <c r="K1" s="5"/>
      <c r="L1" s="5"/>
      <c r="M1" s="10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</row>
    <row r="2" spans="1:34" ht="22.5">
      <c r="A2" s="2"/>
      <c r="B2" s="2"/>
      <c r="C2" s="2"/>
      <c r="D2" s="10"/>
      <c r="E2" s="10"/>
      <c r="F2" s="5"/>
      <c r="G2" s="78" t="s">
        <v>10</v>
      </c>
      <c r="H2" s="79">
        <f>'Week 1'!$H$2</f>
        <v>32706</v>
      </c>
      <c r="I2" s="10"/>
      <c r="J2" s="10"/>
      <c r="K2" s="5"/>
      <c r="L2" s="5"/>
      <c r="M2" s="10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</row>
    <row r="3" spans="1:34" ht="22.5">
      <c r="A3" s="2"/>
      <c r="B3" s="2"/>
      <c r="C3" s="2"/>
      <c r="D3" s="10"/>
      <c r="E3" s="10"/>
      <c r="F3" s="5"/>
      <c r="G3" s="78" t="s">
        <v>15</v>
      </c>
      <c r="H3" s="90">
        <f>INT((B10-H2)/365.25)</f>
        <v>31</v>
      </c>
      <c r="I3" s="10"/>
      <c r="J3" s="10"/>
      <c r="K3" s="5"/>
      <c r="L3" s="5"/>
      <c r="M3" s="10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</row>
    <row r="4" spans="1:34" ht="22.5">
      <c r="A4" s="2"/>
      <c r="B4" s="2"/>
      <c r="C4" s="2"/>
      <c r="D4" s="10"/>
      <c r="E4" s="10"/>
      <c r="F4" s="5"/>
      <c r="G4" s="78" t="s">
        <v>18</v>
      </c>
      <c r="H4" s="82">
        <f>'Week 1'!$H$4</f>
        <v>180</v>
      </c>
      <c r="I4" s="10"/>
      <c r="J4" s="10"/>
      <c r="K4" s="5"/>
      <c r="L4" s="5"/>
      <c r="M4" s="10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</row>
    <row r="5" spans="1:34" ht="22.5">
      <c r="A5" s="4"/>
      <c r="B5" s="10"/>
      <c r="C5" s="10"/>
      <c r="D5" s="10"/>
      <c r="E5" s="10"/>
      <c r="F5" s="10"/>
      <c r="G5" s="78" t="s">
        <v>23</v>
      </c>
      <c r="H5" s="83" t="str">
        <f>'Week 1'!$H$5</f>
        <v>BLR</v>
      </c>
      <c r="I5" s="10"/>
      <c r="J5" s="10"/>
      <c r="K5" s="10"/>
      <c r="L5" s="10"/>
      <c r="M5" s="10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</row>
    <row r="6" spans="1:34" ht="21.5">
      <c r="A6" s="4"/>
      <c r="B6" s="21"/>
      <c r="C6" s="21"/>
      <c r="D6" s="21"/>
      <c r="E6" s="21"/>
      <c r="F6" s="21"/>
      <c r="G6" s="21"/>
      <c r="H6" s="21"/>
      <c r="I6" s="10"/>
      <c r="J6" s="10"/>
      <c r="K6" s="10"/>
      <c r="L6" s="10"/>
      <c r="M6" s="10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</row>
    <row r="7" spans="1:34" ht="21.5">
      <c r="A7" s="22"/>
      <c r="B7" s="102" t="s">
        <v>397</v>
      </c>
      <c r="C7" s="102" t="s">
        <v>398</v>
      </c>
      <c r="D7" s="102" t="s">
        <v>399</v>
      </c>
      <c r="E7" s="102" t="s">
        <v>400</v>
      </c>
      <c r="F7" s="102" t="s">
        <v>401</v>
      </c>
      <c r="G7" s="102" t="s">
        <v>402</v>
      </c>
      <c r="H7" s="102" t="s">
        <v>403</v>
      </c>
      <c r="I7" s="5"/>
      <c r="J7" s="98" t="s">
        <v>33</v>
      </c>
      <c r="K7" s="5"/>
      <c r="L7" s="100" t="s">
        <v>34</v>
      </c>
      <c r="M7" s="5"/>
      <c r="N7" s="100" t="s">
        <v>35</v>
      </c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</row>
    <row r="8" spans="1:34" ht="21.5">
      <c r="A8" s="5"/>
      <c r="B8" s="103"/>
      <c r="C8" s="103"/>
      <c r="D8" s="103"/>
      <c r="E8" s="103"/>
      <c r="F8" s="103"/>
      <c r="G8" s="103"/>
      <c r="H8" s="103"/>
      <c r="I8" s="23"/>
      <c r="J8" s="99"/>
      <c r="K8" s="23"/>
      <c r="L8" s="101"/>
      <c r="M8" s="24"/>
      <c r="N8" s="101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</row>
    <row r="9" spans="1:34" ht="21.5">
      <c r="A9" s="5"/>
      <c r="B9" s="26"/>
      <c r="C9" s="26"/>
      <c r="D9" s="26"/>
      <c r="E9" s="26"/>
      <c r="F9" s="26"/>
      <c r="G9" s="26"/>
      <c r="H9" s="26"/>
      <c r="I9" s="23"/>
      <c r="J9" s="27"/>
      <c r="K9" s="23"/>
      <c r="L9" s="28"/>
      <c r="M9" s="24"/>
      <c r="N9" s="28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</row>
    <row r="10" spans="1:34" ht="22.5" customHeight="1">
      <c r="A10" s="29"/>
      <c r="B10" s="84">
        <f>'Week 39'!H10+1</f>
        <v>44195</v>
      </c>
      <c r="C10" s="84">
        <f t="shared" ref="C10:H10" si="0">B10+1</f>
        <v>44196</v>
      </c>
      <c r="D10" s="84">
        <f t="shared" si="0"/>
        <v>44197</v>
      </c>
      <c r="E10" s="84">
        <f t="shared" si="0"/>
        <v>44198</v>
      </c>
      <c r="F10" s="84">
        <f t="shared" si="0"/>
        <v>44199</v>
      </c>
      <c r="G10" s="84">
        <f t="shared" si="0"/>
        <v>44200</v>
      </c>
      <c r="H10" s="84">
        <f t="shared" si="0"/>
        <v>44201</v>
      </c>
      <c r="I10" s="31"/>
      <c r="J10" s="32"/>
      <c r="K10" s="31"/>
      <c r="L10" s="33"/>
      <c r="M10" s="34"/>
      <c r="N10" s="33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</row>
    <row r="11" spans="1:34" ht="21.5">
      <c r="A11" s="35" t="s">
        <v>42</v>
      </c>
      <c r="B11" s="54"/>
      <c r="C11" s="54"/>
      <c r="D11" s="54"/>
      <c r="E11" s="54"/>
      <c r="F11" s="54"/>
      <c r="G11" s="54"/>
      <c r="H11" s="54"/>
      <c r="I11" s="37"/>
      <c r="J11" s="38">
        <f t="shared" ref="J11:J13" si="1">IFERROR(AVERAGE(B11:H11),0)</f>
        <v>0</v>
      </c>
      <c r="K11" s="39"/>
      <c r="L11" s="54"/>
      <c r="M11" s="39"/>
      <c r="N11" s="85">
        <f t="shared" ref="N11:N13" si="2">J11-L11</f>
        <v>0</v>
      </c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</row>
    <row r="12" spans="1:34" ht="21.5">
      <c r="A12" s="35" t="s">
        <v>7</v>
      </c>
      <c r="B12" s="54"/>
      <c r="C12" s="54"/>
      <c r="D12" s="54"/>
      <c r="E12" s="54"/>
      <c r="F12" s="54"/>
      <c r="G12" s="54"/>
      <c r="H12" s="54"/>
      <c r="I12" s="37"/>
      <c r="J12" s="38">
        <f t="shared" si="1"/>
        <v>0</v>
      </c>
      <c r="K12" s="39"/>
      <c r="L12" s="54"/>
      <c r="M12" s="39"/>
      <c r="N12" s="85">
        <f t="shared" si="2"/>
        <v>0</v>
      </c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</row>
    <row r="13" spans="1:34" ht="21.5">
      <c r="A13" s="35" t="s">
        <v>46</v>
      </c>
      <c r="B13" s="54"/>
      <c r="C13" s="54"/>
      <c r="D13" s="54"/>
      <c r="E13" s="54"/>
      <c r="F13" s="54"/>
      <c r="G13" s="54"/>
      <c r="H13" s="54"/>
      <c r="I13" s="37"/>
      <c r="J13" s="38">
        <f t="shared" si="1"/>
        <v>0</v>
      </c>
      <c r="K13" s="39"/>
      <c r="L13" s="54"/>
      <c r="M13" s="39"/>
      <c r="N13" s="85">
        <f t="shared" si="2"/>
        <v>0</v>
      </c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</row>
    <row r="14" spans="1:34" ht="21">
      <c r="A14" s="5"/>
      <c r="B14" s="40"/>
      <c r="C14" s="40"/>
      <c r="D14" s="40"/>
      <c r="E14" s="40"/>
      <c r="F14" s="40"/>
      <c r="G14" s="40"/>
      <c r="H14" s="40"/>
      <c r="I14" s="39"/>
      <c r="J14" s="41"/>
      <c r="K14" s="39"/>
      <c r="L14" s="42"/>
      <c r="M14" s="39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</row>
    <row r="15" spans="1:34" ht="21.5">
      <c r="A15" s="35" t="s">
        <v>50</v>
      </c>
      <c r="B15" s="43">
        <f t="shared" ref="B15:H15" si="3">(B11*4)+(B12*9)+(B13*4)</f>
        <v>0</v>
      </c>
      <c r="C15" s="43">
        <f t="shared" si="3"/>
        <v>0</v>
      </c>
      <c r="D15" s="43">
        <f t="shared" si="3"/>
        <v>0</v>
      </c>
      <c r="E15" s="43">
        <f t="shared" si="3"/>
        <v>0</v>
      </c>
      <c r="F15" s="43">
        <f t="shared" si="3"/>
        <v>0</v>
      </c>
      <c r="G15" s="43">
        <f t="shared" si="3"/>
        <v>0</v>
      </c>
      <c r="H15" s="43">
        <f t="shared" si="3"/>
        <v>0</v>
      </c>
      <c r="I15" s="44"/>
      <c r="J15" s="38">
        <f>(J11*4)+(J12*9)+(J13*4)</f>
        <v>0</v>
      </c>
      <c r="K15" s="39"/>
      <c r="L15" s="43">
        <f>(L11*4)+(L12*9)+(L13*4)</f>
        <v>0</v>
      </c>
      <c r="M15" s="45"/>
      <c r="N15" s="4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</row>
    <row r="16" spans="1:34" ht="21">
      <c r="A16" s="5"/>
      <c r="B16" s="40"/>
      <c r="C16" s="40"/>
      <c r="D16" s="40"/>
      <c r="E16" s="40"/>
      <c r="F16" s="40"/>
      <c r="G16" s="40"/>
      <c r="H16" s="40"/>
      <c r="I16" s="39"/>
      <c r="J16" s="41"/>
      <c r="K16" s="39"/>
      <c r="L16" s="42"/>
      <c r="M16" s="39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</row>
    <row r="17" spans="1:34" ht="21.5">
      <c r="A17" s="35" t="s">
        <v>55</v>
      </c>
      <c r="B17" s="51"/>
      <c r="C17" s="51"/>
      <c r="D17" s="51"/>
      <c r="E17" s="51"/>
      <c r="F17" s="51"/>
      <c r="G17" s="51"/>
      <c r="H17" s="51"/>
      <c r="I17" s="47"/>
      <c r="J17" s="48"/>
      <c r="K17" s="39"/>
      <c r="L17" s="39"/>
      <c r="M17" s="39"/>
      <c r="N17" s="49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</row>
    <row r="18" spans="1:34" ht="21.5">
      <c r="A18" s="5"/>
      <c r="B18" s="40"/>
      <c r="C18" s="40"/>
      <c r="D18" s="40"/>
      <c r="E18" s="40"/>
      <c r="F18" s="40"/>
      <c r="G18" s="40"/>
      <c r="H18" s="40"/>
      <c r="I18" s="39"/>
      <c r="J18" s="50"/>
      <c r="K18" s="39"/>
      <c r="L18" s="104" t="s">
        <v>133</v>
      </c>
      <c r="M18" s="105"/>
      <c r="N18" s="106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</row>
    <row r="19" spans="1:34" ht="21.5">
      <c r="A19" s="35" t="s">
        <v>59</v>
      </c>
      <c r="B19" s="51"/>
      <c r="C19" s="51"/>
      <c r="D19" s="51"/>
      <c r="E19" s="51"/>
      <c r="F19" s="51"/>
      <c r="G19" s="51"/>
      <c r="H19" s="51"/>
      <c r="I19" s="47"/>
      <c r="J19" s="52">
        <f t="shared" ref="J19:J20" si="4">IFERROR(AVERAGE(B19:H19),0)</f>
        <v>0</v>
      </c>
      <c r="K19" s="39"/>
      <c r="L19" s="88" t="s">
        <v>134</v>
      </c>
      <c r="M19" s="37"/>
      <c r="N19" s="85">
        <f>J19-'Week 39'!J19</f>
        <v>0</v>
      </c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</row>
    <row r="20" spans="1:34" ht="21.5">
      <c r="A20" s="35" t="s">
        <v>135</v>
      </c>
      <c r="B20" s="51"/>
      <c r="C20" s="51"/>
      <c r="D20" s="51"/>
      <c r="E20" s="51"/>
      <c r="F20" s="51"/>
      <c r="G20" s="51"/>
      <c r="H20" s="51"/>
      <c r="I20" s="47"/>
      <c r="J20" s="53">
        <f t="shared" si="4"/>
        <v>0</v>
      </c>
      <c r="K20" s="5"/>
      <c r="L20" s="88" t="s">
        <v>144</v>
      </c>
      <c r="M20" s="5"/>
      <c r="N20" s="85">
        <f>J19-'Week 1'!$J$19</f>
        <v>0</v>
      </c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</row>
    <row r="21" spans="1:34" ht="15.75" customHeight="1">
      <c r="A21" s="5"/>
      <c r="B21" s="40"/>
      <c r="C21" s="40"/>
      <c r="D21" s="40"/>
      <c r="E21" s="40"/>
      <c r="F21" s="40"/>
      <c r="G21" s="40"/>
      <c r="H21" s="40"/>
      <c r="I21" s="39"/>
      <c r="J21" s="48"/>
      <c r="K21" s="39"/>
      <c r="L21" s="39"/>
      <c r="M21" s="39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</row>
    <row r="22" spans="1:34" ht="15.75" customHeight="1">
      <c r="A22" s="35" t="s">
        <v>65</v>
      </c>
      <c r="B22" s="51"/>
      <c r="C22" s="51"/>
      <c r="D22" s="51"/>
      <c r="E22" s="51"/>
      <c r="F22" s="51"/>
      <c r="G22" s="51"/>
      <c r="H22" s="51"/>
      <c r="I22" s="37"/>
      <c r="J22" s="52">
        <f>IFERROR(AVERAGE(B22:H22),0)</f>
        <v>0</v>
      </c>
      <c r="K22" s="39"/>
      <c r="L22" s="39"/>
      <c r="M22" s="39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</row>
    <row r="23" spans="1:34" ht="15.75" customHeight="1">
      <c r="A23" s="22"/>
      <c r="B23" s="55"/>
      <c r="C23" s="55"/>
      <c r="D23" s="55"/>
      <c r="E23" s="55"/>
      <c r="F23" s="55"/>
      <c r="G23" s="55"/>
      <c r="H23" s="55"/>
      <c r="I23" s="39"/>
      <c r="J23" s="56"/>
      <c r="K23" s="39"/>
      <c r="L23" s="39"/>
      <c r="M23" s="39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</row>
    <row r="24" spans="1:34" ht="15.75" customHeight="1">
      <c r="A24" s="35" t="s">
        <v>136</v>
      </c>
      <c r="B24" s="51"/>
      <c r="C24" s="51"/>
      <c r="D24" s="51"/>
      <c r="E24" s="51"/>
      <c r="F24" s="51"/>
      <c r="G24" s="51"/>
      <c r="H24" s="51"/>
      <c r="I24" s="37"/>
      <c r="J24" s="52">
        <f>IFERROR(AVERAGE(B24:H24),0)</f>
        <v>0</v>
      </c>
      <c r="K24" s="39"/>
      <c r="L24" s="57"/>
      <c r="M24" s="39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</row>
    <row r="25" spans="1:34" ht="15.75" customHeight="1">
      <c r="A25" s="58" t="s">
        <v>71</v>
      </c>
      <c r="B25" s="51"/>
      <c r="C25" s="51"/>
      <c r="D25" s="51"/>
      <c r="E25" s="51"/>
      <c r="F25" s="51"/>
      <c r="G25" s="51"/>
      <c r="H25" s="51"/>
      <c r="I25" s="39"/>
      <c r="J25" s="56"/>
      <c r="K25" s="39"/>
      <c r="L25" s="39"/>
      <c r="M25" s="39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</row>
    <row r="26" spans="1:34" ht="15.75" customHeight="1">
      <c r="A26" s="5"/>
      <c r="B26" s="55"/>
      <c r="C26" s="55"/>
      <c r="D26" s="55"/>
      <c r="E26" s="55"/>
      <c r="F26" s="55"/>
      <c r="G26" s="55"/>
      <c r="H26" s="55"/>
      <c r="I26" s="59"/>
      <c r="J26" s="60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</row>
    <row r="27" spans="1:34" ht="15.75" customHeight="1">
      <c r="A27" s="58" t="s">
        <v>74</v>
      </c>
      <c r="B27" s="51"/>
      <c r="C27" s="51"/>
      <c r="D27" s="51"/>
      <c r="E27" s="51"/>
      <c r="F27" s="51"/>
      <c r="G27" s="51"/>
      <c r="H27" s="51"/>
      <c r="I27" s="22"/>
      <c r="J27" s="52">
        <f t="shared" ref="J27:J28" si="5">SUM(B27:H27)</f>
        <v>0</v>
      </c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</row>
    <row r="28" spans="1:34" ht="15.75" customHeight="1">
      <c r="A28" s="58" t="s">
        <v>77</v>
      </c>
      <c r="B28" s="51"/>
      <c r="C28" s="51"/>
      <c r="D28" s="51"/>
      <c r="E28" s="51"/>
      <c r="F28" s="51"/>
      <c r="G28" s="51"/>
      <c r="H28" s="51"/>
      <c r="I28" s="22"/>
      <c r="J28" s="61">
        <f t="shared" si="5"/>
        <v>0</v>
      </c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</row>
    <row r="29" spans="1:34" ht="15.75" customHeight="1">
      <c r="A29" s="5"/>
      <c r="B29" s="55"/>
      <c r="C29" s="55"/>
      <c r="D29" s="55"/>
      <c r="E29" s="55"/>
      <c r="F29" s="55"/>
      <c r="G29" s="55"/>
      <c r="H29" s="55"/>
      <c r="I29" s="59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</row>
    <row r="30" spans="1:34" ht="91.5" customHeight="1">
      <c r="A30" s="62" t="s">
        <v>80</v>
      </c>
      <c r="B30" s="65"/>
      <c r="C30" s="65"/>
      <c r="D30" s="65"/>
      <c r="E30" s="65"/>
      <c r="F30" s="65"/>
      <c r="G30" s="65"/>
      <c r="H30" s="65"/>
      <c r="I30" s="47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</row>
    <row r="31" spans="1:34" ht="15.75" customHeight="1">
      <c r="A31" s="22"/>
      <c r="B31" s="64"/>
      <c r="C31" s="64"/>
      <c r="D31" s="64"/>
      <c r="E31" s="64"/>
      <c r="F31" s="64"/>
      <c r="G31" s="64"/>
      <c r="H31" s="64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</row>
    <row r="32" spans="1:34" ht="91.5" customHeight="1">
      <c r="A32" s="62" t="s">
        <v>88</v>
      </c>
      <c r="B32" s="65"/>
      <c r="C32" s="65"/>
      <c r="D32" s="65"/>
      <c r="E32" s="65"/>
      <c r="F32" s="65"/>
      <c r="G32" s="65"/>
      <c r="H32" s="65"/>
      <c r="I32" s="47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</row>
    <row r="33" spans="1:34" ht="15.75" customHeight="1">
      <c r="A33" s="22"/>
      <c r="B33" s="66"/>
      <c r="C33" s="66"/>
      <c r="D33" s="66"/>
      <c r="E33" s="66"/>
      <c r="F33" s="66"/>
      <c r="G33" s="66"/>
      <c r="H33" s="66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</row>
    <row r="34" spans="1:34" ht="91.5" customHeight="1">
      <c r="A34" s="62" t="s">
        <v>91</v>
      </c>
      <c r="B34" s="65"/>
      <c r="C34" s="65"/>
      <c r="D34" s="65"/>
      <c r="E34" s="65"/>
      <c r="F34" s="65"/>
      <c r="G34" s="65"/>
      <c r="H34" s="65"/>
      <c r="I34" s="47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</row>
    <row r="35" spans="1:34" ht="15.75" customHeight="1">
      <c r="A35" s="22"/>
      <c r="B35" s="66"/>
      <c r="C35" s="66"/>
      <c r="D35" s="66"/>
      <c r="E35" s="66"/>
      <c r="F35" s="66"/>
      <c r="G35" s="66"/>
      <c r="H35" s="66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</row>
    <row r="36" spans="1:34" ht="15.75" customHeight="1">
      <c r="A36" s="67" t="s">
        <v>94</v>
      </c>
      <c r="B36" s="68"/>
      <c r="C36" s="68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</row>
    <row r="37" spans="1:34" ht="15.75" customHeight="1">
      <c r="A37" s="57"/>
      <c r="B37" s="57"/>
      <c r="C37" s="57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</row>
    <row r="38" spans="1:34" ht="15.75" customHeight="1">
      <c r="A38" s="69" t="s">
        <v>97</v>
      </c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</row>
    <row r="39" spans="1:34" ht="15.7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</row>
    <row r="40" spans="1:34" ht="15.75" customHeight="1">
      <c r="A40" s="58" t="s">
        <v>99</v>
      </c>
      <c r="B40" s="58" t="s">
        <v>100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</row>
    <row r="41" spans="1:34" ht="15.75" customHeight="1">
      <c r="A41" s="58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</row>
    <row r="42" spans="1:34" ht="15.75" customHeight="1">
      <c r="A42" s="58" t="s">
        <v>101</v>
      </c>
      <c r="B42" s="58" t="s">
        <v>102</v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</row>
    <row r="43" spans="1:34" ht="15.75" customHeight="1">
      <c r="A43" s="58"/>
      <c r="B43" s="58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</row>
    <row r="44" spans="1:34" ht="15.75" customHeight="1">
      <c r="A44" s="70" t="s">
        <v>55</v>
      </c>
      <c r="B44" s="57"/>
      <c r="C44" s="57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</row>
    <row r="45" spans="1:34" ht="15.75" customHeight="1">
      <c r="A45" s="58" t="s">
        <v>103</v>
      </c>
      <c r="B45" s="58"/>
      <c r="C45" s="58"/>
      <c r="D45" s="58"/>
      <c r="E45" s="58"/>
      <c r="F45" s="58"/>
      <c r="G45" s="58"/>
      <c r="H45" s="58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</row>
    <row r="46" spans="1:34" ht="15.75" customHeight="1">
      <c r="A46" s="58" t="s">
        <v>104</v>
      </c>
      <c r="B46" s="58"/>
      <c r="C46" s="58"/>
      <c r="D46" s="58"/>
      <c r="E46" s="58"/>
      <c r="F46" s="58"/>
      <c r="G46" s="58"/>
      <c r="H46" s="58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</row>
    <row r="47" spans="1:34" ht="15.75" customHeight="1">
      <c r="A47" s="58" t="s">
        <v>105</v>
      </c>
      <c r="B47" s="58"/>
      <c r="C47" s="58"/>
      <c r="D47" s="58"/>
      <c r="E47" s="58"/>
      <c r="F47" s="58"/>
      <c r="G47" s="58"/>
      <c r="H47" s="58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</row>
    <row r="48" spans="1:34" ht="15.75" customHeight="1">
      <c r="A48" s="58" t="s">
        <v>106</v>
      </c>
      <c r="B48" s="58"/>
      <c r="C48" s="58"/>
      <c r="D48" s="58"/>
      <c r="E48" s="58"/>
      <c r="F48" s="58"/>
      <c r="G48" s="58"/>
      <c r="H48" s="58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</row>
    <row r="49" spans="1:34" ht="15.75" customHeight="1">
      <c r="A49" s="58" t="s">
        <v>107</v>
      </c>
      <c r="B49" s="58"/>
      <c r="C49" s="58"/>
      <c r="D49" s="58"/>
      <c r="E49" s="58"/>
      <c r="F49" s="58"/>
      <c r="G49" s="58"/>
      <c r="H49" s="58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</row>
    <row r="50" spans="1:34" ht="15.75" customHeight="1">
      <c r="A50" s="58"/>
      <c r="B50" s="58"/>
      <c r="C50" s="58"/>
      <c r="D50" s="58"/>
      <c r="E50" s="58"/>
      <c r="F50" s="58"/>
      <c r="G50" s="58"/>
      <c r="H50" s="58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</row>
    <row r="51" spans="1:34" ht="15.75" customHeight="1">
      <c r="A51" s="58" t="s">
        <v>108</v>
      </c>
      <c r="B51" s="58" t="s">
        <v>109</v>
      </c>
      <c r="C51" s="58"/>
      <c r="D51" s="58"/>
      <c r="E51" s="58"/>
      <c r="F51" s="58"/>
      <c r="G51" s="58"/>
      <c r="H51" s="58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</row>
    <row r="52" spans="1:34" ht="15.75" customHeight="1">
      <c r="A52" s="58"/>
      <c r="B52" s="58"/>
      <c r="C52" s="58"/>
      <c r="D52" s="58"/>
      <c r="E52" s="58"/>
      <c r="F52" s="58"/>
      <c r="G52" s="58"/>
      <c r="H52" s="58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</row>
    <row r="53" spans="1:34" ht="15.75" customHeight="1">
      <c r="A53" s="58" t="s">
        <v>110</v>
      </c>
      <c r="B53" s="58" t="s">
        <v>111</v>
      </c>
      <c r="C53" s="58"/>
      <c r="D53" s="58"/>
      <c r="E53" s="58"/>
      <c r="F53" s="58"/>
      <c r="G53" s="58"/>
      <c r="H53" s="58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</row>
    <row r="54" spans="1:34" ht="15.75" customHeight="1">
      <c r="A54" s="58"/>
      <c r="B54" s="58"/>
      <c r="C54" s="58"/>
      <c r="D54" s="58"/>
      <c r="E54" s="58"/>
      <c r="F54" s="58"/>
      <c r="G54" s="58"/>
      <c r="H54" s="58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</row>
    <row r="55" spans="1:34" ht="15.75" customHeight="1">
      <c r="A55" s="58" t="s">
        <v>112</v>
      </c>
      <c r="B55" s="58" t="s">
        <v>113</v>
      </c>
      <c r="C55" s="58"/>
      <c r="D55" s="58"/>
      <c r="E55" s="58"/>
      <c r="F55" s="58"/>
      <c r="G55" s="58"/>
      <c r="H55" s="58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</row>
    <row r="56" spans="1:34" ht="15.75" customHeight="1">
      <c r="A56" s="22"/>
      <c r="B56" s="58"/>
      <c r="C56" s="58"/>
      <c r="D56" s="58"/>
      <c r="E56" s="58"/>
      <c r="F56" s="58"/>
      <c r="G56" s="58"/>
      <c r="H56" s="58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</row>
    <row r="57" spans="1:34" ht="15.75" customHeight="1">
      <c r="A57" s="58" t="s">
        <v>114</v>
      </c>
      <c r="B57" s="58" t="s">
        <v>115</v>
      </c>
      <c r="C57" s="58"/>
      <c r="D57" s="58"/>
      <c r="E57" s="58"/>
      <c r="F57" s="58"/>
      <c r="G57" s="58"/>
      <c r="H57" s="58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</row>
    <row r="58" spans="1:34" ht="15.75" customHeight="1">
      <c r="A58" s="58"/>
      <c r="B58" s="58"/>
      <c r="C58" s="58"/>
      <c r="D58" s="58"/>
      <c r="E58" s="58"/>
      <c r="F58" s="58"/>
      <c r="G58" s="58"/>
      <c r="H58" s="58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</row>
    <row r="59" spans="1:34" ht="15.75" customHeight="1">
      <c r="A59" s="58" t="s">
        <v>116</v>
      </c>
      <c r="B59" s="58" t="s">
        <v>117</v>
      </c>
      <c r="C59" s="58"/>
      <c r="D59" s="58"/>
      <c r="E59" s="58"/>
      <c r="F59" s="58"/>
      <c r="G59" s="58"/>
      <c r="H59" s="58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</row>
    <row r="60" spans="1:34" ht="15.75" customHeight="1">
      <c r="A60" s="5"/>
      <c r="B60" s="58"/>
      <c r="C60" s="58"/>
      <c r="D60" s="58"/>
      <c r="E60" s="58"/>
      <c r="F60" s="58"/>
      <c r="G60" s="58"/>
      <c r="H60" s="58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</row>
    <row r="61" spans="1:34" ht="15.75" customHeight="1">
      <c r="A61" s="58" t="s">
        <v>74</v>
      </c>
      <c r="B61" s="58" t="s">
        <v>118</v>
      </c>
      <c r="C61" s="58"/>
      <c r="D61" s="58"/>
      <c r="E61" s="58"/>
      <c r="F61" s="58"/>
      <c r="G61" s="58"/>
      <c r="H61" s="58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</row>
    <row r="62" spans="1:34" ht="15.75" customHeight="1">
      <c r="A62" s="58" t="s">
        <v>77</v>
      </c>
      <c r="B62" s="58" t="s">
        <v>119</v>
      </c>
      <c r="C62" s="58"/>
      <c r="D62" s="58"/>
      <c r="E62" s="58"/>
      <c r="F62" s="58"/>
      <c r="G62" s="58"/>
      <c r="H62" s="58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</row>
    <row r="63" spans="1:34" ht="15.75" customHeight="1">
      <c r="A63" s="58"/>
      <c r="B63" s="58"/>
      <c r="C63" s="58"/>
      <c r="D63" s="58"/>
      <c r="E63" s="58"/>
      <c r="F63" s="58"/>
      <c r="G63" s="58"/>
      <c r="H63" s="58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1:34" ht="15.75" customHeight="1">
      <c r="A64" s="58" t="s">
        <v>123</v>
      </c>
      <c r="B64" s="58" t="s">
        <v>124</v>
      </c>
      <c r="C64" s="58"/>
      <c r="D64" s="58"/>
      <c r="E64" s="58"/>
      <c r="F64" s="58"/>
      <c r="G64" s="58"/>
      <c r="H64" s="58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:34" ht="15.75" customHeight="1">
      <c r="A65" s="58"/>
      <c r="B65" s="58"/>
      <c r="C65" s="58"/>
      <c r="D65" s="58"/>
      <c r="E65" s="58"/>
      <c r="F65" s="58"/>
      <c r="G65" s="58"/>
      <c r="H65" s="58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</row>
    <row r="66" spans="1:34" ht="15.75" customHeight="1">
      <c r="A66" s="58" t="s">
        <v>88</v>
      </c>
      <c r="B66" s="58" t="s">
        <v>125</v>
      </c>
      <c r="C66" s="58"/>
      <c r="D66" s="58"/>
      <c r="E66" s="58"/>
      <c r="F66" s="58"/>
      <c r="G66" s="58"/>
      <c r="H66" s="58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</row>
    <row r="67" spans="1:34" ht="15.75" customHeight="1">
      <c r="A67" s="58"/>
      <c r="B67" s="58"/>
      <c r="C67" s="58"/>
      <c r="D67" s="58"/>
      <c r="E67" s="58"/>
      <c r="F67" s="58"/>
      <c r="G67" s="58"/>
      <c r="H67" s="58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</row>
    <row r="68" spans="1:34" ht="15.75" customHeight="1">
      <c r="A68" s="58"/>
      <c r="B68" s="58"/>
      <c r="C68" s="58"/>
      <c r="D68" s="58"/>
      <c r="E68" s="58"/>
      <c r="F68" s="58"/>
      <c r="G68" s="58"/>
      <c r="H68" s="58"/>
      <c r="I68" s="5"/>
      <c r="J68" s="92"/>
      <c r="K68" s="92"/>
      <c r="L68" s="92"/>
      <c r="M68" s="92"/>
      <c r="N68" s="92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</row>
    <row r="69" spans="1:34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</row>
    <row r="70" spans="1:34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</row>
    <row r="71" spans="1:34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</row>
    <row r="72" spans="1:34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</row>
    <row r="73" spans="1:34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</row>
    <row r="74" spans="1:3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</row>
    <row r="75" spans="1:34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</row>
    <row r="76" spans="1:34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</row>
    <row r="77" spans="1:34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</row>
    <row r="78" spans="1:34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</row>
    <row r="79" spans="1:34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</row>
    <row r="80" spans="1:34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</row>
    <row r="81" spans="1:34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</row>
    <row r="82" spans="1:34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</row>
    <row r="83" spans="1:34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</row>
    <row r="84" spans="1:3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</row>
    <row r="85" spans="1:34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</row>
    <row r="86" spans="1:34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</row>
    <row r="87" spans="1:34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</row>
    <row r="88" spans="1:34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</row>
    <row r="89" spans="1:34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</row>
    <row r="90" spans="1:34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</row>
    <row r="91" spans="1:34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</row>
    <row r="92" spans="1:34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</row>
    <row r="93" spans="1:34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</row>
    <row r="94" spans="1:3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</row>
    <row r="95" spans="1:34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</row>
    <row r="96" spans="1:34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</row>
    <row r="97" spans="1:34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</row>
    <row r="98" spans="1:34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</row>
    <row r="99" spans="1:34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</row>
    <row r="100" spans="1:34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</row>
    <row r="101" spans="1:34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</row>
    <row r="102" spans="1:34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</row>
    <row r="103" spans="1:34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</row>
    <row r="104" spans="1:3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</row>
    <row r="105" spans="1:34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</row>
    <row r="106" spans="1:34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</row>
    <row r="107" spans="1:34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</row>
    <row r="108" spans="1:34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</row>
    <row r="109" spans="1:34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</row>
    <row r="110" spans="1:34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</row>
    <row r="111" spans="1:34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</row>
    <row r="112" spans="1:34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</row>
    <row r="113" spans="1:34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</row>
    <row r="114" spans="1:3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</row>
    <row r="115" spans="1:34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</row>
    <row r="116" spans="1:34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</row>
    <row r="117" spans="1:34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</row>
    <row r="118" spans="1:34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</row>
    <row r="119" spans="1:34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</row>
    <row r="120" spans="1:34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</row>
    <row r="121" spans="1:34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</row>
    <row r="122" spans="1:34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</row>
    <row r="123" spans="1:34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</row>
    <row r="124" spans="1:3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</row>
    <row r="125" spans="1:34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</row>
    <row r="126" spans="1:34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</row>
    <row r="127" spans="1:34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</row>
    <row r="128" spans="1:34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</row>
    <row r="129" spans="1:34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</row>
    <row r="130" spans="1:34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</row>
    <row r="131" spans="1:34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</row>
    <row r="132" spans="1:34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</row>
    <row r="133" spans="1:34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</row>
    <row r="134" spans="1: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</row>
    <row r="135" spans="1:34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</row>
    <row r="136" spans="1:34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</row>
    <row r="137" spans="1:34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</row>
    <row r="138" spans="1:34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</row>
    <row r="139" spans="1:34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</row>
    <row r="140" spans="1:34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</row>
    <row r="141" spans="1:34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</row>
    <row r="142" spans="1:34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</row>
    <row r="143" spans="1:34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</row>
    <row r="144" spans="1:3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</row>
    <row r="145" spans="1:34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</row>
    <row r="146" spans="1:34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</row>
    <row r="147" spans="1:34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</row>
    <row r="148" spans="1:34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</row>
    <row r="149" spans="1:34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</row>
    <row r="150" spans="1:34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</row>
    <row r="151" spans="1:34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</row>
    <row r="152" spans="1:34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</row>
    <row r="153" spans="1:34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</row>
    <row r="154" spans="1:3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</row>
    <row r="155" spans="1:34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</row>
    <row r="156" spans="1:34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</row>
    <row r="157" spans="1:34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</row>
    <row r="158" spans="1:34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</row>
    <row r="159" spans="1:34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</row>
    <row r="160" spans="1:34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</row>
    <row r="161" spans="1:34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</row>
    <row r="162" spans="1:34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</row>
    <row r="163" spans="1:34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</row>
    <row r="164" spans="1:3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</row>
    <row r="165" spans="1:34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</row>
    <row r="166" spans="1:34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</row>
    <row r="167" spans="1:34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</row>
    <row r="168" spans="1:34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</row>
    <row r="169" spans="1:34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</row>
    <row r="170" spans="1:34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</row>
    <row r="171" spans="1:34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</row>
    <row r="172" spans="1:34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</row>
    <row r="173" spans="1:34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</row>
    <row r="174" spans="1:3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</row>
    <row r="175" spans="1:34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</row>
    <row r="176" spans="1:34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</row>
    <row r="177" spans="1:34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</row>
    <row r="178" spans="1:34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</row>
    <row r="179" spans="1:34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</row>
    <row r="180" spans="1:34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</row>
    <row r="181" spans="1:34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</row>
    <row r="182" spans="1:34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</row>
    <row r="183" spans="1:34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</row>
    <row r="184" spans="1:3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</row>
    <row r="185" spans="1:34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</row>
    <row r="186" spans="1:34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</row>
    <row r="187" spans="1:34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</row>
    <row r="188" spans="1:34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</row>
    <row r="189" spans="1:34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</row>
    <row r="190" spans="1:34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</row>
    <row r="191" spans="1:34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</row>
    <row r="192" spans="1:34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</row>
    <row r="193" spans="1:34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</row>
    <row r="194" spans="1:3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</row>
    <row r="195" spans="1:34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</row>
    <row r="196" spans="1:34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</row>
    <row r="197" spans="1:34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</row>
    <row r="198" spans="1:34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</row>
    <row r="199" spans="1:34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</row>
    <row r="200" spans="1:34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</row>
    <row r="201" spans="1:34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</row>
    <row r="202" spans="1:34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</row>
    <row r="203" spans="1:34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</row>
    <row r="204" spans="1:3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</row>
    <row r="205" spans="1:34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</row>
    <row r="206" spans="1:34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</row>
    <row r="207" spans="1:34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</row>
    <row r="208" spans="1:34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</row>
    <row r="209" spans="1:34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</row>
    <row r="210" spans="1:34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</row>
    <row r="211" spans="1:34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</row>
    <row r="212" spans="1:34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</row>
    <row r="213" spans="1:34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</row>
    <row r="214" spans="1:3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</row>
    <row r="215" spans="1:34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</row>
    <row r="216" spans="1:34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</row>
    <row r="217" spans="1:34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</row>
    <row r="218" spans="1:34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</row>
    <row r="219" spans="1:34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</row>
    <row r="220" spans="1:34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</row>
    <row r="221" spans="1:34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</row>
    <row r="222" spans="1:34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</row>
    <row r="223" spans="1:34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</row>
    <row r="224" spans="1:3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</row>
    <row r="225" spans="1:34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</row>
    <row r="226" spans="1:34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</row>
    <row r="227" spans="1:34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</row>
    <row r="228" spans="1:34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</row>
    <row r="229" spans="1:34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</row>
    <row r="230" spans="1:34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</row>
    <row r="231" spans="1:34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</row>
    <row r="232" spans="1:34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</row>
    <row r="233" spans="1:34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</row>
    <row r="234" spans="1: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</row>
    <row r="235" spans="1:34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</row>
    <row r="236" spans="1:34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</row>
    <row r="237" spans="1:34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</row>
    <row r="238" spans="1:34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</row>
    <row r="239" spans="1:34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</row>
    <row r="240" spans="1:34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</row>
    <row r="241" spans="1:34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</row>
    <row r="242" spans="1:34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</row>
    <row r="243" spans="1:34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</row>
    <row r="244" spans="1:3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</row>
    <row r="245" spans="1:34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</row>
    <row r="246" spans="1:34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</row>
    <row r="247" spans="1:34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</row>
    <row r="248" spans="1:34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</row>
    <row r="249" spans="1:34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</row>
    <row r="250" spans="1:34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</row>
    <row r="251" spans="1:34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</row>
    <row r="252" spans="1:34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</row>
    <row r="253" spans="1:34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</row>
    <row r="254" spans="1:3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</row>
    <row r="255" spans="1:34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</row>
    <row r="256" spans="1:34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</row>
    <row r="257" spans="1:34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</row>
    <row r="258" spans="1:34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</row>
    <row r="259" spans="1:34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</row>
    <row r="260" spans="1:34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</row>
    <row r="261" spans="1:34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</row>
    <row r="262" spans="1:34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</row>
    <row r="263" spans="1:34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</row>
    <row r="264" spans="1:3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</row>
    <row r="265" spans="1:34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</row>
    <row r="266" spans="1:34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</row>
    <row r="267" spans="1:34" ht="15.75" customHeight="1"/>
    <row r="268" spans="1:34" ht="15.75" customHeight="1"/>
    <row r="269" spans="1:34" ht="15.75" customHeight="1"/>
    <row r="270" spans="1:34" ht="15.75" customHeight="1"/>
    <row r="271" spans="1:34" ht="15.75" customHeight="1"/>
    <row r="272" spans="1:34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1">
    <mergeCell ref="J7:J8"/>
    <mergeCell ref="L7:L8"/>
    <mergeCell ref="N7:N8"/>
    <mergeCell ref="L18:N18"/>
    <mergeCell ref="B7:B8"/>
    <mergeCell ref="C7:C8"/>
    <mergeCell ref="D7:D8"/>
    <mergeCell ref="E7:E8"/>
    <mergeCell ref="F7:F8"/>
    <mergeCell ref="G7:G8"/>
    <mergeCell ref="H7:H8"/>
  </mergeCells>
  <pageMargins left="0.7" right="0.7" top="0.75" bottom="0.75" header="0" footer="0"/>
  <pageSetup orientation="portrait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AH1000"/>
  <sheetViews>
    <sheetView zoomScale="50" zoomScaleNormal="50" workbookViewId="0">
      <selection activeCell="N13" sqref="N13"/>
    </sheetView>
  </sheetViews>
  <sheetFormatPr defaultColWidth="14.453125" defaultRowHeight="15" customHeight="1"/>
  <cols>
    <col min="1" max="1" width="57.26953125" customWidth="1"/>
    <col min="2" max="6" width="25.7265625" customWidth="1"/>
    <col min="7" max="7" width="25.453125" customWidth="1"/>
    <col min="8" max="8" width="25.81640625" customWidth="1"/>
    <col min="9" max="9" width="2.453125" customWidth="1"/>
    <col min="10" max="10" width="25.7265625" customWidth="1"/>
    <col min="11" max="11" width="2" customWidth="1"/>
    <col min="12" max="12" width="25.7265625" customWidth="1"/>
    <col min="13" max="13" width="1.26953125" customWidth="1"/>
    <col min="14" max="14" width="25.7265625" customWidth="1"/>
    <col min="15" max="34" width="9.08984375" customWidth="1"/>
  </cols>
  <sheetData>
    <row r="1" spans="1:34" ht="22.5">
      <c r="A1" s="2"/>
      <c r="B1" s="2"/>
      <c r="C1" s="2"/>
      <c r="D1" s="4"/>
      <c r="E1" s="4"/>
      <c r="F1" s="5"/>
      <c r="G1" s="78" t="s">
        <v>2</v>
      </c>
      <c r="H1" s="78" t="str">
        <f>'Week 1'!$H$1</f>
        <v>MJ</v>
      </c>
      <c r="I1" s="4"/>
      <c r="J1" s="4"/>
      <c r="K1" s="5"/>
      <c r="L1" s="5"/>
      <c r="M1" s="10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</row>
    <row r="2" spans="1:34" ht="22.5">
      <c r="A2" s="2"/>
      <c r="B2" s="2"/>
      <c r="C2" s="2"/>
      <c r="D2" s="10"/>
      <c r="E2" s="10"/>
      <c r="F2" s="5"/>
      <c r="G2" s="78" t="s">
        <v>10</v>
      </c>
      <c r="H2" s="79">
        <f>'Week 1'!$H$2</f>
        <v>32706</v>
      </c>
      <c r="I2" s="10"/>
      <c r="J2" s="10"/>
      <c r="K2" s="5"/>
      <c r="L2" s="5"/>
      <c r="M2" s="10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</row>
    <row r="3" spans="1:34" ht="22.5">
      <c r="A3" s="2"/>
      <c r="B3" s="2"/>
      <c r="C3" s="2"/>
      <c r="D3" s="10"/>
      <c r="E3" s="10"/>
      <c r="F3" s="5"/>
      <c r="G3" s="78" t="s">
        <v>15</v>
      </c>
      <c r="H3" s="90">
        <f>INT((B10-H2)/365.25)</f>
        <v>31</v>
      </c>
      <c r="I3" s="10"/>
      <c r="J3" s="10"/>
      <c r="K3" s="5"/>
      <c r="L3" s="5"/>
      <c r="M3" s="10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</row>
    <row r="4" spans="1:34" ht="22.5">
      <c r="A4" s="2"/>
      <c r="B4" s="2"/>
      <c r="C4" s="2"/>
      <c r="D4" s="10"/>
      <c r="E4" s="10"/>
      <c r="F4" s="5"/>
      <c r="G4" s="78" t="s">
        <v>18</v>
      </c>
      <c r="H4" s="82">
        <f>'Week 1'!$H$4</f>
        <v>180</v>
      </c>
      <c r="I4" s="10"/>
      <c r="J4" s="10"/>
      <c r="K4" s="5"/>
      <c r="L4" s="5"/>
      <c r="M4" s="10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</row>
    <row r="5" spans="1:34" ht="22.5">
      <c r="A5" s="4"/>
      <c r="B5" s="10"/>
      <c r="C5" s="10"/>
      <c r="D5" s="10"/>
      <c r="E5" s="10"/>
      <c r="F5" s="10"/>
      <c r="G5" s="78" t="s">
        <v>23</v>
      </c>
      <c r="H5" s="83" t="str">
        <f>'Week 1'!$H$5</f>
        <v>BLR</v>
      </c>
      <c r="I5" s="10"/>
      <c r="J5" s="10"/>
      <c r="K5" s="10"/>
      <c r="L5" s="10"/>
      <c r="M5" s="10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</row>
    <row r="6" spans="1:34" ht="21.5">
      <c r="A6" s="4"/>
      <c r="B6" s="21"/>
      <c r="C6" s="21"/>
      <c r="D6" s="21"/>
      <c r="E6" s="21"/>
      <c r="F6" s="21"/>
      <c r="G6" s="21"/>
      <c r="H6" s="21"/>
      <c r="I6" s="10"/>
      <c r="J6" s="10"/>
      <c r="K6" s="10"/>
      <c r="L6" s="10"/>
      <c r="M6" s="10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</row>
    <row r="7" spans="1:34" ht="21.5">
      <c r="A7" s="22"/>
      <c r="B7" s="102" t="s">
        <v>404</v>
      </c>
      <c r="C7" s="102" t="s">
        <v>405</v>
      </c>
      <c r="D7" s="102" t="s">
        <v>406</v>
      </c>
      <c r="E7" s="102" t="s">
        <v>407</v>
      </c>
      <c r="F7" s="102" t="s">
        <v>408</v>
      </c>
      <c r="G7" s="102" t="s">
        <v>409</v>
      </c>
      <c r="H7" s="102" t="s">
        <v>410</v>
      </c>
      <c r="I7" s="5"/>
      <c r="J7" s="98" t="s">
        <v>33</v>
      </c>
      <c r="K7" s="5"/>
      <c r="L7" s="100" t="s">
        <v>34</v>
      </c>
      <c r="M7" s="5"/>
      <c r="N7" s="100" t="s">
        <v>35</v>
      </c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</row>
    <row r="8" spans="1:34" ht="21.5">
      <c r="A8" s="5"/>
      <c r="B8" s="103"/>
      <c r="C8" s="103"/>
      <c r="D8" s="103"/>
      <c r="E8" s="103"/>
      <c r="F8" s="103"/>
      <c r="G8" s="103"/>
      <c r="H8" s="103"/>
      <c r="I8" s="23"/>
      <c r="J8" s="99"/>
      <c r="K8" s="23"/>
      <c r="L8" s="101"/>
      <c r="M8" s="24"/>
      <c r="N8" s="101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</row>
    <row r="9" spans="1:34" ht="21.5">
      <c r="A9" s="5"/>
      <c r="B9" s="26"/>
      <c r="C9" s="26"/>
      <c r="D9" s="26"/>
      <c r="E9" s="26"/>
      <c r="F9" s="26"/>
      <c r="G9" s="26"/>
      <c r="H9" s="26"/>
      <c r="I9" s="23"/>
      <c r="J9" s="27"/>
      <c r="K9" s="23"/>
      <c r="L9" s="28"/>
      <c r="M9" s="24"/>
      <c r="N9" s="28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</row>
    <row r="10" spans="1:34" ht="22.5" customHeight="1">
      <c r="A10" s="29"/>
      <c r="B10" s="84">
        <f>'Week 40'!H10+1</f>
        <v>44202</v>
      </c>
      <c r="C10" s="84">
        <f t="shared" ref="C10:H10" si="0">B10+1</f>
        <v>44203</v>
      </c>
      <c r="D10" s="84">
        <f t="shared" si="0"/>
        <v>44204</v>
      </c>
      <c r="E10" s="84">
        <f t="shared" si="0"/>
        <v>44205</v>
      </c>
      <c r="F10" s="84">
        <f t="shared" si="0"/>
        <v>44206</v>
      </c>
      <c r="G10" s="84">
        <f t="shared" si="0"/>
        <v>44207</v>
      </c>
      <c r="H10" s="84">
        <f t="shared" si="0"/>
        <v>44208</v>
      </c>
      <c r="I10" s="31"/>
      <c r="J10" s="32"/>
      <c r="K10" s="31"/>
      <c r="L10" s="33"/>
      <c r="M10" s="34"/>
      <c r="N10" s="33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</row>
    <row r="11" spans="1:34" ht="21.5">
      <c r="A11" s="35" t="s">
        <v>42</v>
      </c>
      <c r="B11" s="54"/>
      <c r="C11" s="54"/>
      <c r="D11" s="54"/>
      <c r="E11" s="54"/>
      <c r="F11" s="54"/>
      <c r="G11" s="54"/>
      <c r="H11" s="54"/>
      <c r="I11" s="37"/>
      <c r="J11" s="38">
        <f t="shared" ref="J11:J13" si="1">IFERROR(AVERAGE(B11:H11),0)</f>
        <v>0</v>
      </c>
      <c r="K11" s="39"/>
      <c r="L11" s="54"/>
      <c r="M11" s="39"/>
      <c r="N11" s="85">
        <f t="shared" ref="N11:N13" si="2">J11-L11</f>
        <v>0</v>
      </c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</row>
    <row r="12" spans="1:34" ht="21.5">
      <c r="A12" s="35" t="s">
        <v>7</v>
      </c>
      <c r="B12" s="54"/>
      <c r="C12" s="54"/>
      <c r="D12" s="54"/>
      <c r="E12" s="54"/>
      <c r="F12" s="54"/>
      <c r="G12" s="54"/>
      <c r="H12" s="54"/>
      <c r="I12" s="37"/>
      <c r="J12" s="38">
        <f t="shared" si="1"/>
        <v>0</v>
      </c>
      <c r="K12" s="39"/>
      <c r="L12" s="54"/>
      <c r="M12" s="39"/>
      <c r="N12" s="85">
        <f t="shared" si="2"/>
        <v>0</v>
      </c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</row>
    <row r="13" spans="1:34" ht="21.5">
      <c r="A13" s="35" t="s">
        <v>46</v>
      </c>
      <c r="B13" s="54"/>
      <c r="C13" s="54"/>
      <c r="D13" s="54"/>
      <c r="E13" s="54"/>
      <c r="F13" s="54"/>
      <c r="G13" s="54"/>
      <c r="H13" s="54"/>
      <c r="I13" s="37"/>
      <c r="J13" s="38">
        <f t="shared" si="1"/>
        <v>0</v>
      </c>
      <c r="K13" s="39"/>
      <c r="L13" s="54"/>
      <c r="M13" s="39"/>
      <c r="N13" s="85">
        <f t="shared" si="2"/>
        <v>0</v>
      </c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</row>
    <row r="14" spans="1:34" ht="21">
      <c r="A14" s="5"/>
      <c r="B14" s="40"/>
      <c r="C14" s="40"/>
      <c r="D14" s="40"/>
      <c r="E14" s="40"/>
      <c r="F14" s="40"/>
      <c r="G14" s="40"/>
      <c r="H14" s="40"/>
      <c r="I14" s="39"/>
      <c r="J14" s="41"/>
      <c r="K14" s="39"/>
      <c r="L14" s="42"/>
      <c r="M14" s="39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</row>
    <row r="15" spans="1:34" ht="21.5">
      <c r="A15" s="35" t="s">
        <v>50</v>
      </c>
      <c r="B15" s="43">
        <f t="shared" ref="B15:H15" si="3">(B11*4)+(B12*9)+(B13*4)</f>
        <v>0</v>
      </c>
      <c r="C15" s="43">
        <f t="shared" si="3"/>
        <v>0</v>
      </c>
      <c r="D15" s="43">
        <f t="shared" si="3"/>
        <v>0</v>
      </c>
      <c r="E15" s="43">
        <f t="shared" si="3"/>
        <v>0</v>
      </c>
      <c r="F15" s="43">
        <f t="shared" si="3"/>
        <v>0</v>
      </c>
      <c r="G15" s="43">
        <f t="shared" si="3"/>
        <v>0</v>
      </c>
      <c r="H15" s="43">
        <f t="shared" si="3"/>
        <v>0</v>
      </c>
      <c r="I15" s="44"/>
      <c r="J15" s="38">
        <f>(J11*4)+(J12*9)+(J13*4)</f>
        <v>0</v>
      </c>
      <c r="K15" s="39"/>
      <c r="L15" s="43">
        <f>(L11*4)+(L12*9)+(L13*4)</f>
        <v>0</v>
      </c>
      <c r="M15" s="45"/>
      <c r="N15" s="4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</row>
    <row r="16" spans="1:34" ht="21">
      <c r="A16" s="5"/>
      <c r="B16" s="40"/>
      <c r="C16" s="40"/>
      <c r="D16" s="40"/>
      <c r="E16" s="40"/>
      <c r="F16" s="40"/>
      <c r="G16" s="40"/>
      <c r="H16" s="40"/>
      <c r="I16" s="39"/>
      <c r="J16" s="41"/>
      <c r="K16" s="39"/>
      <c r="L16" s="42"/>
      <c r="M16" s="39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</row>
    <row r="17" spans="1:34" ht="21.5">
      <c r="A17" s="35" t="s">
        <v>55</v>
      </c>
      <c r="B17" s="51"/>
      <c r="C17" s="51"/>
      <c r="D17" s="51"/>
      <c r="E17" s="51"/>
      <c r="F17" s="51"/>
      <c r="G17" s="51"/>
      <c r="H17" s="51"/>
      <c r="I17" s="47"/>
      <c r="J17" s="48"/>
      <c r="K17" s="39"/>
      <c r="L17" s="39"/>
      <c r="M17" s="39"/>
      <c r="N17" s="49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</row>
    <row r="18" spans="1:34" ht="21.5">
      <c r="A18" s="5"/>
      <c r="B18" s="40"/>
      <c r="C18" s="40"/>
      <c r="D18" s="40"/>
      <c r="E18" s="40"/>
      <c r="F18" s="40"/>
      <c r="G18" s="40"/>
      <c r="H18" s="40"/>
      <c r="I18" s="39"/>
      <c r="J18" s="50"/>
      <c r="K18" s="39"/>
      <c r="L18" s="104" t="s">
        <v>133</v>
      </c>
      <c r="M18" s="105"/>
      <c r="N18" s="106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</row>
    <row r="19" spans="1:34" ht="21.5">
      <c r="A19" s="35" t="s">
        <v>59</v>
      </c>
      <c r="B19" s="51"/>
      <c r="C19" s="51"/>
      <c r="D19" s="51"/>
      <c r="E19" s="51"/>
      <c r="F19" s="51"/>
      <c r="G19" s="51"/>
      <c r="H19" s="51"/>
      <c r="I19" s="47"/>
      <c r="J19" s="52">
        <f t="shared" ref="J19:J20" si="4">IFERROR(AVERAGE(B19:H19),0)</f>
        <v>0</v>
      </c>
      <c r="K19" s="39"/>
      <c r="L19" s="88" t="s">
        <v>134</v>
      </c>
      <c r="M19" s="37"/>
      <c r="N19" s="85">
        <f>J19-'Week 40'!J19</f>
        <v>0</v>
      </c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</row>
    <row r="20" spans="1:34" ht="21.5">
      <c r="A20" s="35" t="s">
        <v>135</v>
      </c>
      <c r="B20" s="51"/>
      <c r="C20" s="51"/>
      <c r="D20" s="51"/>
      <c r="E20" s="51"/>
      <c r="F20" s="51"/>
      <c r="G20" s="51"/>
      <c r="H20" s="51"/>
      <c r="I20" s="47"/>
      <c r="J20" s="53">
        <f t="shared" si="4"/>
        <v>0</v>
      </c>
      <c r="K20" s="5"/>
      <c r="L20" s="88" t="s">
        <v>144</v>
      </c>
      <c r="M20" s="5"/>
      <c r="N20" s="85">
        <f>J19-'Week 1'!$J$19</f>
        <v>0</v>
      </c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</row>
    <row r="21" spans="1:34" ht="15.75" customHeight="1">
      <c r="A21" s="5"/>
      <c r="B21" s="40"/>
      <c r="C21" s="40"/>
      <c r="D21" s="40"/>
      <c r="E21" s="40"/>
      <c r="F21" s="40"/>
      <c r="G21" s="40"/>
      <c r="H21" s="40"/>
      <c r="I21" s="39"/>
      <c r="J21" s="48"/>
      <c r="K21" s="39"/>
      <c r="L21" s="39"/>
      <c r="M21" s="39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</row>
    <row r="22" spans="1:34" ht="15.75" customHeight="1">
      <c r="A22" s="35" t="s">
        <v>65</v>
      </c>
      <c r="B22" s="51"/>
      <c r="C22" s="51"/>
      <c r="D22" s="51"/>
      <c r="E22" s="51"/>
      <c r="F22" s="51"/>
      <c r="G22" s="51"/>
      <c r="H22" s="51"/>
      <c r="I22" s="37"/>
      <c r="J22" s="52">
        <f>IFERROR(AVERAGE(B22:H22),0)</f>
        <v>0</v>
      </c>
      <c r="K22" s="39"/>
      <c r="L22" s="39"/>
      <c r="M22" s="39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</row>
    <row r="23" spans="1:34" ht="15.75" customHeight="1">
      <c r="A23" s="22"/>
      <c r="B23" s="55"/>
      <c r="C23" s="55"/>
      <c r="D23" s="55"/>
      <c r="E23" s="55"/>
      <c r="F23" s="55"/>
      <c r="G23" s="55"/>
      <c r="H23" s="55"/>
      <c r="I23" s="39"/>
      <c r="J23" s="56"/>
      <c r="K23" s="39"/>
      <c r="L23" s="39"/>
      <c r="M23" s="39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</row>
    <row r="24" spans="1:34" ht="15.75" customHeight="1">
      <c r="A24" s="35" t="s">
        <v>136</v>
      </c>
      <c r="B24" s="51"/>
      <c r="C24" s="51"/>
      <c r="D24" s="51"/>
      <c r="E24" s="51"/>
      <c r="F24" s="51"/>
      <c r="G24" s="51"/>
      <c r="H24" s="51"/>
      <c r="I24" s="37"/>
      <c r="J24" s="52">
        <f>IFERROR(AVERAGE(B24:H24),0)</f>
        <v>0</v>
      </c>
      <c r="K24" s="39"/>
      <c r="L24" s="57"/>
      <c r="M24" s="39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</row>
    <row r="25" spans="1:34" ht="15.75" customHeight="1">
      <c r="A25" s="58" t="s">
        <v>71</v>
      </c>
      <c r="B25" s="51"/>
      <c r="C25" s="51"/>
      <c r="D25" s="51"/>
      <c r="E25" s="51"/>
      <c r="F25" s="51"/>
      <c r="G25" s="51"/>
      <c r="H25" s="51"/>
      <c r="I25" s="39"/>
      <c r="J25" s="56"/>
      <c r="K25" s="39"/>
      <c r="L25" s="39"/>
      <c r="M25" s="39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</row>
    <row r="26" spans="1:34" ht="15.75" customHeight="1">
      <c r="A26" s="5"/>
      <c r="B26" s="55"/>
      <c r="C26" s="55"/>
      <c r="D26" s="55"/>
      <c r="E26" s="55"/>
      <c r="F26" s="55"/>
      <c r="G26" s="55"/>
      <c r="H26" s="55"/>
      <c r="I26" s="59"/>
      <c r="J26" s="60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</row>
    <row r="27" spans="1:34" ht="15.75" customHeight="1">
      <c r="A27" s="58" t="s">
        <v>74</v>
      </c>
      <c r="B27" s="51"/>
      <c r="C27" s="51"/>
      <c r="D27" s="51"/>
      <c r="E27" s="51"/>
      <c r="F27" s="51"/>
      <c r="G27" s="51"/>
      <c r="H27" s="51"/>
      <c r="I27" s="22"/>
      <c r="J27" s="52">
        <f t="shared" ref="J27:J28" si="5">SUM(B27:H27)</f>
        <v>0</v>
      </c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</row>
    <row r="28" spans="1:34" ht="15.75" customHeight="1">
      <c r="A28" s="58" t="s">
        <v>77</v>
      </c>
      <c r="B28" s="51"/>
      <c r="C28" s="51"/>
      <c r="D28" s="51"/>
      <c r="E28" s="51"/>
      <c r="F28" s="51"/>
      <c r="G28" s="51"/>
      <c r="H28" s="51"/>
      <c r="I28" s="22"/>
      <c r="J28" s="61">
        <f t="shared" si="5"/>
        <v>0</v>
      </c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</row>
    <row r="29" spans="1:34" ht="15.75" customHeight="1">
      <c r="A29" s="5"/>
      <c r="B29" s="55"/>
      <c r="C29" s="55"/>
      <c r="D29" s="55"/>
      <c r="E29" s="55"/>
      <c r="F29" s="55"/>
      <c r="G29" s="55"/>
      <c r="H29" s="55"/>
      <c r="I29" s="59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</row>
    <row r="30" spans="1:34" ht="91.5" customHeight="1">
      <c r="A30" s="62" t="s">
        <v>80</v>
      </c>
      <c r="B30" s="65"/>
      <c r="C30" s="65"/>
      <c r="D30" s="65"/>
      <c r="E30" s="65"/>
      <c r="F30" s="65"/>
      <c r="G30" s="65"/>
      <c r="H30" s="65"/>
      <c r="I30" s="47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</row>
    <row r="31" spans="1:34" ht="15.75" customHeight="1">
      <c r="A31" s="22"/>
      <c r="B31" s="64"/>
      <c r="C31" s="64"/>
      <c r="D31" s="64"/>
      <c r="E31" s="64"/>
      <c r="F31" s="64"/>
      <c r="G31" s="64"/>
      <c r="H31" s="64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</row>
    <row r="32" spans="1:34" ht="91.5" customHeight="1">
      <c r="A32" s="62" t="s">
        <v>88</v>
      </c>
      <c r="B32" s="65"/>
      <c r="C32" s="65"/>
      <c r="D32" s="65"/>
      <c r="E32" s="65"/>
      <c r="F32" s="65"/>
      <c r="G32" s="65"/>
      <c r="H32" s="65"/>
      <c r="I32" s="47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</row>
    <row r="33" spans="1:34" ht="15.75" customHeight="1">
      <c r="A33" s="22"/>
      <c r="B33" s="66"/>
      <c r="C33" s="66"/>
      <c r="D33" s="66"/>
      <c r="E33" s="66"/>
      <c r="F33" s="66"/>
      <c r="G33" s="66"/>
      <c r="H33" s="66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</row>
    <row r="34" spans="1:34" ht="91.5" customHeight="1">
      <c r="A34" s="62" t="s">
        <v>91</v>
      </c>
      <c r="B34" s="65"/>
      <c r="C34" s="65"/>
      <c r="D34" s="65"/>
      <c r="E34" s="65"/>
      <c r="F34" s="65"/>
      <c r="G34" s="65"/>
      <c r="H34" s="65"/>
      <c r="I34" s="47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</row>
    <row r="35" spans="1:34" ht="15.75" customHeight="1">
      <c r="A35" s="22"/>
      <c r="B35" s="66"/>
      <c r="C35" s="66"/>
      <c r="D35" s="66"/>
      <c r="E35" s="66"/>
      <c r="F35" s="66"/>
      <c r="G35" s="66"/>
      <c r="H35" s="66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</row>
    <row r="36" spans="1:34" ht="15.75" customHeight="1">
      <c r="A36" s="67" t="s">
        <v>94</v>
      </c>
      <c r="B36" s="68"/>
      <c r="C36" s="68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</row>
    <row r="37" spans="1:34" ht="15.75" customHeight="1">
      <c r="A37" s="57"/>
      <c r="B37" s="57"/>
      <c r="C37" s="57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</row>
    <row r="38" spans="1:34" ht="15.75" customHeight="1">
      <c r="A38" s="69" t="s">
        <v>97</v>
      </c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</row>
    <row r="39" spans="1:34" ht="15.7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</row>
    <row r="40" spans="1:34" ht="15.75" customHeight="1">
      <c r="A40" s="58" t="s">
        <v>99</v>
      </c>
      <c r="B40" s="58" t="s">
        <v>100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</row>
    <row r="41" spans="1:34" ht="15.75" customHeight="1">
      <c r="A41" s="58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</row>
    <row r="42" spans="1:34" ht="15.75" customHeight="1">
      <c r="A42" s="58" t="s">
        <v>101</v>
      </c>
      <c r="B42" s="58" t="s">
        <v>102</v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</row>
    <row r="43" spans="1:34" ht="15.75" customHeight="1">
      <c r="A43" s="58"/>
      <c r="B43" s="58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</row>
    <row r="44" spans="1:34" ht="15.75" customHeight="1">
      <c r="A44" s="70" t="s">
        <v>55</v>
      </c>
      <c r="B44" s="57"/>
      <c r="C44" s="57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</row>
    <row r="45" spans="1:34" ht="15.75" customHeight="1">
      <c r="A45" s="58" t="s">
        <v>103</v>
      </c>
      <c r="B45" s="58"/>
      <c r="C45" s="58"/>
      <c r="D45" s="58"/>
      <c r="E45" s="58"/>
      <c r="F45" s="58"/>
      <c r="G45" s="58"/>
      <c r="H45" s="58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</row>
    <row r="46" spans="1:34" ht="15.75" customHeight="1">
      <c r="A46" s="58" t="s">
        <v>104</v>
      </c>
      <c r="B46" s="58"/>
      <c r="C46" s="58"/>
      <c r="D46" s="58"/>
      <c r="E46" s="58"/>
      <c r="F46" s="58"/>
      <c r="G46" s="58"/>
      <c r="H46" s="58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</row>
    <row r="47" spans="1:34" ht="15.75" customHeight="1">
      <c r="A47" s="58" t="s">
        <v>105</v>
      </c>
      <c r="B47" s="58"/>
      <c r="C47" s="58"/>
      <c r="D47" s="58"/>
      <c r="E47" s="58"/>
      <c r="F47" s="58"/>
      <c r="G47" s="58"/>
      <c r="H47" s="58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</row>
    <row r="48" spans="1:34" ht="15.75" customHeight="1">
      <c r="A48" s="58" t="s">
        <v>106</v>
      </c>
      <c r="B48" s="58"/>
      <c r="C48" s="58"/>
      <c r="D48" s="58"/>
      <c r="E48" s="58"/>
      <c r="F48" s="58"/>
      <c r="G48" s="58"/>
      <c r="H48" s="58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</row>
    <row r="49" spans="1:34" ht="15.75" customHeight="1">
      <c r="A49" s="58" t="s">
        <v>107</v>
      </c>
      <c r="B49" s="58"/>
      <c r="C49" s="58"/>
      <c r="D49" s="58"/>
      <c r="E49" s="58"/>
      <c r="F49" s="58"/>
      <c r="G49" s="58"/>
      <c r="H49" s="58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</row>
    <row r="50" spans="1:34" ht="15.75" customHeight="1">
      <c r="A50" s="58"/>
      <c r="B50" s="58"/>
      <c r="C50" s="58"/>
      <c r="D50" s="58"/>
      <c r="E50" s="58"/>
      <c r="F50" s="58"/>
      <c r="G50" s="58"/>
      <c r="H50" s="58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</row>
    <row r="51" spans="1:34" ht="15.75" customHeight="1">
      <c r="A51" s="58" t="s">
        <v>108</v>
      </c>
      <c r="B51" s="58" t="s">
        <v>109</v>
      </c>
      <c r="C51" s="58"/>
      <c r="D51" s="58"/>
      <c r="E51" s="58"/>
      <c r="F51" s="58"/>
      <c r="G51" s="58"/>
      <c r="H51" s="58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</row>
    <row r="52" spans="1:34" ht="15.75" customHeight="1">
      <c r="A52" s="58"/>
      <c r="B52" s="58"/>
      <c r="C52" s="58"/>
      <c r="D52" s="58"/>
      <c r="E52" s="58"/>
      <c r="F52" s="58"/>
      <c r="G52" s="58"/>
      <c r="H52" s="58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</row>
    <row r="53" spans="1:34" ht="15.75" customHeight="1">
      <c r="A53" s="58" t="s">
        <v>110</v>
      </c>
      <c r="B53" s="58" t="s">
        <v>111</v>
      </c>
      <c r="C53" s="58"/>
      <c r="D53" s="58"/>
      <c r="E53" s="58"/>
      <c r="F53" s="58"/>
      <c r="G53" s="58"/>
      <c r="H53" s="58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</row>
    <row r="54" spans="1:34" ht="15.75" customHeight="1">
      <c r="A54" s="58"/>
      <c r="B54" s="58"/>
      <c r="C54" s="58"/>
      <c r="D54" s="58"/>
      <c r="E54" s="58"/>
      <c r="F54" s="58"/>
      <c r="G54" s="58"/>
      <c r="H54" s="58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</row>
    <row r="55" spans="1:34" ht="15.75" customHeight="1">
      <c r="A55" s="58" t="s">
        <v>112</v>
      </c>
      <c r="B55" s="58" t="s">
        <v>113</v>
      </c>
      <c r="C55" s="58"/>
      <c r="D55" s="58"/>
      <c r="E55" s="58"/>
      <c r="F55" s="58"/>
      <c r="G55" s="58"/>
      <c r="H55" s="58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</row>
    <row r="56" spans="1:34" ht="15.75" customHeight="1">
      <c r="A56" s="22"/>
      <c r="B56" s="58"/>
      <c r="C56" s="58"/>
      <c r="D56" s="58"/>
      <c r="E56" s="58"/>
      <c r="F56" s="58"/>
      <c r="G56" s="58"/>
      <c r="H56" s="58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</row>
    <row r="57" spans="1:34" ht="15.75" customHeight="1">
      <c r="A57" s="58" t="s">
        <v>114</v>
      </c>
      <c r="B57" s="58" t="s">
        <v>115</v>
      </c>
      <c r="C57" s="58"/>
      <c r="D57" s="58"/>
      <c r="E57" s="58"/>
      <c r="F57" s="58"/>
      <c r="G57" s="58"/>
      <c r="H57" s="58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</row>
    <row r="58" spans="1:34" ht="15.75" customHeight="1">
      <c r="A58" s="58"/>
      <c r="B58" s="58"/>
      <c r="C58" s="58"/>
      <c r="D58" s="58"/>
      <c r="E58" s="58"/>
      <c r="F58" s="58"/>
      <c r="G58" s="58"/>
      <c r="H58" s="58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</row>
    <row r="59" spans="1:34" ht="15.75" customHeight="1">
      <c r="A59" s="58" t="s">
        <v>116</v>
      </c>
      <c r="B59" s="58" t="s">
        <v>117</v>
      </c>
      <c r="C59" s="58"/>
      <c r="D59" s="58"/>
      <c r="E59" s="58"/>
      <c r="F59" s="58"/>
      <c r="G59" s="58"/>
      <c r="H59" s="58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</row>
    <row r="60" spans="1:34" ht="15.75" customHeight="1">
      <c r="A60" s="5"/>
      <c r="B60" s="58"/>
      <c r="C60" s="58"/>
      <c r="D60" s="58"/>
      <c r="E60" s="58"/>
      <c r="F60" s="58"/>
      <c r="G60" s="58"/>
      <c r="H60" s="58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</row>
    <row r="61" spans="1:34" ht="15.75" customHeight="1">
      <c r="A61" s="58" t="s">
        <v>74</v>
      </c>
      <c r="B61" s="58" t="s">
        <v>118</v>
      </c>
      <c r="C61" s="58"/>
      <c r="D61" s="58"/>
      <c r="E61" s="58"/>
      <c r="F61" s="58"/>
      <c r="G61" s="58"/>
      <c r="H61" s="58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</row>
    <row r="62" spans="1:34" ht="15.75" customHeight="1">
      <c r="A62" s="58" t="s">
        <v>77</v>
      </c>
      <c r="B62" s="58" t="s">
        <v>119</v>
      </c>
      <c r="C62" s="58"/>
      <c r="D62" s="58"/>
      <c r="E62" s="58"/>
      <c r="F62" s="58"/>
      <c r="G62" s="58"/>
      <c r="H62" s="58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</row>
    <row r="63" spans="1:34" ht="15.75" customHeight="1">
      <c r="A63" s="58"/>
      <c r="B63" s="58"/>
      <c r="C63" s="58"/>
      <c r="D63" s="58"/>
      <c r="E63" s="58"/>
      <c r="F63" s="58"/>
      <c r="G63" s="58"/>
      <c r="H63" s="58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1:34" ht="15.75" customHeight="1">
      <c r="A64" s="58" t="s">
        <v>123</v>
      </c>
      <c r="B64" s="58" t="s">
        <v>124</v>
      </c>
      <c r="C64" s="58"/>
      <c r="D64" s="58"/>
      <c r="E64" s="58"/>
      <c r="F64" s="58"/>
      <c r="G64" s="58"/>
      <c r="H64" s="58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:34" ht="15.75" customHeight="1">
      <c r="A65" s="58"/>
      <c r="B65" s="58"/>
      <c r="C65" s="58"/>
      <c r="D65" s="58"/>
      <c r="E65" s="58"/>
      <c r="F65" s="58"/>
      <c r="G65" s="58"/>
      <c r="H65" s="58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</row>
    <row r="66" spans="1:34" ht="15.75" customHeight="1">
      <c r="A66" s="58" t="s">
        <v>88</v>
      </c>
      <c r="B66" s="58" t="s">
        <v>125</v>
      </c>
      <c r="C66" s="58"/>
      <c r="D66" s="58"/>
      <c r="E66" s="58"/>
      <c r="F66" s="58"/>
      <c r="G66" s="58"/>
      <c r="H66" s="58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</row>
    <row r="67" spans="1:34" ht="15.75" customHeight="1">
      <c r="A67" s="58"/>
      <c r="B67" s="58"/>
      <c r="C67" s="58"/>
      <c r="D67" s="58"/>
      <c r="E67" s="58"/>
      <c r="F67" s="58"/>
      <c r="G67" s="58"/>
      <c r="H67" s="58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</row>
    <row r="68" spans="1:34" ht="15.75" customHeight="1">
      <c r="A68" s="58"/>
      <c r="B68" s="58"/>
      <c r="C68" s="58"/>
      <c r="D68" s="58"/>
      <c r="E68" s="58"/>
      <c r="F68" s="58"/>
      <c r="G68" s="58"/>
      <c r="H68" s="58"/>
      <c r="I68" s="5"/>
      <c r="J68" s="92"/>
      <c r="K68" s="92"/>
      <c r="L68" s="92"/>
      <c r="M68" s="92"/>
      <c r="N68" s="92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</row>
    <row r="69" spans="1:34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</row>
    <row r="70" spans="1:34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</row>
    <row r="71" spans="1:34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</row>
    <row r="72" spans="1:34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</row>
    <row r="73" spans="1:34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</row>
    <row r="74" spans="1:3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</row>
    <row r="75" spans="1:34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</row>
    <row r="76" spans="1:34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</row>
    <row r="77" spans="1:34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</row>
    <row r="78" spans="1:34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</row>
    <row r="79" spans="1:34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</row>
    <row r="80" spans="1:34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</row>
    <row r="81" spans="1:34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</row>
    <row r="82" spans="1:34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</row>
    <row r="83" spans="1:34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</row>
    <row r="84" spans="1:3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</row>
    <row r="85" spans="1:34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</row>
    <row r="86" spans="1:34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</row>
    <row r="87" spans="1:34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</row>
    <row r="88" spans="1:34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</row>
    <row r="89" spans="1:34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</row>
    <row r="90" spans="1:34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</row>
    <row r="91" spans="1:34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</row>
    <row r="92" spans="1:34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</row>
    <row r="93" spans="1:34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</row>
    <row r="94" spans="1:3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</row>
    <row r="95" spans="1:34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</row>
    <row r="96" spans="1:34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</row>
    <row r="97" spans="1:34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</row>
    <row r="98" spans="1:34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</row>
    <row r="99" spans="1:34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</row>
    <row r="100" spans="1:34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</row>
    <row r="101" spans="1:34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</row>
    <row r="102" spans="1:34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</row>
    <row r="103" spans="1:34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</row>
    <row r="104" spans="1:3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</row>
    <row r="105" spans="1:34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</row>
    <row r="106" spans="1:34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</row>
    <row r="107" spans="1:34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</row>
    <row r="108" spans="1:34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</row>
    <row r="109" spans="1:34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</row>
    <row r="110" spans="1:34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</row>
    <row r="111" spans="1:34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</row>
    <row r="112" spans="1:34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</row>
    <row r="113" spans="1:34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</row>
    <row r="114" spans="1:3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</row>
    <row r="115" spans="1:34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</row>
    <row r="116" spans="1:34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</row>
    <row r="117" spans="1:34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</row>
    <row r="118" spans="1:34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</row>
    <row r="119" spans="1:34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</row>
    <row r="120" spans="1:34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</row>
    <row r="121" spans="1:34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</row>
    <row r="122" spans="1:34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</row>
    <row r="123" spans="1:34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</row>
    <row r="124" spans="1:3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</row>
    <row r="125" spans="1:34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</row>
    <row r="126" spans="1:34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</row>
    <row r="127" spans="1:34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</row>
    <row r="128" spans="1:34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</row>
    <row r="129" spans="1:34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</row>
    <row r="130" spans="1:34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</row>
    <row r="131" spans="1:34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</row>
    <row r="132" spans="1:34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</row>
    <row r="133" spans="1:34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</row>
    <row r="134" spans="1: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</row>
    <row r="135" spans="1:34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</row>
    <row r="136" spans="1:34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</row>
    <row r="137" spans="1:34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</row>
    <row r="138" spans="1:34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</row>
    <row r="139" spans="1:34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</row>
    <row r="140" spans="1:34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</row>
    <row r="141" spans="1:34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</row>
    <row r="142" spans="1:34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</row>
    <row r="143" spans="1:34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</row>
    <row r="144" spans="1:3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</row>
    <row r="145" spans="1:34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</row>
    <row r="146" spans="1:34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</row>
    <row r="147" spans="1:34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</row>
    <row r="148" spans="1:34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</row>
    <row r="149" spans="1:34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</row>
    <row r="150" spans="1:34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</row>
    <row r="151" spans="1:34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</row>
    <row r="152" spans="1:34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</row>
    <row r="153" spans="1:34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</row>
    <row r="154" spans="1:3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</row>
    <row r="155" spans="1:34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</row>
    <row r="156" spans="1:34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</row>
    <row r="157" spans="1:34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</row>
    <row r="158" spans="1:34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</row>
    <row r="159" spans="1:34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</row>
    <row r="160" spans="1:34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</row>
    <row r="161" spans="1:34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</row>
    <row r="162" spans="1:34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</row>
    <row r="163" spans="1:34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</row>
    <row r="164" spans="1:3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</row>
    <row r="165" spans="1:34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</row>
    <row r="166" spans="1:34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</row>
    <row r="167" spans="1:34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</row>
    <row r="168" spans="1:34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</row>
    <row r="169" spans="1:34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</row>
    <row r="170" spans="1:34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</row>
    <row r="171" spans="1:34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</row>
    <row r="172" spans="1:34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</row>
    <row r="173" spans="1:34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</row>
    <row r="174" spans="1:3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</row>
    <row r="175" spans="1:34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</row>
    <row r="176" spans="1:34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</row>
    <row r="177" spans="1:34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</row>
    <row r="178" spans="1:34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</row>
    <row r="179" spans="1:34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</row>
    <row r="180" spans="1:34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</row>
    <row r="181" spans="1:34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</row>
    <row r="182" spans="1:34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</row>
    <row r="183" spans="1:34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</row>
    <row r="184" spans="1:3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</row>
    <row r="185" spans="1:34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</row>
    <row r="186" spans="1:34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</row>
    <row r="187" spans="1:34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</row>
    <row r="188" spans="1:34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</row>
    <row r="189" spans="1:34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</row>
    <row r="190" spans="1:34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</row>
    <row r="191" spans="1:34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</row>
    <row r="192" spans="1:34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</row>
    <row r="193" spans="1:34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</row>
    <row r="194" spans="1:3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</row>
    <row r="195" spans="1:34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</row>
    <row r="196" spans="1:34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</row>
    <row r="197" spans="1:34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</row>
    <row r="198" spans="1:34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</row>
    <row r="199" spans="1:34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</row>
    <row r="200" spans="1:34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</row>
    <row r="201" spans="1:34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</row>
    <row r="202" spans="1:34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</row>
    <row r="203" spans="1:34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</row>
    <row r="204" spans="1:3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</row>
    <row r="205" spans="1:34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</row>
    <row r="206" spans="1:34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</row>
    <row r="207" spans="1:34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</row>
    <row r="208" spans="1:34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</row>
    <row r="209" spans="1:34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</row>
    <row r="210" spans="1:34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</row>
    <row r="211" spans="1:34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</row>
    <row r="212" spans="1:34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</row>
    <row r="213" spans="1:34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</row>
    <row r="214" spans="1:3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</row>
    <row r="215" spans="1:34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</row>
    <row r="216" spans="1:34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</row>
    <row r="217" spans="1:34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</row>
    <row r="218" spans="1:34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</row>
    <row r="219" spans="1:34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</row>
    <row r="220" spans="1:34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</row>
    <row r="221" spans="1:34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</row>
    <row r="222" spans="1:34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</row>
    <row r="223" spans="1:34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</row>
    <row r="224" spans="1:3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</row>
    <row r="225" spans="1:34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</row>
    <row r="226" spans="1:34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</row>
    <row r="227" spans="1:34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</row>
    <row r="228" spans="1:34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</row>
    <row r="229" spans="1:34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</row>
    <row r="230" spans="1:34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</row>
    <row r="231" spans="1:34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</row>
    <row r="232" spans="1:34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</row>
    <row r="233" spans="1:34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</row>
    <row r="234" spans="1: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</row>
    <row r="235" spans="1:34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</row>
    <row r="236" spans="1:34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</row>
    <row r="237" spans="1:34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</row>
    <row r="238" spans="1:34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</row>
    <row r="239" spans="1:34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</row>
    <row r="240" spans="1:34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</row>
    <row r="241" spans="1:34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</row>
    <row r="242" spans="1:34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</row>
    <row r="243" spans="1:34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</row>
    <row r="244" spans="1:3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</row>
    <row r="245" spans="1:34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</row>
    <row r="246" spans="1:34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</row>
    <row r="247" spans="1:34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</row>
    <row r="248" spans="1:34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</row>
    <row r="249" spans="1:34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</row>
    <row r="250" spans="1:34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</row>
    <row r="251" spans="1:34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</row>
    <row r="252" spans="1:34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</row>
    <row r="253" spans="1:34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</row>
    <row r="254" spans="1:3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</row>
    <row r="255" spans="1:34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</row>
    <row r="256" spans="1:34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</row>
    <row r="257" spans="1:34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</row>
    <row r="258" spans="1:34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</row>
    <row r="259" spans="1:34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</row>
    <row r="260" spans="1:34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</row>
    <row r="261" spans="1:34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</row>
    <row r="262" spans="1:34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</row>
    <row r="263" spans="1:34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</row>
    <row r="264" spans="1:3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</row>
    <row r="265" spans="1:34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</row>
    <row r="266" spans="1:34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</row>
    <row r="267" spans="1:34" ht="15.75" customHeight="1"/>
    <row r="268" spans="1:34" ht="15.75" customHeight="1"/>
    <row r="269" spans="1:34" ht="15.75" customHeight="1"/>
    <row r="270" spans="1:34" ht="15.75" customHeight="1"/>
    <row r="271" spans="1:34" ht="15.75" customHeight="1"/>
    <row r="272" spans="1:34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1">
    <mergeCell ref="J7:J8"/>
    <mergeCell ref="L7:L8"/>
    <mergeCell ref="N7:N8"/>
    <mergeCell ref="L18:N18"/>
    <mergeCell ref="B7:B8"/>
    <mergeCell ref="C7:C8"/>
    <mergeCell ref="D7:D8"/>
    <mergeCell ref="E7:E8"/>
    <mergeCell ref="F7:F8"/>
    <mergeCell ref="G7:G8"/>
    <mergeCell ref="H7:H8"/>
  </mergeCells>
  <pageMargins left="0.7" right="0.7" top="0.75" bottom="0.75" header="0" footer="0"/>
  <pageSetup orientation="portrait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AH1000"/>
  <sheetViews>
    <sheetView workbookViewId="0"/>
  </sheetViews>
  <sheetFormatPr defaultColWidth="14.453125" defaultRowHeight="15" customHeight="1"/>
  <cols>
    <col min="1" max="1" width="57.26953125" customWidth="1"/>
    <col min="2" max="6" width="25.7265625" customWidth="1"/>
    <col min="7" max="7" width="25.453125" customWidth="1"/>
    <col min="8" max="8" width="25.81640625" customWidth="1"/>
    <col min="9" max="9" width="2.453125" customWidth="1"/>
    <col min="10" max="10" width="25.7265625" customWidth="1"/>
    <col min="11" max="11" width="2" customWidth="1"/>
    <col min="12" max="12" width="25.7265625" customWidth="1"/>
    <col min="13" max="13" width="1.26953125" customWidth="1"/>
    <col min="14" max="14" width="25.7265625" customWidth="1"/>
    <col min="15" max="34" width="9.08984375" customWidth="1"/>
  </cols>
  <sheetData>
    <row r="1" spans="1:34" ht="22.5">
      <c r="A1" s="2"/>
      <c r="B1" s="2"/>
      <c r="C1" s="2"/>
      <c r="D1" s="4"/>
      <c r="E1" s="4"/>
      <c r="F1" s="5"/>
      <c r="G1" s="78" t="s">
        <v>2</v>
      </c>
      <c r="H1" s="78" t="str">
        <f>'Week 1'!$H$1</f>
        <v>MJ</v>
      </c>
      <c r="I1" s="4"/>
      <c r="J1" s="4"/>
      <c r="K1" s="5"/>
      <c r="L1" s="5"/>
      <c r="M1" s="10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</row>
    <row r="2" spans="1:34" ht="22.5">
      <c r="A2" s="2"/>
      <c r="B2" s="2"/>
      <c r="C2" s="2"/>
      <c r="D2" s="10"/>
      <c r="E2" s="10"/>
      <c r="F2" s="5"/>
      <c r="G2" s="78" t="s">
        <v>10</v>
      </c>
      <c r="H2" s="79">
        <f>'Week 1'!$H$2</f>
        <v>32706</v>
      </c>
      <c r="I2" s="10"/>
      <c r="J2" s="10"/>
      <c r="K2" s="5"/>
      <c r="L2" s="5"/>
      <c r="M2" s="10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</row>
    <row r="3" spans="1:34" ht="22.5">
      <c r="A3" s="2"/>
      <c r="B3" s="2"/>
      <c r="C3" s="2"/>
      <c r="D3" s="10"/>
      <c r="E3" s="10"/>
      <c r="F3" s="5"/>
      <c r="G3" s="78" t="s">
        <v>15</v>
      </c>
      <c r="H3" s="90">
        <f>INT((B10-H2)/365.25)</f>
        <v>31</v>
      </c>
      <c r="I3" s="10"/>
      <c r="J3" s="10"/>
      <c r="K3" s="5"/>
      <c r="L3" s="5"/>
      <c r="M3" s="10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</row>
    <row r="4" spans="1:34" ht="22.5">
      <c r="A4" s="2"/>
      <c r="B4" s="2"/>
      <c r="C4" s="2"/>
      <c r="D4" s="10"/>
      <c r="E4" s="10"/>
      <c r="F4" s="5"/>
      <c r="G4" s="78" t="s">
        <v>18</v>
      </c>
      <c r="H4" s="82">
        <f>'Week 1'!$H$4</f>
        <v>180</v>
      </c>
      <c r="I4" s="10"/>
      <c r="J4" s="10"/>
      <c r="K4" s="5"/>
      <c r="L4" s="5"/>
      <c r="M4" s="10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</row>
    <row r="5" spans="1:34" ht="22.5">
      <c r="A5" s="4"/>
      <c r="B5" s="10"/>
      <c r="C5" s="10"/>
      <c r="D5" s="10"/>
      <c r="E5" s="10"/>
      <c r="F5" s="10"/>
      <c r="G5" s="78" t="s">
        <v>23</v>
      </c>
      <c r="H5" s="83" t="str">
        <f>'Week 1'!$H$5</f>
        <v>BLR</v>
      </c>
      <c r="I5" s="10"/>
      <c r="J5" s="10"/>
      <c r="K5" s="10"/>
      <c r="L5" s="10"/>
      <c r="M5" s="10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</row>
    <row r="6" spans="1:34" ht="21.5">
      <c r="A6" s="4"/>
      <c r="B6" s="21"/>
      <c r="C6" s="21"/>
      <c r="D6" s="21"/>
      <c r="E6" s="21"/>
      <c r="F6" s="21"/>
      <c r="G6" s="21"/>
      <c r="H6" s="21"/>
      <c r="I6" s="10"/>
      <c r="J6" s="10"/>
      <c r="K6" s="10"/>
      <c r="L6" s="10"/>
      <c r="M6" s="10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</row>
    <row r="7" spans="1:34" ht="21.5">
      <c r="A7" s="22"/>
      <c r="B7" s="102" t="s">
        <v>411</v>
      </c>
      <c r="C7" s="102" t="s">
        <v>412</v>
      </c>
      <c r="D7" s="102" t="s">
        <v>413</v>
      </c>
      <c r="E7" s="102" t="s">
        <v>414</v>
      </c>
      <c r="F7" s="102" t="s">
        <v>415</v>
      </c>
      <c r="G7" s="102" t="s">
        <v>416</v>
      </c>
      <c r="H7" s="102" t="s">
        <v>417</v>
      </c>
      <c r="I7" s="5"/>
      <c r="J7" s="98" t="s">
        <v>33</v>
      </c>
      <c r="K7" s="5"/>
      <c r="L7" s="100" t="s">
        <v>34</v>
      </c>
      <c r="M7" s="5"/>
      <c r="N7" s="100" t="s">
        <v>35</v>
      </c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</row>
    <row r="8" spans="1:34" ht="21.5">
      <c r="A8" s="5"/>
      <c r="B8" s="103"/>
      <c r="C8" s="103"/>
      <c r="D8" s="103"/>
      <c r="E8" s="103"/>
      <c r="F8" s="103"/>
      <c r="G8" s="103"/>
      <c r="H8" s="103"/>
      <c r="I8" s="23"/>
      <c r="J8" s="99"/>
      <c r="K8" s="23"/>
      <c r="L8" s="101"/>
      <c r="M8" s="24"/>
      <c r="N8" s="101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</row>
    <row r="9" spans="1:34" ht="21.5">
      <c r="A9" s="5"/>
      <c r="B9" s="26"/>
      <c r="C9" s="26"/>
      <c r="D9" s="26"/>
      <c r="E9" s="26"/>
      <c r="F9" s="26"/>
      <c r="G9" s="26"/>
      <c r="H9" s="26"/>
      <c r="I9" s="23"/>
      <c r="J9" s="27"/>
      <c r="K9" s="23"/>
      <c r="L9" s="28"/>
      <c r="M9" s="24"/>
      <c r="N9" s="28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</row>
    <row r="10" spans="1:34" ht="22.5" customHeight="1">
      <c r="A10" s="29"/>
      <c r="B10" s="84">
        <f>'Week 41'!H10+1</f>
        <v>44209</v>
      </c>
      <c r="C10" s="84">
        <f t="shared" ref="C10:H10" si="0">B10+1</f>
        <v>44210</v>
      </c>
      <c r="D10" s="84">
        <f t="shared" si="0"/>
        <v>44211</v>
      </c>
      <c r="E10" s="84">
        <f t="shared" si="0"/>
        <v>44212</v>
      </c>
      <c r="F10" s="84">
        <f t="shared" si="0"/>
        <v>44213</v>
      </c>
      <c r="G10" s="84">
        <f t="shared" si="0"/>
        <v>44214</v>
      </c>
      <c r="H10" s="84">
        <f t="shared" si="0"/>
        <v>44215</v>
      </c>
      <c r="I10" s="31"/>
      <c r="J10" s="32"/>
      <c r="K10" s="31"/>
      <c r="L10" s="33"/>
      <c r="M10" s="34"/>
      <c r="N10" s="33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</row>
    <row r="11" spans="1:34" ht="21.5">
      <c r="A11" s="35" t="s">
        <v>42</v>
      </c>
      <c r="B11" s="54"/>
      <c r="C11" s="54"/>
      <c r="D11" s="54"/>
      <c r="E11" s="54"/>
      <c r="F11" s="54"/>
      <c r="G11" s="54"/>
      <c r="H11" s="54"/>
      <c r="I11" s="37"/>
      <c r="J11" s="38">
        <f t="shared" ref="J11:J13" si="1">IFERROR(AVERAGE(B11:H11),0)</f>
        <v>0</v>
      </c>
      <c r="K11" s="39"/>
      <c r="L11" s="54"/>
      <c r="M11" s="39"/>
      <c r="N11" s="85">
        <f t="shared" ref="N11:N13" si="2">J11-L11</f>
        <v>0</v>
      </c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</row>
    <row r="12" spans="1:34" ht="21.5">
      <c r="A12" s="35" t="s">
        <v>7</v>
      </c>
      <c r="B12" s="54"/>
      <c r="C12" s="54"/>
      <c r="D12" s="54"/>
      <c r="E12" s="54"/>
      <c r="F12" s="54"/>
      <c r="G12" s="54"/>
      <c r="H12" s="54"/>
      <c r="I12" s="37"/>
      <c r="J12" s="38">
        <f t="shared" si="1"/>
        <v>0</v>
      </c>
      <c r="K12" s="39"/>
      <c r="L12" s="54"/>
      <c r="M12" s="39"/>
      <c r="N12" s="85">
        <f t="shared" si="2"/>
        <v>0</v>
      </c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</row>
    <row r="13" spans="1:34" ht="21.5">
      <c r="A13" s="35" t="s">
        <v>46</v>
      </c>
      <c r="B13" s="54"/>
      <c r="C13" s="54"/>
      <c r="D13" s="54"/>
      <c r="E13" s="54"/>
      <c r="F13" s="54"/>
      <c r="G13" s="54"/>
      <c r="H13" s="54"/>
      <c r="I13" s="37"/>
      <c r="J13" s="38">
        <f t="shared" si="1"/>
        <v>0</v>
      </c>
      <c r="K13" s="39"/>
      <c r="L13" s="54"/>
      <c r="M13" s="39"/>
      <c r="N13" s="85">
        <f t="shared" si="2"/>
        <v>0</v>
      </c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</row>
    <row r="14" spans="1:34" ht="21">
      <c r="A14" s="5"/>
      <c r="B14" s="40"/>
      <c r="C14" s="40"/>
      <c r="D14" s="40"/>
      <c r="E14" s="40"/>
      <c r="F14" s="40"/>
      <c r="G14" s="40"/>
      <c r="H14" s="40"/>
      <c r="I14" s="39"/>
      <c r="J14" s="41"/>
      <c r="K14" s="39"/>
      <c r="L14" s="42"/>
      <c r="M14" s="39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</row>
    <row r="15" spans="1:34" ht="21.5">
      <c r="A15" s="35" t="s">
        <v>50</v>
      </c>
      <c r="B15" s="43">
        <f t="shared" ref="B15:H15" si="3">(B11*4)+(B12*9)+(B13*4)</f>
        <v>0</v>
      </c>
      <c r="C15" s="43">
        <f t="shared" si="3"/>
        <v>0</v>
      </c>
      <c r="D15" s="43">
        <f t="shared" si="3"/>
        <v>0</v>
      </c>
      <c r="E15" s="43">
        <f t="shared" si="3"/>
        <v>0</v>
      </c>
      <c r="F15" s="43">
        <f t="shared" si="3"/>
        <v>0</v>
      </c>
      <c r="G15" s="43">
        <f t="shared" si="3"/>
        <v>0</v>
      </c>
      <c r="H15" s="43">
        <f t="shared" si="3"/>
        <v>0</v>
      </c>
      <c r="I15" s="44"/>
      <c r="J15" s="38">
        <f>(J11*4)+(J12*9)+(J13*4)</f>
        <v>0</v>
      </c>
      <c r="K15" s="39"/>
      <c r="L15" s="43">
        <f>(L11*4)+(L12*9)+(L13*4)</f>
        <v>0</v>
      </c>
      <c r="M15" s="45"/>
      <c r="N15" s="4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</row>
    <row r="16" spans="1:34" ht="21">
      <c r="A16" s="5"/>
      <c r="B16" s="40"/>
      <c r="C16" s="40"/>
      <c r="D16" s="40"/>
      <c r="E16" s="40"/>
      <c r="F16" s="40"/>
      <c r="G16" s="40"/>
      <c r="H16" s="40"/>
      <c r="I16" s="39"/>
      <c r="J16" s="41"/>
      <c r="K16" s="39"/>
      <c r="L16" s="42"/>
      <c r="M16" s="39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</row>
    <row r="17" spans="1:34" ht="21.5">
      <c r="A17" s="35" t="s">
        <v>55</v>
      </c>
      <c r="B17" s="51"/>
      <c r="C17" s="51"/>
      <c r="D17" s="51"/>
      <c r="E17" s="51"/>
      <c r="F17" s="51"/>
      <c r="G17" s="51"/>
      <c r="H17" s="51"/>
      <c r="I17" s="47"/>
      <c r="J17" s="48"/>
      <c r="K17" s="39"/>
      <c r="L17" s="39"/>
      <c r="M17" s="39"/>
      <c r="N17" s="49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</row>
    <row r="18" spans="1:34" ht="21.5">
      <c r="A18" s="5"/>
      <c r="B18" s="40"/>
      <c r="C18" s="40"/>
      <c r="D18" s="40"/>
      <c r="E18" s="40"/>
      <c r="F18" s="40"/>
      <c r="G18" s="40"/>
      <c r="H18" s="40"/>
      <c r="I18" s="39"/>
      <c r="J18" s="50"/>
      <c r="K18" s="39"/>
      <c r="L18" s="104" t="s">
        <v>133</v>
      </c>
      <c r="M18" s="105"/>
      <c r="N18" s="106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</row>
    <row r="19" spans="1:34" ht="21.5">
      <c r="A19" s="35" t="s">
        <v>59</v>
      </c>
      <c r="B19" s="51"/>
      <c r="C19" s="51"/>
      <c r="D19" s="51"/>
      <c r="E19" s="51"/>
      <c r="F19" s="51"/>
      <c r="G19" s="51"/>
      <c r="H19" s="51"/>
      <c r="I19" s="47"/>
      <c r="J19" s="52">
        <f t="shared" ref="J19:J20" si="4">IFERROR(AVERAGE(B19:H19),0)</f>
        <v>0</v>
      </c>
      <c r="K19" s="39"/>
      <c r="L19" s="88" t="s">
        <v>134</v>
      </c>
      <c r="M19" s="37"/>
      <c r="N19" s="85">
        <f>J19-'Week 41'!J19</f>
        <v>0</v>
      </c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</row>
    <row r="20" spans="1:34" ht="21.5">
      <c r="A20" s="35" t="s">
        <v>135</v>
      </c>
      <c r="B20" s="51"/>
      <c r="C20" s="51"/>
      <c r="D20" s="51"/>
      <c r="E20" s="51"/>
      <c r="F20" s="51"/>
      <c r="G20" s="51"/>
      <c r="H20" s="51"/>
      <c r="I20" s="47"/>
      <c r="J20" s="53">
        <f t="shared" si="4"/>
        <v>0</v>
      </c>
      <c r="K20" s="5"/>
      <c r="L20" s="88" t="s">
        <v>144</v>
      </c>
      <c r="M20" s="5"/>
      <c r="N20" s="85">
        <f>J19-'Week 1'!$J$19</f>
        <v>0</v>
      </c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</row>
    <row r="21" spans="1:34" ht="15.75" customHeight="1">
      <c r="A21" s="5"/>
      <c r="B21" s="40"/>
      <c r="C21" s="40"/>
      <c r="D21" s="40"/>
      <c r="E21" s="40"/>
      <c r="F21" s="40"/>
      <c r="G21" s="40"/>
      <c r="H21" s="40"/>
      <c r="I21" s="39"/>
      <c r="J21" s="48"/>
      <c r="K21" s="39"/>
      <c r="L21" s="39"/>
      <c r="M21" s="39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</row>
    <row r="22" spans="1:34" ht="15.75" customHeight="1">
      <c r="A22" s="35" t="s">
        <v>65</v>
      </c>
      <c r="B22" s="51"/>
      <c r="C22" s="51"/>
      <c r="D22" s="51"/>
      <c r="E22" s="51"/>
      <c r="F22" s="51"/>
      <c r="G22" s="51"/>
      <c r="H22" s="51"/>
      <c r="I22" s="37"/>
      <c r="J22" s="52">
        <f>IFERROR(AVERAGE(B22:H22),0)</f>
        <v>0</v>
      </c>
      <c r="K22" s="39"/>
      <c r="L22" s="39"/>
      <c r="M22" s="39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</row>
    <row r="23" spans="1:34" ht="15.75" customHeight="1">
      <c r="A23" s="22"/>
      <c r="B23" s="55"/>
      <c r="C23" s="55"/>
      <c r="D23" s="55"/>
      <c r="E23" s="55"/>
      <c r="F23" s="55"/>
      <c r="G23" s="55"/>
      <c r="H23" s="55"/>
      <c r="I23" s="39"/>
      <c r="J23" s="56"/>
      <c r="K23" s="39"/>
      <c r="L23" s="39"/>
      <c r="M23" s="39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</row>
    <row r="24" spans="1:34" ht="15.75" customHeight="1">
      <c r="A24" s="35" t="s">
        <v>136</v>
      </c>
      <c r="B24" s="51"/>
      <c r="C24" s="51"/>
      <c r="D24" s="51"/>
      <c r="E24" s="51"/>
      <c r="F24" s="51"/>
      <c r="G24" s="51"/>
      <c r="H24" s="51"/>
      <c r="I24" s="37"/>
      <c r="J24" s="52">
        <f>IFERROR(AVERAGE(B24:H24),0)</f>
        <v>0</v>
      </c>
      <c r="K24" s="39"/>
      <c r="L24" s="57"/>
      <c r="M24" s="39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</row>
    <row r="25" spans="1:34" ht="15.75" customHeight="1">
      <c r="A25" s="58" t="s">
        <v>71</v>
      </c>
      <c r="B25" s="51"/>
      <c r="C25" s="51"/>
      <c r="D25" s="51"/>
      <c r="E25" s="51"/>
      <c r="F25" s="51"/>
      <c r="G25" s="51"/>
      <c r="H25" s="51"/>
      <c r="I25" s="39"/>
      <c r="J25" s="56"/>
      <c r="K25" s="39"/>
      <c r="L25" s="39"/>
      <c r="M25" s="39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</row>
    <row r="26" spans="1:34" ht="15.75" customHeight="1">
      <c r="A26" s="5"/>
      <c r="B26" s="55"/>
      <c r="C26" s="55"/>
      <c r="D26" s="55"/>
      <c r="E26" s="55"/>
      <c r="F26" s="55"/>
      <c r="G26" s="55"/>
      <c r="H26" s="55"/>
      <c r="I26" s="59"/>
      <c r="J26" s="60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</row>
    <row r="27" spans="1:34" ht="15.75" customHeight="1">
      <c r="A27" s="58" t="s">
        <v>74</v>
      </c>
      <c r="B27" s="51"/>
      <c r="C27" s="51"/>
      <c r="D27" s="51"/>
      <c r="E27" s="51"/>
      <c r="F27" s="51"/>
      <c r="G27" s="51"/>
      <c r="H27" s="51"/>
      <c r="I27" s="22"/>
      <c r="J27" s="52">
        <f t="shared" ref="J27:J28" si="5">SUM(B27:H27)</f>
        <v>0</v>
      </c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</row>
    <row r="28" spans="1:34" ht="15.75" customHeight="1">
      <c r="A28" s="58" t="s">
        <v>77</v>
      </c>
      <c r="B28" s="51"/>
      <c r="C28" s="51"/>
      <c r="D28" s="51"/>
      <c r="E28" s="51"/>
      <c r="F28" s="51"/>
      <c r="G28" s="51"/>
      <c r="H28" s="51"/>
      <c r="I28" s="22"/>
      <c r="J28" s="61">
        <f t="shared" si="5"/>
        <v>0</v>
      </c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</row>
    <row r="29" spans="1:34" ht="15.75" customHeight="1">
      <c r="A29" s="5"/>
      <c r="B29" s="55"/>
      <c r="C29" s="55"/>
      <c r="D29" s="55"/>
      <c r="E29" s="55"/>
      <c r="F29" s="55"/>
      <c r="G29" s="55"/>
      <c r="H29" s="55"/>
      <c r="I29" s="59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</row>
    <row r="30" spans="1:34" ht="91.5" customHeight="1">
      <c r="A30" s="62" t="s">
        <v>80</v>
      </c>
      <c r="B30" s="65"/>
      <c r="C30" s="65"/>
      <c r="D30" s="65"/>
      <c r="E30" s="65"/>
      <c r="F30" s="65"/>
      <c r="G30" s="65"/>
      <c r="H30" s="65"/>
      <c r="I30" s="47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</row>
    <row r="31" spans="1:34" ht="15.75" customHeight="1">
      <c r="A31" s="22"/>
      <c r="B31" s="64"/>
      <c r="C31" s="64"/>
      <c r="D31" s="64"/>
      <c r="E31" s="64"/>
      <c r="F31" s="64"/>
      <c r="G31" s="64"/>
      <c r="H31" s="64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</row>
    <row r="32" spans="1:34" ht="91.5" customHeight="1">
      <c r="A32" s="62" t="s">
        <v>88</v>
      </c>
      <c r="B32" s="65"/>
      <c r="C32" s="65"/>
      <c r="D32" s="65"/>
      <c r="E32" s="65"/>
      <c r="F32" s="65"/>
      <c r="G32" s="65"/>
      <c r="H32" s="65"/>
      <c r="I32" s="47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</row>
    <row r="33" spans="1:34" ht="15.75" customHeight="1">
      <c r="A33" s="22"/>
      <c r="B33" s="66"/>
      <c r="C33" s="66"/>
      <c r="D33" s="66"/>
      <c r="E33" s="66"/>
      <c r="F33" s="66"/>
      <c r="G33" s="66"/>
      <c r="H33" s="66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</row>
    <row r="34" spans="1:34" ht="91.5" customHeight="1">
      <c r="A34" s="62" t="s">
        <v>91</v>
      </c>
      <c r="B34" s="65"/>
      <c r="C34" s="65"/>
      <c r="D34" s="65"/>
      <c r="E34" s="65"/>
      <c r="F34" s="65"/>
      <c r="G34" s="65"/>
      <c r="H34" s="65"/>
      <c r="I34" s="47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</row>
    <row r="35" spans="1:34" ht="15.75" customHeight="1">
      <c r="A35" s="22"/>
      <c r="B35" s="66"/>
      <c r="C35" s="66"/>
      <c r="D35" s="66"/>
      <c r="E35" s="66"/>
      <c r="F35" s="66"/>
      <c r="G35" s="66"/>
      <c r="H35" s="66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</row>
    <row r="36" spans="1:34" ht="15.75" customHeight="1">
      <c r="A36" s="67" t="s">
        <v>94</v>
      </c>
      <c r="B36" s="68"/>
      <c r="C36" s="68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</row>
    <row r="37" spans="1:34" ht="15.75" customHeight="1">
      <c r="A37" s="57"/>
      <c r="B37" s="57"/>
      <c r="C37" s="57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</row>
    <row r="38" spans="1:34" ht="15.75" customHeight="1">
      <c r="A38" s="69" t="s">
        <v>97</v>
      </c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</row>
    <row r="39" spans="1:34" ht="15.7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</row>
    <row r="40" spans="1:34" ht="15.75" customHeight="1">
      <c r="A40" s="58" t="s">
        <v>99</v>
      </c>
      <c r="B40" s="58" t="s">
        <v>100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</row>
    <row r="41" spans="1:34" ht="15.75" customHeight="1">
      <c r="A41" s="58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</row>
    <row r="42" spans="1:34" ht="15.75" customHeight="1">
      <c r="A42" s="58" t="s">
        <v>101</v>
      </c>
      <c r="B42" s="58" t="s">
        <v>102</v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</row>
    <row r="43" spans="1:34" ht="15.75" customHeight="1">
      <c r="A43" s="58"/>
      <c r="B43" s="58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</row>
    <row r="44" spans="1:34" ht="15.75" customHeight="1">
      <c r="A44" s="70" t="s">
        <v>55</v>
      </c>
      <c r="B44" s="57"/>
      <c r="C44" s="57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</row>
    <row r="45" spans="1:34" ht="15.75" customHeight="1">
      <c r="A45" s="58" t="s">
        <v>103</v>
      </c>
      <c r="B45" s="58"/>
      <c r="C45" s="58"/>
      <c r="D45" s="58"/>
      <c r="E45" s="58"/>
      <c r="F45" s="58"/>
      <c r="G45" s="58"/>
      <c r="H45" s="58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</row>
    <row r="46" spans="1:34" ht="15.75" customHeight="1">
      <c r="A46" s="58" t="s">
        <v>104</v>
      </c>
      <c r="B46" s="58"/>
      <c r="C46" s="58"/>
      <c r="D46" s="58"/>
      <c r="E46" s="58"/>
      <c r="F46" s="58"/>
      <c r="G46" s="58"/>
      <c r="H46" s="58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</row>
    <row r="47" spans="1:34" ht="15.75" customHeight="1">
      <c r="A47" s="58" t="s">
        <v>105</v>
      </c>
      <c r="B47" s="58"/>
      <c r="C47" s="58"/>
      <c r="D47" s="58"/>
      <c r="E47" s="58"/>
      <c r="F47" s="58"/>
      <c r="G47" s="58"/>
      <c r="H47" s="58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</row>
    <row r="48" spans="1:34" ht="15.75" customHeight="1">
      <c r="A48" s="58" t="s">
        <v>106</v>
      </c>
      <c r="B48" s="58"/>
      <c r="C48" s="58"/>
      <c r="D48" s="58"/>
      <c r="E48" s="58"/>
      <c r="F48" s="58"/>
      <c r="G48" s="58"/>
      <c r="H48" s="58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</row>
    <row r="49" spans="1:34" ht="15.75" customHeight="1">
      <c r="A49" s="58" t="s">
        <v>107</v>
      </c>
      <c r="B49" s="58"/>
      <c r="C49" s="58"/>
      <c r="D49" s="58"/>
      <c r="E49" s="58"/>
      <c r="F49" s="58"/>
      <c r="G49" s="58"/>
      <c r="H49" s="58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</row>
    <row r="50" spans="1:34" ht="15.75" customHeight="1">
      <c r="A50" s="58"/>
      <c r="B50" s="58"/>
      <c r="C50" s="58"/>
      <c r="D50" s="58"/>
      <c r="E50" s="58"/>
      <c r="F50" s="58"/>
      <c r="G50" s="58"/>
      <c r="H50" s="58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</row>
    <row r="51" spans="1:34" ht="15.75" customHeight="1">
      <c r="A51" s="58" t="s">
        <v>108</v>
      </c>
      <c r="B51" s="58" t="s">
        <v>109</v>
      </c>
      <c r="C51" s="58"/>
      <c r="D51" s="58"/>
      <c r="E51" s="58"/>
      <c r="F51" s="58"/>
      <c r="G51" s="58"/>
      <c r="H51" s="58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</row>
    <row r="52" spans="1:34" ht="15.75" customHeight="1">
      <c r="A52" s="58"/>
      <c r="B52" s="58"/>
      <c r="C52" s="58"/>
      <c r="D52" s="58"/>
      <c r="E52" s="58"/>
      <c r="F52" s="58"/>
      <c r="G52" s="58"/>
      <c r="H52" s="58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</row>
    <row r="53" spans="1:34" ht="15.75" customHeight="1">
      <c r="A53" s="58" t="s">
        <v>110</v>
      </c>
      <c r="B53" s="58" t="s">
        <v>111</v>
      </c>
      <c r="C53" s="58"/>
      <c r="D53" s="58"/>
      <c r="E53" s="58"/>
      <c r="F53" s="58"/>
      <c r="G53" s="58"/>
      <c r="H53" s="58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</row>
    <row r="54" spans="1:34" ht="15.75" customHeight="1">
      <c r="A54" s="58"/>
      <c r="B54" s="58"/>
      <c r="C54" s="58"/>
      <c r="D54" s="58"/>
      <c r="E54" s="58"/>
      <c r="F54" s="58"/>
      <c r="G54" s="58"/>
      <c r="H54" s="58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</row>
    <row r="55" spans="1:34" ht="15.75" customHeight="1">
      <c r="A55" s="58" t="s">
        <v>112</v>
      </c>
      <c r="B55" s="58" t="s">
        <v>113</v>
      </c>
      <c r="C55" s="58"/>
      <c r="D55" s="58"/>
      <c r="E55" s="58"/>
      <c r="F55" s="58"/>
      <c r="G55" s="58"/>
      <c r="H55" s="58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</row>
    <row r="56" spans="1:34" ht="15.75" customHeight="1">
      <c r="A56" s="22"/>
      <c r="B56" s="58"/>
      <c r="C56" s="58"/>
      <c r="D56" s="58"/>
      <c r="E56" s="58"/>
      <c r="F56" s="58"/>
      <c r="G56" s="58"/>
      <c r="H56" s="58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</row>
    <row r="57" spans="1:34" ht="15.75" customHeight="1">
      <c r="A57" s="58" t="s">
        <v>114</v>
      </c>
      <c r="B57" s="58" t="s">
        <v>115</v>
      </c>
      <c r="C57" s="58"/>
      <c r="D57" s="58"/>
      <c r="E57" s="58"/>
      <c r="F57" s="58"/>
      <c r="G57" s="58"/>
      <c r="H57" s="58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</row>
    <row r="58" spans="1:34" ht="15.75" customHeight="1">
      <c r="A58" s="58"/>
      <c r="B58" s="58"/>
      <c r="C58" s="58"/>
      <c r="D58" s="58"/>
      <c r="E58" s="58"/>
      <c r="F58" s="58"/>
      <c r="G58" s="58"/>
      <c r="H58" s="58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</row>
    <row r="59" spans="1:34" ht="15.75" customHeight="1">
      <c r="A59" s="58" t="s">
        <v>116</v>
      </c>
      <c r="B59" s="58" t="s">
        <v>117</v>
      </c>
      <c r="C59" s="58"/>
      <c r="D59" s="58"/>
      <c r="E59" s="58"/>
      <c r="F59" s="58"/>
      <c r="G59" s="58"/>
      <c r="H59" s="58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</row>
    <row r="60" spans="1:34" ht="15.75" customHeight="1">
      <c r="A60" s="5"/>
      <c r="B60" s="58"/>
      <c r="C60" s="58"/>
      <c r="D60" s="58"/>
      <c r="E60" s="58"/>
      <c r="F60" s="58"/>
      <c r="G60" s="58"/>
      <c r="H60" s="58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</row>
    <row r="61" spans="1:34" ht="15.75" customHeight="1">
      <c r="A61" s="58" t="s">
        <v>74</v>
      </c>
      <c r="B61" s="58" t="s">
        <v>118</v>
      </c>
      <c r="C61" s="58"/>
      <c r="D61" s="58"/>
      <c r="E61" s="58"/>
      <c r="F61" s="58"/>
      <c r="G61" s="58"/>
      <c r="H61" s="58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</row>
    <row r="62" spans="1:34" ht="15.75" customHeight="1">
      <c r="A62" s="58" t="s">
        <v>77</v>
      </c>
      <c r="B62" s="58" t="s">
        <v>119</v>
      </c>
      <c r="C62" s="58"/>
      <c r="D62" s="58"/>
      <c r="E62" s="58"/>
      <c r="F62" s="58"/>
      <c r="G62" s="58"/>
      <c r="H62" s="58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</row>
    <row r="63" spans="1:34" ht="15.75" customHeight="1">
      <c r="A63" s="58"/>
      <c r="B63" s="58"/>
      <c r="C63" s="58"/>
      <c r="D63" s="58"/>
      <c r="E63" s="58"/>
      <c r="F63" s="58"/>
      <c r="G63" s="58"/>
      <c r="H63" s="58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1:34" ht="15.75" customHeight="1">
      <c r="A64" s="58" t="s">
        <v>123</v>
      </c>
      <c r="B64" s="58" t="s">
        <v>124</v>
      </c>
      <c r="C64" s="58"/>
      <c r="D64" s="58"/>
      <c r="E64" s="58"/>
      <c r="F64" s="58"/>
      <c r="G64" s="58"/>
      <c r="H64" s="58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:34" ht="15.75" customHeight="1">
      <c r="A65" s="58"/>
      <c r="B65" s="58"/>
      <c r="C65" s="58"/>
      <c r="D65" s="58"/>
      <c r="E65" s="58"/>
      <c r="F65" s="58"/>
      <c r="G65" s="58"/>
      <c r="H65" s="58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</row>
    <row r="66" spans="1:34" ht="15.75" customHeight="1">
      <c r="A66" s="58" t="s">
        <v>88</v>
      </c>
      <c r="B66" s="58" t="s">
        <v>125</v>
      </c>
      <c r="C66" s="58"/>
      <c r="D66" s="58"/>
      <c r="E66" s="58"/>
      <c r="F66" s="58"/>
      <c r="G66" s="58"/>
      <c r="H66" s="58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</row>
    <row r="67" spans="1:34" ht="15.75" customHeight="1">
      <c r="A67" s="58"/>
      <c r="B67" s="58"/>
      <c r="C67" s="58"/>
      <c r="D67" s="58"/>
      <c r="E67" s="58"/>
      <c r="F67" s="58"/>
      <c r="G67" s="58"/>
      <c r="H67" s="58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</row>
    <row r="68" spans="1:34" ht="15.75" customHeight="1">
      <c r="A68" s="58"/>
      <c r="B68" s="58"/>
      <c r="C68" s="58"/>
      <c r="D68" s="58"/>
      <c r="E68" s="58"/>
      <c r="F68" s="58"/>
      <c r="G68" s="58"/>
      <c r="H68" s="58"/>
      <c r="I68" s="5"/>
      <c r="J68" s="92"/>
      <c r="K68" s="92"/>
      <c r="L68" s="92"/>
      <c r="M68" s="92"/>
      <c r="N68" s="92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</row>
    <row r="69" spans="1:34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</row>
    <row r="70" spans="1:34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</row>
    <row r="71" spans="1:34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</row>
    <row r="72" spans="1:34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</row>
    <row r="73" spans="1:34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</row>
    <row r="74" spans="1:3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</row>
    <row r="75" spans="1:34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</row>
    <row r="76" spans="1:34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</row>
    <row r="77" spans="1:34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</row>
    <row r="78" spans="1:34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</row>
    <row r="79" spans="1:34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</row>
    <row r="80" spans="1:34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</row>
    <row r="81" spans="1:34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</row>
    <row r="82" spans="1:34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</row>
    <row r="83" spans="1:34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</row>
    <row r="84" spans="1:3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</row>
    <row r="85" spans="1:34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</row>
    <row r="86" spans="1:34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</row>
    <row r="87" spans="1:34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</row>
    <row r="88" spans="1:34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</row>
    <row r="89" spans="1:34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</row>
    <row r="90" spans="1:34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</row>
    <row r="91" spans="1:34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</row>
    <row r="92" spans="1:34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</row>
    <row r="93" spans="1:34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</row>
    <row r="94" spans="1:3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</row>
    <row r="95" spans="1:34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</row>
    <row r="96" spans="1:34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</row>
    <row r="97" spans="1:34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</row>
    <row r="98" spans="1:34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</row>
    <row r="99" spans="1:34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</row>
    <row r="100" spans="1:34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</row>
    <row r="101" spans="1:34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</row>
    <row r="102" spans="1:34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</row>
    <row r="103" spans="1:34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</row>
    <row r="104" spans="1:3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</row>
    <row r="105" spans="1:34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</row>
    <row r="106" spans="1:34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</row>
    <row r="107" spans="1:34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</row>
    <row r="108" spans="1:34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</row>
    <row r="109" spans="1:34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</row>
    <row r="110" spans="1:34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</row>
    <row r="111" spans="1:34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</row>
    <row r="112" spans="1:34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</row>
    <row r="113" spans="1:34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</row>
    <row r="114" spans="1:3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</row>
    <row r="115" spans="1:34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</row>
    <row r="116" spans="1:34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</row>
    <row r="117" spans="1:34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</row>
    <row r="118" spans="1:34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</row>
    <row r="119" spans="1:34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</row>
    <row r="120" spans="1:34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</row>
    <row r="121" spans="1:34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</row>
    <row r="122" spans="1:34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</row>
    <row r="123" spans="1:34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</row>
    <row r="124" spans="1:3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</row>
    <row r="125" spans="1:34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</row>
    <row r="126" spans="1:34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</row>
    <row r="127" spans="1:34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</row>
    <row r="128" spans="1:34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</row>
    <row r="129" spans="1:34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</row>
    <row r="130" spans="1:34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</row>
    <row r="131" spans="1:34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</row>
    <row r="132" spans="1:34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</row>
    <row r="133" spans="1:34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</row>
    <row r="134" spans="1: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</row>
    <row r="135" spans="1:34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</row>
    <row r="136" spans="1:34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</row>
    <row r="137" spans="1:34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</row>
    <row r="138" spans="1:34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</row>
    <row r="139" spans="1:34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</row>
    <row r="140" spans="1:34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</row>
    <row r="141" spans="1:34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</row>
    <row r="142" spans="1:34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</row>
    <row r="143" spans="1:34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</row>
    <row r="144" spans="1:3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</row>
    <row r="145" spans="1:34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</row>
    <row r="146" spans="1:34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</row>
    <row r="147" spans="1:34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</row>
    <row r="148" spans="1:34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</row>
    <row r="149" spans="1:34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</row>
    <row r="150" spans="1:34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</row>
    <row r="151" spans="1:34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</row>
    <row r="152" spans="1:34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</row>
    <row r="153" spans="1:34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</row>
    <row r="154" spans="1:3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</row>
    <row r="155" spans="1:34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</row>
    <row r="156" spans="1:34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</row>
    <row r="157" spans="1:34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</row>
    <row r="158" spans="1:34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</row>
    <row r="159" spans="1:34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</row>
    <row r="160" spans="1:34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</row>
    <row r="161" spans="1:34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</row>
    <row r="162" spans="1:34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</row>
    <row r="163" spans="1:34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</row>
    <row r="164" spans="1:3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</row>
    <row r="165" spans="1:34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</row>
    <row r="166" spans="1:34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</row>
    <row r="167" spans="1:34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</row>
    <row r="168" spans="1:34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</row>
    <row r="169" spans="1:34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</row>
    <row r="170" spans="1:34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</row>
    <row r="171" spans="1:34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</row>
    <row r="172" spans="1:34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</row>
    <row r="173" spans="1:34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</row>
    <row r="174" spans="1:3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</row>
    <row r="175" spans="1:34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</row>
    <row r="176" spans="1:34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</row>
    <row r="177" spans="1:34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</row>
    <row r="178" spans="1:34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</row>
    <row r="179" spans="1:34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</row>
    <row r="180" spans="1:34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</row>
    <row r="181" spans="1:34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</row>
    <row r="182" spans="1:34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</row>
    <row r="183" spans="1:34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</row>
    <row r="184" spans="1:3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</row>
    <row r="185" spans="1:34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</row>
    <row r="186" spans="1:34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</row>
    <row r="187" spans="1:34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</row>
    <row r="188" spans="1:34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</row>
    <row r="189" spans="1:34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</row>
    <row r="190" spans="1:34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</row>
    <row r="191" spans="1:34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</row>
    <row r="192" spans="1:34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</row>
    <row r="193" spans="1:34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</row>
    <row r="194" spans="1:3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</row>
    <row r="195" spans="1:34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</row>
    <row r="196" spans="1:34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</row>
    <row r="197" spans="1:34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</row>
    <row r="198" spans="1:34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</row>
    <row r="199" spans="1:34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</row>
    <row r="200" spans="1:34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</row>
    <row r="201" spans="1:34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</row>
    <row r="202" spans="1:34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</row>
    <row r="203" spans="1:34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</row>
    <row r="204" spans="1:3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</row>
    <row r="205" spans="1:34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</row>
    <row r="206" spans="1:34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</row>
    <row r="207" spans="1:34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</row>
    <row r="208" spans="1:34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</row>
    <row r="209" spans="1:34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</row>
    <row r="210" spans="1:34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</row>
    <row r="211" spans="1:34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</row>
    <row r="212" spans="1:34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</row>
    <row r="213" spans="1:34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</row>
    <row r="214" spans="1:3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</row>
    <row r="215" spans="1:34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</row>
    <row r="216" spans="1:34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</row>
    <row r="217" spans="1:34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</row>
    <row r="218" spans="1:34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</row>
    <row r="219" spans="1:34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</row>
    <row r="220" spans="1:34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</row>
    <row r="221" spans="1:34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</row>
    <row r="222" spans="1:34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</row>
    <row r="223" spans="1:34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</row>
    <row r="224" spans="1:3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</row>
    <row r="225" spans="1:34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</row>
    <row r="226" spans="1:34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</row>
    <row r="227" spans="1:34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</row>
    <row r="228" spans="1:34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</row>
    <row r="229" spans="1:34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</row>
    <row r="230" spans="1:34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</row>
    <row r="231" spans="1:34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</row>
    <row r="232" spans="1:34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</row>
    <row r="233" spans="1:34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</row>
    <row r="234" spans="1: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</row>
    <row r="235" spans="1:34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</row>
    <row r="236" spans="1:34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</row>
    <row r="237" spans="1:34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</row>
    <row r="238" spans="1:34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</row>
    <row r="239" spans="1:34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</row>
    <row r="240" spans="1:34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</row>
    <row r="241" spans="1:34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</row>
    <row r="242" spans="1:34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</row>
    <row r="243" spans="1:34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</row>
    <row r="244" spans="1:3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</row>
    <row r="245" spans="1:34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</row>
    <row r="246" spans="1:34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</row>
    <row r="247" spans="1:34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</row>
    <row r="248" spans="1:34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</row>
    <row r="249" spans="1:34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</row>
    <row r="250" spans="1:34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</row>
    <row r="251" spans="1:34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</row>
    <row r="252" spans="1:34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</row>
    <row r="253" spans="1:34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</row>
    <row r="254" spans="1:3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</row>
    <row r="255" spans="1:34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</row>
    <row r="256" spans="1:34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</row>
    <row r="257" spans="1:34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</row>
    <row r="258" spans="1:34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</row>
    <row r="259" spans="1:34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</row>
    <row r="260" spans="1:34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</row>
    <row r="261" spans="1:34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</row>
    <row r="262" spans="1:34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</row>
    <row r="263" spans="1:34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</row>
    <row r="264" spans="1:3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</row>
    <row r="265" spans="1:34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</row>
    <row r="266" spans="1:34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</row>
    <row r="267" spans="1:34" ht="15.75" customHeight="1"/>
    <row r="268" spans="1:34" ht="15.75" customHeight="1"/>
    <row r="269" spans="1:34" ht="15.75" customHeight="1"/>
    <row r="270" spans="1:34" ht="15.75" customHeight="1"/>
    <row r="271" spans="1:34" ht="15.75" customHeight="1"/>
    <row r="272" spans="1:34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1">
    <mergeCell ref="J7:J8"/>
    <mergeCell ref="L7:L8"/>
    <mergeCell ref="N7:N8"/>
    <mergeCell ref="L18:N18"/>
    <mergeCell ref="B7:B8"/>
    <mergeCell ref="C7:C8"/>
    <mergeCell ref="D7:D8"/>
    <mergeCell ref="E7:E8"/>
    <mergeCell ref="F7:F8"/>
    <mergeCell ref="G7:G8"/>
    <mergeCell ref="H7:H8"/>
  </mergeCells>
  <pageMargins left="0.7" right="0.7" top="0.75" bottom="0.75" header="0" footer="0"/>
  <pageSetup orientation="portrait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AH1000"/>
  <sheetViews>
    <sheetView workbookViewId="0"/>
  </sheetViews>
  <sheetFormatPr defaultColWidth="14.453125" defaultRowHeight="15" customHeight="1"/>
  <cols>
    <col min="1" max="1" width="57.26953125" customWidth="1"/>
    <col min="2" max="6" width="25.7265625" customWidth="1"/>
    <col min="7" max="7" width="25.453125" customWidth="1"/>
    <col min="8" max="8" width="25.81640625" customWidth="1"/>
    <col min="9" max="9" width="2.453125" customWidth="1"/>
    <col min="10" max="10" width="25.7265625" customWidth="1"/>
    <col min="11" max="11" width="2" customWidth="1"/>
    <col min="12" max="12" width="25.7265625" customWidth="1"/>
    <col min="13" max="13" width="1.26953125" customWidth="1"/>
    <col min="14" max="14" width="25.7265625" customWidth="1"/>
    <col min="15" max="34" width="9.08984375" customWidth="1"/>
  </cols>
  <sheetData>
    <row r="1" spans="1:34" ht="22.5">
      <c r="A1" s="2"/>
      <c r="B1" s="2"/>
      <c r="C1" s="2"/>
      <c r="D1" s="4"/>
      <c r="E1" s="4"/>
      <c r="F1" s="5"/>
      <c r="G1" s="78" t="s">
        <v>2</v>
      </c>
      <c r="H1" s="78" t="str">
        <f>'Week 1'!$H$1</f>
        <v>MJ</v>
      </c>
      <c r="I1" s="4"/>
      <c r="J1" s="4"/>
      <c r="K1" s="5"/>
      <c r="L1" s="5"/>
      <c r="M1" s="10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</row>
    <row r="2" spans="1:34" ht="22.5">
      <c r="A2" s="2"/>
      <c r="B2" s="2"/>
      <c r="C2" s="2"/>
      <c r="D2" s="10"/>
      <c r="E2" s="10"/>
      <c r="F2" s="5"/>
      <c r="G2" s="78" t="s">
        <v>10</v>
      </c>
      <c r="H2" s="79">
        <f>'Week 1'!$H$2</f>
        <v>32706</v>
      </c>
      <c r="I2" s="10"/>
      <c r="J2" s="10"/>
      <c r="K2" s="5"/>
      <c r="L2" s="5"/>
      <c r="M2" s="10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</row>
    <row r="3" spans="1:34" ht="22.5">
      <c r="A3" s="2"/>
      <c r="B3" s="2"/>
      <c r="C3" s="2"/>
      <c r="D3" s="10"/>
      <c r="E3" s="10"/>
      <c r="F3" s="5"/>
      <c r="G3" s="78" t="s">
        <v>15</v>
      </c>
      <c r="H3" s="90">
        <f>INT((B10-H2)/365.25)</f>
        <v>31</v>
      </c>
      <c r="I3" s="10"/>
      <c r="J3" s="10"/>
      <c r="K3" s="5"/>
      <c r="L3" s="5"/>
      <c r="M3" s="10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</row>
    <row r="4" spans="1:34" ht="22.5">
      <c r="A4" s="2"/>
      <c r="B4" s="2"/>
      <c r="C4" s="2"/>
      <c r="D4" s="10"/>
      <c r="E4" s="10"/>
      <c r="F4" s="5"/>
      <c r="G4" s="78" t="s">
        <v>18</v>
      </c>
      <c r="H4" s="82">
        <f>'Week 1'!$H$4</f>
        <v>180</v>
      </c>
      <c r="I4" s="10"/>
      <c r="J4" s="10"/>
      <c r="K4" s="5"/>
      <c r="L4" s="5"/>
      <c r="M4" s="10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</row>
    <row r="5" spans="1:34" ht="22.5">
      <c r="A5" s="4"/>
      <c r="B5" s="10"/>
      <c r="C5" s="10"/>
      <c r="D5" s="10"/>
      <c r="E5" s="10"/>
      <c r="F5" s="10"/>
      <c r="G5" s="78" t="s">
        <v>23</v>
      </c>
      <c r="H5" s="83" t="str">
        <f>'Week 1'!$H$5</f>
        <v>BLR</v>
      </c>
      <c r="I5" s="10"/>
      <c r="J5" s="10"/>
      <c r="K5" s="10"/>
      <c r="L5" s="10"/>
      <c r="M5" s="10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</row>
    <row r="6" spans="1:34" ht="21.5">
      <c r="A6" s="4"/>
      <c r="B6" s="21"/>
      <c r="C6" s="21"/>
      <c r="D6" s="21"/>
      <c r="E6" s="21"/>
      <c r="F6" s="21"/>
      <c r="G6" s="21"/>
      <c r="H6" s="21"/>
      <c r="I6" s="10"/>
      <c r="J6" s="10"/>
      <c r="K6" s="10"/>
      <c r="L6" s="10"/>
      <c r="M6" s="10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</row>
    <row r="7" spans="1:34" ht="21.5">
      <c r="A7" s="22"/>
      <c r="B7" s="102" t="s">
        <v>425</v>
      </c>
      <c r="C7" s="102" t="s">
        <v>426</v>
      </c>
      <c r="D7" s="102" t="s">
        <v>427</v>
      </c>
      <c r="E7" s="102" t="s">
        <v>428</v>
      </c>
      <c r="F7" s="102" t="s">
        <v>429</v>
      </c>
      <c r="G7" s="102" t="s">
        <v>430</v>
      </c>
      <c r="H7" s="102" t="s">
        <v>431</v>
      </c>
      <c r="I7" s="5"/>
      <c r="J7" s="98" t="s">
        <v>33</v>
      </c>
      <c r="K7" s="5"/>
      <c r="L7" s="100" t="s">
        <v>34</v>
      </c>
      <c r="M7" s="5"/>
      <c r="N7" s="100" t="s">
        <v>35</v>
      </c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</row>
    <row r="8" spans="1:34" ht="21.5">
      <c r="A8" s="5"/>
      <c r="B8" s="103"/>
      <c r="C8" s="103"/>
      <c r="D8" s="103"/>
      <c r="E8" s="103"/>
      <c r="F8" s="103"/>
      <c r="G8" s="103"/>
      <c r="H8" s="103"/>
      <c r="I8" s="23"/>
      <c r="J8" s="99"/>
      <c r="K8" s="23"/>
      <c r="L8" s="101"/>
      <c r="M8" s="24"/>
      <c r="N8" s="101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</row>
    <row r="9" spans="1:34" ht="21.5">
      <c r="A9" s="5"/>
      <c r="B9" s="26"/>
      <c r="C9" s="26"/>
      <c r="D9" s="26"/>
      <c r="E9" s="26"/>
      <c r="F9" s="26"/>
      <c r="G9" s="26"/>
      <c r="H9" s="26"/>
      <c r="I9" s="23"/>
      <c r="J9" s="27"/>
      <c r="K9" s="23"/>
      <c r="L9" s="28"/>
      <c r="M9" s="24"/>
      <c r="N9" s="28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</row>
    <row r="10" spans="1:34" ht="22.5" customHeight="1">
      <c r="A10" s="29"/>
      <c r="B10" s="84">
        <f>'Week 42'!H10+1</f>
        <v>44216</v>
      </c>
      <c r="C10" s="84">
        <f t="shared" ref="C10:H10" si="0">B10+1</f>
        <v>44217</v>
      </c>
      <c r="D10" s="84">
        <f t="shared" si="0"/>
        <v>44218</v>
      </c>
      <c r="E10" s="84">
        <f t="shared" si="0"/>
        <v>44219</v>
      </c>
      <c r="F10" s="84">
        <f t="shared" si="0"/>
        <v>44220</v>
      </c>
      <c r="G10" s="84">
        <f t="shared" si="0"/>
        <v>44221</v>
      </c>
      <c r="H10" s="84">
        <f t="shared" si="0"/>
        <v>44222</v>
      </c>
      <c r="I10" s="31"/>
      <c r="J10" s="32"/>
      <c r="K10" s="31"/>
      <c r="L10" s="33"/>
      <c r="M10" s="34"/>
      <c r="N10" s="33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</row>
    <row r="11" spans="1:34" ht="21.5">
      <c r="A11" s="35" t="s">
        <v>42</v>
      </c>
      <c r="B11" s="54"/>
      <c r="C11" s="54"/>
      <c r="D11" s="54"/>
      <c r="E11" s="54"/>
      <c r="F11" s="54"/>
      <c r="G11" s="54"/>
      <c r="H11" s="54"/>
      <c r="I11" s="37"/>
      <c r="J11" s="38">
        <f t="shared" ref="J11:J13" si="1">IFERROR(AVERAGE(B11:H11),0)</f>
        <v>0</v>
      </c>
      <c r="K11" s="39"/>
      <c r="L11" s="54"/>
      <c r="M11" s="39"/>
      <c r="N11" s="85">
        <f t="shared" ref="N11:N13" si="2">J11-L11</f>
        <v>0</v>
      </c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</row>
    <row r="12" spans="1:34" ht="21.5">
      <c r="A12" s="35" t="s">
        <v>7</v>
      </c>
      <c r="B12" s="54"/>
      <c r="C12" s="54"/>
      <c r="D12" s="54"/>
      <c r="E12" s="54"/>
      <c r="F12" s="54"/>
      <c r="G12" s="54"/>
      <c r="H12" s="54"/>
      <c r="I12" s="37"/>
      <c r="J12" s="38">
        <f t="shared" si="1"/>
        <v>0</v>
      </c>
      <c r="K12" s="39"/>
      <c r="L12" s="54"/>
      <c r="M12" s="39"/>
      <c r="N12" s="85">
        <f t="shared" si="2"/>
        <v>0</v>
      </c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</row>
    <row r="13" spans="1:34" ht="21.5">
      <c r="A13" s="35" t="s">
        <v>46</v>
      </c>
      <c r="B13" s="54"/>
      <c r="C13" s="54"/>
      <c r="D13" s="54"/>
      <c r="E13" s="54"/>
      <c r="F13" s="54"/>
      <c r="G13" s="54"/>
      <c r="H13" s="54"/>
      <c r="I13" s="37"/>
      <c r="J13" s="38">
        <f t="shared" si="1"/>
        <v>0</v>
      </c>
      <c r="K13" s="39"/>
      <c r="L13" s="54"/>
      <c r="M13" s="39"/>
      <c r="N13" s="85">
        <f t="shared" si="2"/>
        <v>0</v>
      </c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</row>
    <row r="14" spans="1:34" ht="21">
      <c r="A14" s="5"/>
      <c r="B14" s="40"/>
      <c r="C14" s="40"/>
      <c r="D14" s="40"/>
      <c r="E14" s="40"/>
      <c r="F14" s="40"/>
      <c r="G14" s="40"/>
      <c r="H14" s="40"/>
      <c r="I14" s="39"/>
      <c r="J14" s="41"/>
      <c r="K14" s="39"/>
      <c r="L14" s="42"/>
      <c r="M14" s="39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</row>
    <row r="15" spans="1:34" ht="21.5">
      <c r="A15" s="35" t="s">
        <v>50</v>
      </c>
      <c r="B15" s="43">
        <f t="shared" ref="B15:H15" si="3">(B11*4)+(B12*9)+(B13*4)</f>
        <v>0</v>
      </c>
      <c r="C15" s="43">
        <f t="shared" si="3"/>
        <v>0</v>
      </c>
      <c r="D15" s="43">
        <f t="shared" si="3"/>
        <v>0</v>
      </c>
      <c r="E15" s="43">
        <f t="shared" si="3"/>
        <v>0</v>
      </c>
      <c r="F15" s="43">
        <f t="shared" si="3"/>
        <v>0</v>
      </c>
      <c r="G15" s="43">
        <f t="shared" si="3"/>
        <v>0</v>
      </c>
      <c r="H15" s="43">
        <f t="shared" si="3"/>
        <v>0</v>
      </c>
      <c r="I15" s="44"/>
      <c r="J15" s="38">
        <f>(J11*4)+(J12*9)+(J13*4)</f>
        <v>0</v>
      </c>
      <c r="K15" s="39"/>
      <c r="L15" s="43">
        <f>(L11*4)+(L12*9)+(L13*4)</f>
        <v>0</v>
      </c>
      <c r="M15" s="45"/>
      <c r="N15" s="4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</row>
    <row r="16" spans="1:34" ht="21">
      <c r="A16" s="5"/>
      <c r="B16" s="40"/>
      <c r="C16" s="40"/>
      <c r="D16" s="40"/>
      <c r="E16" s="40"/>
      <c r="F16" s="40"/>
      <c r="G16" s="40"/>
      <c r="H16" s="40"/>
      <c r="I16" s="39"/>
      <c r="J16" s="41"/>
      <c r="K16" s="39"/>
      <c r="L16" s="42"/>
      <c r="M16" s="39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</row>
    <row r="17" spans="1:34" ht="21.5">
      <c r="A17" s="35" t="s">
        <v>55</v>
      </c>
      <c r="B17" s="51"/>
      <c r="C17" s="51"/>
      <c r="D17" s="51"/>
      <c r="E17" s="51"/>
      <c r="F17" s="51"/>
      <c r="G17" s="51"/>
      <c r="H17" s="51"/>
      <c r="I17" s="47"/>
      <c r="J17" s="48"/>
      <c r="K17" s="39"/>
      <c r="L17" s="39"/>
      <c r="M17" s="39"/>
      <c r="N17" s="49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</row>
    <row r="18" spans="1:34" ht="21.5">
      <c r="A18" s="5"/>
      <c r="B18" s="40"/>
      <c r="C18" s="40"/>
      <c r="D18" s="40"/>
      <c r="E18" s="40"/>
      <c r="F18" s="40"/>
      <c r="G18" s="40"/>
      <c r="H18" s="40"/>
      <c r="I18" s="39"/>
      <c r="J18" s="50"/>
      <c r="K18" s="39"/>
      <c r="L18" s="104" t="s">
        <v>133</v>
      </c>
      <c r="M18" s="105"/>
      <c r="N18" s="106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</row>
    <row r="19" spans="1:34" ht="21.5">
      <c r="A19" s="35" t="s">
        <v>59</v>
      </c>
      <c r="B19" s="51"/>
      <c r="C19" s="51"/>
      <c r="D19" s="51"/>
      <c r="E19" s="51"/>
      <c r="F19" s="51"/>
      <c r="G19" s="51"/>
      <c r="H19" s="51"/>
      <c r="I19" s="47"/>
      <c r="J19" s="52">
        <f t="shared" ref="J19:J20" si="4">IFERROR(AVERAGE(B19:H19),0)</f>
        <v>0</v>
      </c>
      <c r="K19" s="39"/>
      <c r="L19" s="88" t="s">
        <v>134</v>
      </c>
      <c r="M19" s="37"/>
      <c r="N19" s="85">
        <f>J19-'Week 42'!J19</f>
        <v>0</v>
      </c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</row>
    <row r="20" spans="1:34" ht="21.5">
      <c r="A20" s="35" t="s">
        <v>135</v>
      </c>
      <c r="B20" s="51"/>
      <c r="C20" s="51"/>
      <c r="D20" s="51"/>
      <c r="E20" s="51"/>
      <c r="F20" s="51"/>
      <c r="G20" s="51"/>
      <c r="H20" s="51"/>
      <c r="I20" s="47"/>
      <c r="J20" s="53">
        <f t="shared" si="4"/>
        <v>0</v>
      </c>
      <c r="K20" s="5"/>
      <c r="L20" s="88" t="s">
        <v>144</v>
      </c>
      <c r="M20" s="5"/>
      <c r="N20" s="85">
        <f>J19-'Week 1'!$J$19</f>
        <v>0</v>
      </c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</row>
    <row r="21" spans="1:34" ht="15.75" customHeight="1">
      <c r="A21" s="5"/>
      <c r="B21" s="40"/>
      <c r="C21" s="40"/>
      <c r="D21" s="40"/>
      <c r="E21" s="40"/>
      <c r="F21" s="40"/>
      <c r="G21" s="40"/>
      <c r="H21" s="40"/>
      <c r="I21" s="39"/>
      <c r="J21" s="48"/>
      <c r="K21" s="39"/>
      <c r="L21" s="39"/>
      <c r="M21" s="39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</row>
    <row r="22" spans="1:34" ht="15.75" customHeight="1">
      <c r="A22" s="35" t="s">
        <v>65</v>
      </c>
      <c r="B22" s="51"/>
      <c r="C22" s="51"/>
      <c r="D22" s="51"/>
      <c r="E22" s="51"/>
      <c r="F22" s="51"/>
      <c r="G22" s="51"/>
      <c r="H22" s="51"/>
      <c r="I22" s="37"/>
      <c r="J22" s="52">
        <f>IFERROR(AVERAGE(B22:H22),0)</f>
        <v>0</v>
      </c>
      <c r="K22" s="39"/>
      <c r="L22" s="39"/>
      <c r="M22" s="39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</row>
    <row r="23" spans="1:34" ht="15.75" customHeight="1">
      <c r="A23" s="22"/>
      <c r="B23" s="55"/>
      <c r="C23" s="55"/>
      <c r="D23" s="55"/>
      <c r="E23" s="55"/>
      <c r="F23" s="55"/>
      <c r="G23" s="55"/>
      <c r="H23" s="55"/>
      <c r="I23" s="39"/>
      <c r="J23" s="56"/>
      <c r="K23" s="39"/>
      <c r="L23" s="39"/>
      <c r="M23" s="39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</row>
    <row r="24" spans="1:34" ht="15.75" customHeight="1">
      <c r="A24" s="35" t="s">
        <v>136</v>
      </c>
      <c r="B24" s="51"/>
      <c r="C24" s="51"/>
      <c r="D24" s="51"/>
      <c r="E24" s="51"/>
      <c r="F24" s="51"/>
      <c r="G24" s="51"/>
      <c r="H24" s="51"/>
      <c r="I24" s="37"/>
      <c r="J24" s="52">
        <f>IFERROR(AVERAGE(B24:H24),0)</f>
        <v>0</v>
      </c>
      <c r="K24" s="39"/>
      <c r="L24" s="57"/>
      <c r="M24" s="39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</row>
    <row r="25" spans="1:34" ht="15.75" customHeight="1">
      <c r="A25" s="58" t="s">
        <v>71</v>
      </c>
      <c r="B25" s="51"/>
      <c r="C25" s="51"/>
      <c r="D25" s="51"/>
      <c r="E25" s="51"/>
      <c r="F25" s="51"/>
      <c r="G25" s="51"/>
      <c r="H25" s="51"/>
      <c r="I25" s="39"/>
      <c r="J25" s="56"/>
      <c r="K25" s="39"/>
      <c r="L25" s="39"/>
      <c r="M25" s="39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</row>
    <row r="26" spans="1:34" ht="15.75" customHeight="1">
      <c r="A26" s="5"/>
      <c r="B26" s="55"/>
      <c r="C26" s="55"/>
      <c r="D26" s="55"/>
      <c r="E26" s="55"/>
      <c r="F26" s="55"/>
      <c r="G26" s="55"/>
      <c r="H26" s="55"/>
      <c r="I26" s="59"/>
      <c r="J26" s="60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</row>
    <row r="27" spans="1:34" ht="15.75" customHeight="1">
      <c r="A27" s="58" t="s">
        <v>74</v>
      </c>
      <c r="B27" s="51"/>
      <c r="C27" s="51"/>
      <c r="D27" s="51"/>
      <c r="E27" s="51"/>
      <c r="F27" s="51"/>
      <c r="G27" s="51"/>
      <c r="H27" s="51"/>
      <c r="I27" s="22"/>
      <c r="J27" s="52">
        <f t="shared" ref="J27:J28" si="5">SUM(B27:H27)</f>
        <v>0</v>
      </c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</row>
    <row r="28" spans="1:34" ht="15.75" customHeight="1">
      <c r="A28" s="58" t="s">
        <v>77</v>
      </c>
      <c r="B28" s="51"/>
      <c r="C28" s="51"/>
      <c r="D28" s="51"/>
      <c r="E28" s="51"/>
      <c r="F28" s="51"/>
      <c r="G28" s="51"/>
      <c r="H28" s="51"/>
      <c r="I28" s="22"/>
      <c r="J28" s="61">
        <f t="shared" si="5"/>
        <v>0</v>
      </c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</row>
    <row r="29" spans="1:34" ht="15.75" customHeight="1">
      <c r="A29" s="5"/>
      <c r="B29" s="55"/>
      <c r="C29" s="55"/>
      <c r="D29" s="55"/>
      <c r="E29" s="55"/>
      <c r="F29" s="55"/>
      <c r="G29" s="55"/>
      <c r="H29" s="55"/>
      <c r="I29" s="59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</row>
    <row r="30" spans="1:34" ht="91.5" customHeight="1">
      <c r="A30" s="62" t="s">
        <v>80</v>
      </c>
      <c r="B30" s="65"/>
      <c r="C30" s="65"/>
      <c r="D30" s="65"/>
      <c r="E30" s="65"/>
      <c r="F30" s="65"/>
      <c r="G30" s="65"/>
      <c r="H30" s="65"/>
      <c r="I30" s="47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</row>
    <row r="31" spans="1:34" ht="15.75" customHeight="1">
      <c r="A31" s="22"/>
      <c r="B31" s="64"/>
      <c r="C31" s="64"/>
      <c r="D31" s="64"/>
      <c r="E31" s="64"/>
      <c r="F31" s="64"/>
      <c r="G31" s="64"/>
      <c r="H31" s="64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</row>
    <row r="32" spans="1:34" ht="91.5" customHeight="1">
      <c r="A32" s="62" t="s">
        <v>88</v>
      </c>
      <c r="B32" s="65"/>
      <c r="C32" s="65"/>
      <c r="D32" s="65"/>
      <c r="E32" s="65"/>
      <c r="F32" s="65"/>
      <c r="G32" s="65"/>
      <c r="H32" s="65"/>
      <c r="I32" s="47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</row>
    <row r="33" spans="1:34" ht="15.75" customHeight="1">
      <c r="A33" s="22"/>
      <c r="B33" s="66"/>
      <c r="C33" s="66"/>
      <c r="D33" s="66"/>
      <c r="E33" s="66"/>
      <c r="F33" s="66"/>
      <c r="G33" s="66"/>
      <c r="H33" s="66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</row>
    <row r="34" spans="1:34" ht="91.5" customHeight="1">
      <c r="A34" s="62" t="s">
        <v>91</v>
      </c>
      <c r="B34" s="65"/>
      <c r="C34" s="65"/>
      <c r="D34" s="65"/>
      <c r="E34" s="65"/>
      <c r="F34" s="65"/>
      <c r="G34" s="65"/>
      <c r="H34" s="65"/>
      <c r="I34" s="47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</row>
    <row r="35" spans="1:34" ht="15.75" customHeight="1">
      <c r="A35" s="22"/>
      <c r="B35" s="66"/>
      <c r="C35" s="66"/>
      <c r="D35" s="66"/>
      <c r="E35" s="66"/>
      <c r="F35" s="66"/>
      <c r="G35" s="66"/>
      <c r="H35" s="66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</row>
    <row r="36" spans="1:34" ht="15.75" customHeight="1">
      <c r="A36" s="67" t="s">
        <v>94</v>
      </c>
      <c r="B36" s="68"/>
      <c r="C36" s="68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</row>
    <row r="37" spans="1:34" ht="15.75" customHeight="1">
      <c r="A37" s="57"/>
      <c r="B37" s="57"/>
      <c r="C37" s="57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</row>
    <row r="38" spans="1:34" ht="15.75" customHeight="1">
      <c r="A38" s="69" t="s">
        <v>97</v>
      </c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</row>
    <row r="39" spans="1:34" ht="15.7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</row>
    <row r="40" spans="1:34" ht="15.75" customHeight="1">
      <c r="A40" s="58" t="s">
        <v>99</v>
      </c>
      <c r="B40" s="58" t="s">
        <v>100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</row>
    <row r="41" spans="1:34" ht="15.75" customHeight="1">
      <c r="A41" s="58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</row>
    <row r="42" spans="1:34" ht="15.75" customHeight="1">
      <c r="A42" s="58" t="s">
        <v>101</v>
      </c>
      <c r="B42" s="58" t="s">
        <v>102</v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</row>
    <row r="43" spans="1:34" ht="15.75" customHeight="1">
      <c r="A43" s="58"/>
      <c r="B43" s="58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</row>
    <row r="44" spans="1:34" ht="15.75" customHeight="1">
      <c r="A44" s="70" t="s">
        <v>55</v>
      </c>
      <c r="B44" s="57"/>
      <c r="C44" s="57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</row>
    <row r="45" spans="1:34" ht="15.75" customHeight="1">
      <c r="A45" s="58" t="s">
        <v>103</v>
      </c>
      <c r="B45" s="58"/>
      <c r="C45" s="58"/>
      <c r="D45" s="58"/>
      <c r="E45" s="58"/>
      <c r="F45" s="58"/>
      <c r="G45" s="58"/>
      <c r="H45" s="58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</row>
    <row r="46" spans="1:34" ht="15.75" customHeight="1">
      <c r="A46" s="58" t="s">
        <v>104</v>
      </c>
      <c r="B46" s="58"/>
      <c r="C46" s="58"/>
      <c r="D46" s="58"/>
      <c r="E46" s="58"/>
      <c r="F46" s="58"/>
      <c r="G46" s="58"/>
      <c r="H46" s="58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</row>
    <row r="47" spans="1:34" ht="15.75" customHeight="1">
      <c r="A47" s="58" t="s">
        <v>105</v>
      </c>
      <c r="B47" s="58"/>
      <c r="C47" s="58"/>
      <c r="D47" s="58"/>
      <c r="E47" s="58"/>
      <c r="F47" s="58"/>
      <c r="G47" s="58"/>
      <c r="H47" s="58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</row>
    <row r="48" spans="1:34" ht="15.75" customHeight="1">
      <c r="A48" s="58" t="s">
        <v>106</v>
      </c>
      <c r="B48" s="58"/>
      <c r="C48" s="58"/>
      <c r="D48" s="58"/>
      <c r="E48" s="58"/>
      <c r="F48" s="58"/>
      <c r="G48" s="58"/>
      <c r="H48" s="58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</row>
    <row r="49" spans="1:34" ht="15.75" customHeight="1">
      <c r="A49" s="58" t="s">
        <v>107</v>
      </c>
      <c r="B49" s="58"/>
      <c r="C49" s="58"/>
      <c r="D49" s="58"/>
      <c r="E49" s="58"/>
      <c r="F49" s="58"/>
      <c r="G49" s="58"/>
      <c r="H49" s="58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</row>
    <row r="50" spans="1:34" ht="15.75" customHeight="1">
      <c r="A50" s="58"/>
      <c r="B50" s="58"/>
      <c r="C50" s="58"/>
      <c r="D50" s="58"/>
      <c r="E50" s="58"/>
      <c r="F50" s="58"/>
      <c r="G50" s="58"/>
      <c r="H50" s="58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</row>
    <row r="51" spans="1:34" ht="15.75" customHeight="1">
      <c r="A51" s="58" t="s">
        <v>108</v>
      </c>
      <c r="B51" s="58" t="s">
        <v>109</v>
      </c>
      <c r="C51" s="58"/>
      <c r="D51" s="58"/>
      <c r="E51" s="58"/>
      <c r="F51" s="58"/>
      <c r="G51" s="58"/>
      <c r="H51" s="58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</row>
    <row r="52" spans="1:34" ht="15.75" customHeight="1">
      <c r="A52" s="58"/>
      <c r="B52" s="58"/>
      <c r="C52" s="58"/>
      <c r="D52" s="58"/>
      <c r="E52" s="58"/>
      <c r="F52" s="58"/>
      <c r="G52" s="58"/>
      <c r="H52" s="58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</row>
    <row r="53" spans="1:34" ht="15.75" customHeight="1">
      <c r="A53" s="58" t="s">
        <v>110</v>
      </c>
      <c r="B53" s="58" t="s">
        <v>111</v>
      </c>
      <c r="C53" s="58"/>
      <c r="D53" s="58"/>
      <c r="E53" s="58"/>
      <c r="F53" s="58"/>
      <c r="G53" s="58"/>
      <c r="H53" s="58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</row>
    <row r="54" spans="1:34" ht="15.75" customHeight="1">
      <c r="A54" s="58"/>
      <c r="B54" s="58"/>
      <c r="C54" s="58"/>
      <c r="D54" s="58"/>
      <c r="E54" s="58"/>
      <c r="F54" s="58"/>
      <c r="G54" s="58"/>
      <c r="H54" s="58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</row>
    <row r="55" spans="1:34" ht="15.75" customHeight="1">
      <c r="A55" s="58" t="s">
        <v>112</v>
      </c>
      <c r="B55" s="58" t="s">
        <v>113</v>
      </c>
      <c r="C55" s="58"/>
      <c r="D55" s="58"/>
      <c r="E55" s="58"/>
      <c r="F55" s="58"/>
      <c r="G55" s="58"/>
      <c r="H55" s="58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</row>
    <row r="56" spans="1:34" ht="15.75" customHeight="1">
      <c r="A56" s="22"/>
      <c r="B56" s="58"/>
      <c r="C56" s="58"/>
      <c r="D56" s="58"/>
      <c r="E56" s="58"/>
      <c r="F56" s="58"/>
      <c r="G56" s="58"/>
      <c r="H56" s="58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</row>
    <row r="57" spans="1:34" ht="15.75" customHeight="1">
      <c r="A57" s="58" t="s">
        <v>114</v>
      </c>
      <c r="B57" s="58" t="s">
        <v>115</v>
      </c>
      <c r="C57" s="58"/>
      <c r="D57" s="58"/>
      <c r="E57" s="58"/>
      <c r="F57" s="58"/>
      <c r="G57" s="58"/>
      <c r="H57" s="58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</row>
    <row r="58" spans="1:34" ht="15.75" customHeight="1">
      <c r="A58" s="58"/>
      <c r="B58" s="58"/>
      <c r="C58" s="58"/>
      <c r="D58" s="58"/>
      <c r="E58" s="58"/>
      <c r="F58" s="58"/>
      <c r="G58" s="58"/>
      <c r="H58" s="58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</row>
    <row r="59" spans="1:34" ht="15.75" customHeight="1">
      <c r="A59" s="58" t="s">
        <v>116</v>
      </c>
      <c r="B59" s="58" t="s">
        <v>117</v>
      </c>
      <c r="C59" s="58"/>
      <c r="D59" s="58"/>
      <c r="E59" s="58"/>
      <c r="F59" s="58"/>
      <c r="G59" s="58"/>
      <c r="H59" s="58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</row>
    <row r="60" spans="1:34" ht="15.75" customHeight="1">
      <c r="A60" s="5"/>
      <c r="B60" s="58"/>
      <c r="C60" s="58"/>
      <c r="D60" s="58"/>
      <c r="E60" s="58"/>
      <c r="F60" s="58"/>
      <c r="G60" s="58"/>
      <c r="H60" s="58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</row>
    <row r="61" spans="1:34" ht="15.75" customHeight="1">
      <c r="A61" s="58" t="s">
        <v>74</v>
      </c>
      <c r="B61" s="58" t="s">
        <v>118</v>
      </c>
      <c r="C61" s="58"/>
      <c r="D61" s="58"/>
      <c r="E61" s="58"/>
      <c r="F61" s="58"/>
      <c r="G61" s="58"/>
      <c r="H61" s="58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</row>
    <row r="62" spans="1:34" ht="15.75" customHeight="1">
      <c r="A62" s="58" t="s">
        <v>77</v>
      </c>
      <c r="B62" s="58" t="s">
        <v>119</v>
      </c>
      <c r="C62" s="58"/>
      <c r="D62" s="58"/>
      <c r="E62" s="58"/>
      <c r="F62" s="58"/>
      <c r="G62" s="58"/>
      <c r="H62" s="58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</row>
    <row r="63" spans="1:34" ht="15.75" customHeight="1">
      <c r="A63" s="58"/>
      <c r="B63" s="58"/>
      <c r="C63" s="58"/>
      <c r="D63" s="58"/>
      <c r="E63" s="58"/>
      <c r="F63" s="58"/>
      <c r="G63" s="58"/>
      <c r="H63" s="58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1:34" ht="15.75" customHeight="1">
      <c r="A64" s="58" t="s">
        <v>123</v>
      </c>
      <c r="B64" s="58" t="s">
        <v>124</v>
      </c>
      <c r="C64" s="58"/>
      <c r="D64" s="58"/>
      <c r="E64" s="58"/>
      <c r="F64" s="58"/>
      <c r="G64" s="58"/>
      <c r="H64" s="58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:34" ht="15.75" customHeight="1">
      <c r="A65" s="58"/>
      <c r="B65" s="58"/>
      <c r="C65" s="58"/>
      <c r="D65" s="58"/>
      <c r="E65" s="58"/>
      <c r="F65" s="58"/>
      <c r="G65" s="58"/>
      <c r="H65" s="58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</row>
    <row r="66" spans="1:34" ht="15.75" customHeight="1">
      <c r="A66" s="58" t="s">
        <v>88</v>
      </c>
      <c r="B66" s="58" t="s">
        <v>125</v>
      </c>
      <c r="C66" s="58"/>
      <c r="D66" s="58"/>
      <c r="E66" s="58"/>
      <c r="F66" s="58"/>
      <c r="G66" s="58"/>
      <c r="H66" s="58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</row>
    <row r="67" spans="1:34" ht="15.75" customHeight="1">
      <c r="A67" s="58"/>
      <c r="B67" s="58"/>
      <c r="C67" s="58"/>
      <c r="D67" s="58"/>
      <c r="E67" s="58"/>
      <c r="F67" s="58"/>
      <c r="G67" s="58"/>
      <c r="H67" s="58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</row>
    <row r="68" spans="1:34" ht="15.75" customHeight="1">
      <c r="A68" s="58"/>
      <c r="B68" s="58"/>
      <c r="C68" s="58"/>
      <c r="D68" s="58"/>
      <c r="E68" s="58"/>
      <c r="F68" s="58"/>
      <c r="G68" s="58"/>
      <c r="H68" s="58"/>
      <c r="I68" s="5"/>
      <c r="J68" s="92"/>
      <c r="K68" s="92"/>
      <c r="L68" s="92"/>
      <c r="M68" s="92"/>
      <c r="N68" s="92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</row>
    <row r="69" spans="1:34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</row>
    <row r="70" spans="1:34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</row>
    <row r="71" spans="1:34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</row>
    <row r="72" spans="1:34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</row>
    <row r="73" spans="1:34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</row>
    <row r="74" spans="1:3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</row>
    <row r="75" spans="1:34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</row>
    <row r="76" spans="1:34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</row>
    <row r="77" spans="1:34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</row>
    <row r="78" spans="1:34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</row>
    <row r="79" spans="1:34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</row>
    <row r="80" spans="1:34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</row>
    <row r="81" spans="1:34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</row>
    <row r="82" spans="1:34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</row>
    <row r="83" spans="1:34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</row>
    <row r="84" spans="1:3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</row>
    <row r="85" spans="1:34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</row>
    <row r="86" spans="1:34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</row>
    <row r="87" spans="1:34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</row>
    <row r="88" spans="1:34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</row>
    <row r="89" spans="1:34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</row>
    <row r="90" spans="1:34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</row>
    <row r="91" spans="1:34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</row>
    <row r="92" spans="1:34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</row>
    <row r="93" spans="1:34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</row>
    <row r="94" spans="1:3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</row>
    <row r="95" spans="1:34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</row>
    <row r="96" spans="1:34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</row>
    <row r="97" spans="1:34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</row>
    <row r="98" spans="1:34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</row>
    <row r="99" spans="1:34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</row>
    <row r="100" spans="1:34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</row>
    <row r="101" spans="1:34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</row>
    <row r="102" spans="1:34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</row>
    <row r="103" spans="1:34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</row>
    <row r="104" spans="1:3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</row>
    <row r="105" spans="1:34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</row>
    <row r="106" spans="1:34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</row>
    <row r="107" spans="1:34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</row>
    <row r="108" spans="1:34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</row>
    <row r="109" spans="1:34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</row>
    <row r="110" spans="1:34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</row>
    <row r="111" spans="1:34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</row>
    <row r="112" spans="1:34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</row>
    <row r="113" spans="1:34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</row>
    <row r="114" spans="1:3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</row>
    <row r="115" spans="1:34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</row>
    <row r="116" spans="1:34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</row>
    <row r="117" spans="1:34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</row>
    <row r="118" spans="1:34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</row>
    <row r="119" spans="1:34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</row>
    <row r="120" spans="1:34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</row>
    <row r="121" spans="1:34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</row>
    <row r="122" spans="1:34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</row>
    <row r="123" spans="1:34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</row>
    <row r="124" spans="1:3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</row>
    <row r="125" spans="1:34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</row>
    <row r="126" spans="1:34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</row>
    <row r="127" spans="1:34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</row>
    <row r="128" spans="1:34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</row>
    <row r="129" spans="1:34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</row>
    <row r="130" spans="1:34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</row>
    <row r="131" spans="1:34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</row>
    <row r="132" spans="1:34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</row>
    <row r="133" spans="1:34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</row>
    <row r="134" spans="1: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</row>
    <row r="135" spans="1:34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</row>
    <row r="136" spans="1:34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</row>
    <row r="137" spans="1:34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</row>
    <row r="138" spans="1:34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</row>
    <row r="139" spans="1:34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</row>
    <row r="140" spans="1:34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</row>
    <row r="141" spans="1:34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</row>
    <row r="142" spans="1:34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</row>
    <row r="143" spans="1:34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</row>
    <row r="144" spans="1:3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</row>
    <row r="145" spans="1:34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</row>
    <row r="146" spans="1:34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</row>
    <row r="147" spans="1:34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</row>
    <row r="148" spans="1:34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</row>
    <row r="149" spans="1:34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</row>
    <row r="150" spans="1:34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</row>
    <row r="151" spans="1:34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</row>
    <row r="152" spans="1:34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</row>
    <row r="153" spans="1:34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</row>
    <row r="154" spans="1:3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</row>
    <row r="155" spans="1:34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</row>
    <row r="156" spans="1:34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</row>
    <row r="157" spans="1:34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</row>
    <row r="158" spans="1:34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</row>
    <row r="159" spans="1:34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</row>
    <row r="160" spans="1:34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</row>
    <row r="161" spans="1:34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</row>
    <row r="162" spans="1:34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</row>
    <row r="163" spans="1:34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</row>
    <row r="164" spans="1:3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</row>
    <row r="165" spans="1:34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</row>
    <row r="166" spans="1:34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</row>
    <row r="167" spans="1:34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</row>
    <row r="168" spans="1:34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</row>
    <row r="169" spans="1:34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</row>
    <row r="170" spans="1:34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</row>
    <row r="171" spans="1:34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</row>
    <row r="172" spans="1:34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</row>
    <row r="173" spans="1:34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</row>
    <row r="174" spans="1:3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</row>
    <row r="175" spans="1:34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</row>
    <row r="176" spans="1:34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</row>
    <row r="177" spans="1:34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</row>
    <row r="178" spans="1:34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</row>
    <row r="179" spans="1:34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</row>
    <row r="180" spans="1:34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</row>
    <row r="181" spans="1:34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</row>
    <row r="182" spans="1:34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</row>
    <row r="183" spans="1:34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</row>
    <row r="184" spans="1:3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</row>
    <row r="185" spans="1:34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</row>
    <row r="186" spans="1:34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</row>
    <row r="187" spans="1:34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</row>
    <row r="188" spans="1:34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</row>
    <row r="189" spans="1:34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</row>
    <row r="190" spans="1:34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</row>
    <row r="191" spans="1:34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</row>
    <row r="192" spans="1:34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</row>
    <row r="193" spans="1:34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</row>
    <row r="194" spans="1:3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</row>
    <row r="195" spans="1:34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</row>
    <row r="196" spans="1:34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</row>
    <row r="197" spans="1:34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</row>
    <row r="198" spans="1:34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</row>
    <row r="199" spans="1:34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</row>
    <row r="200" spans="1:34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</row>
    <row r="201" spans="1:34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</row>
    <row r="202" spans="1:34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</row>
    <row r="203" spans="1:34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</row>
    <row r="204" spans="1:3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</row>
    <row r="205" spans="1:34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</row>
    <row r="206" spans="1:34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</row>
    <row r="207" spans="1:34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</row>
    <row r="208" spans="1:34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</row>
    <row r="209" spans="1:34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</row>
    <row r="210" spans="1:34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</row>
    <row r="211" spans="1:34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</row>
    <row r="212" spans="1:34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</row>
    <row r="213" spans="1:34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</row>
    <row r="214" spans="1:3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</row>
    <row r="215" spans="1:34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</row>
    <row r="216" spans="1:34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</row>
    <row r="217" spans="1:34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</row>
    <row r="218" spans="1:34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</row>
    <row r="219" spans="1:34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</row>
    <row r="220" spans="1:34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</row>
    <row r="221" spans="1:34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</row>
    <row r="222" spans="1:34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</row>
    <row r="223" spans="1:34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</row>
    <row r="224" spans="1:3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</row>
    <row r="225" spans="1:34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</row>
    <row r="226" spans="1:34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</row>
    <row r="227" spans="1:34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</row>
    <row r="228" spans="1:34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</row>
    <row r="229" spans="1:34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</row>
    <row r="230" spans="1:34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</row>
    <row r="231" spans="1:34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</row>
    <row r="232" spans="1:34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</row>
    <row r="233" spans="1:34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</row>
    <row r="234" spans="1: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</row>
    <row r="235" spans="1:34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</row>
    <row r="236" spans="1:34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</row>
    <row r="237" spans="1:34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</row>
    <row r="238" spans="1:34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</row>
    <row r="239" spans="1:34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</row>
    <row r="240" spans="1:34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</row>
    <row r="241" spans="1:34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</row>
    <row r="242" spans="1:34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</row>
    <row r="243" spans="1:34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</row>
    <row r="244" spans="1:3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</row>
    <row r="245" spans="1:34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</row>
    <row r="246" spans="1:34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</row>
    <row r="247" spans="1:34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</row>
    <row r="248" spans="1:34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</row>
    <row r="249" spans="1:34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</row>
    <row r="250" spans="1:34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</row>
    <row r="251" spans="1:34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</row>
    <row r="252" spans="1:34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</row>
    <row r="253" spans="1:34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</row>
    <row r="254" spans="1:3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</row>
    <row r="255" spans="1:34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</row>
    <row r="256" spans="1:34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</row>
    <row r="257" spans="1:34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</row>
    <row r="258" spans="1:34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</row>
    <row r="259" spans="1:34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</row>
    <row r="260" spans="1:34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</row>
    <row r="261" spans="1:34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</row>
    <row r="262" spans="1:34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</row>
    <row r="263" spans="1:34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</row>
    <row r="264" spans="1:3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</row>
    <row r="265" spans="1:34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</row>
    <row r="266" spans="1:34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</row>
    <row r="267" spans="1:34" ht="15.75" customHeight="1"/>
    <row r="268" spans="1:34" ht="15.75" customHeight="1"/>
    <row r="269" spans="1:34" ht="15.75" customHeight="1"/>
    <row r="270" spans="1:34" ht="15.75" customHeight="1"/>
    <row r="271" spans="1:34" ht="15.75" customHeight="1"/>
    <row r="272" spans="1:34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1">
    <mergeCell ref="J7:J8"/>
    <mergeCell ref="L7:L8"/>
    <mergeCell ref="N7:N8"/>
    <mergeCell ref="L18:N18"/>
    <mergeCell ref="B7:B8"/>
    <mergeCell ref="C7:C8"/>
    <mergeCell ref="D7:D8"/>
    <mergeCell ref="E7:E8"/>
    <mergeCell ref="F7:F8"/>
    <mergeCell ref="G7:G8"/>
    <mergeCell ref="H7:H8"/>
  </mergeCells>
  <pageMargins left="0.7" right="0.7" top="0.75" bottom="0.75" header="0" footer="0"/>
  <pageSetup orientation="portrait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AH1000"/>
  <sheetViews>
    <sheetView workbookViewId="0"/>
  </sheetViews>
  <sheetFormatPr defaultColWidth="14.453125" defaultRowHeight="15" customHeight="1"/>
  <cols>
    <col min="1" max="1" width="57.26953125" customWidth="1"/>
    <col min="2" max="6" width="25.7265625" customWidth="1"/>
    <col min="7" max="7" width="25.453125" customWidth="1"/>
    <col min="8" max="8" width="25.81640625" customWidth="1"/>
    <col min="9" max="9" width="2.453125" customWidth="1"/>
    <col min="10" max="10" width="25.7265625" customWidth="1"/>
    <col min="11" max="11" width="2" customWidth="1"/>
    <col min="12" max="12" width="25.7265625" customWidth="1"/>
    <col min="13" max="13" width="1.26953125" customWidth="1"/>
    <col min="14" max="14" width="25.7265625" customWidth="1"/>
    <col min="15" max="34" width="9.08984375" customWidth="1"/>
  </cols>
  <sheetData>
    <row r="1" spans="1:34" ht="22.5">
      <c r="A1" s="2"/>
      <c r="B1" s="2"/>
      <c r="C1" s="2"/>
      <c r="D1" s="4"/>
      <c r="E1" s="4"/>
      <c r="F1" s="5"/>
      <c r="G1" s="78" t="s">
        <v>2</v>
      </c>
      <c r="H1" s="78" t="str">
        <f>'Week 1'!$H$1</f>
        <v>MJ</v>
      </c>
      <c r="I1" s="4"/>
      <c r="J1" s="4"/>
      <c r="K1" s="5"/>
      <c r="L1" s="5"/>
      <c r="M1" s="10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</row>
    <row r="2" spans="1:34" ht="22.5">
      <c r="A2" s="2"/>
      <c r="B2" s="2"/>
      <c r="C2" s="2"/>
      <c r="D2" s="10"/>
      <c r="E2" s="10"/>
      <c r="F2" s="5"/>
      <c r="G2" s="78" t="s">
        <v>10</v>
      </c>
      <c r="H2" s="79">
        <f>'Week 1'!$H$2</f>
        <v>32706</v>
      </c>
      <c r="I2" s="10"/>
      <c r="J2" s="10"/>
      <c r="K2" s="5"/>
      <c r="L2" s="5"/>
      <c r="M2" s="10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</row>
    <row r="3" spans="1:34" ht="22.5">
      <c r="A3" s="2"/>
      <c r="B3" s="2"/>
      <c r="C3" s="2"/>
      <c r="D3" s="10"/>
      <c r="E3" s="10"/>
      <c r="F3" s="5"/>
      <c r="G3" s="78" t="s">
        <v>15</v>
      </c>
      <c r="H3" s="90">
        <f>INT((B10-H2)/365.25)</f>
        <v>31</v>
      </c>
      <c r="I3" s="10"/>
      <c r="J3" s="10"/>
      <c r="K3" s="5"/>
      <c r="L3" s="5"/>
      <c r="M3" s="10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</row>
    <row r="4" spans="1:34" ht="22.5">
      <c r="A4" s="2"/>
      <c r="B4" s="2"/>
      <c r="C4" s="2"/>
      <c r="D4" s="10"/>
      <c r="E4" s="10"/>
      <c r="F4" s="5"/>
      <c r="G4" s="78" t="s">
        <v>18</v>
      </c>
      <c r="H4" s="82">
        <f>'Week 1'!$H$4</f>
        <v>180</v>
      </c>
      <c r="I4" s="10"/>
      <c r="J4" s="10"/>
      <c r="K4" s="5"/>
      <c r="L4" s="5"/>
      <c r="M4" s="10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</row>
    <row r="5" spans="1:34" ht="22.5">
      <c r="A5" s="4"/>
      <c r="B5" s="10"/>
      <c r="C5" s="10"/>
      <c r="D5" s="10"/>
      <c r="E5" s="10"/>
      <c r="F5" s="10"/>
      <c r="G5" s="78" t="s">
        <v>23</v>
      </c>
      <c r="H5" s="83" t="str">
        <f>'Week 1'!$H$5</f>
        <v>BLR</v>
      </c>
      <c r="I5" s="10"/>
      <c r="J5" s="10"/>
      <c r="K5" s="10"/>
      <c r="L5" s="10"/>
      <c r="M5" s="10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</row>
    <row r="6" spans="1:34" ht="21.5">
      <c r="A6" s="4"/>
      <c r="B6" s="21"/>
      <c r="C6" s="21"/>
      <c r="D6" s="21"/>
      <c r="E6" s="21"/>
      <c r="F6" s="21"/>
      <c r="G6" s="21"/>
      <c r="H6" s="21"/>
      <c r="I6" s="10"/>
      <c r="J6" s="10"/>
      <c r="K6" s="10"/>
      <c r="L6" s="10"/>
      <c r="M6" s="10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</row>
    <row r="7" spans="1:34" ht="21.5">
      <c r="A7" s="22"/>
      <c r="B7" s="102" t="s">
        <v>418</v>
      </c>
      <c r="C7" s="102" t="s">
        <v>419</v>
      </c>
      <c r="D7" s="102" t="s">
        <v>420</v>
      </c>
      <c r="E7" s="102" t="s">
        <v>421</v>
      </c>
      <c r="F7" s="102" t="s">
        <v>422</v>
      </c>
      <c r="G7" s="102" t="s">
        <v>423</v>
      </c>
      <c r="H7" s="102" t="s">
        <v>424</v>
      </c>
      <c r="I7" s="5"/>
      <c r="J7" s="98" t="s">
        <v>33</v>
      </c>
      <c r="K7" s="5"/>
      <c r="L7" s="100" t="s">
        <v>34</v>
      </c>
      <c r="M7" s="5"/>
      <c r="N7" s="100" t="s">
        <v>35</v>
      </c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</row>
    <row r="8" spans="1:34" ht="21.5">
      <c r="A8" s="5"/>
      <c r="B8" s="103"/>
      <c r="C8" s="103"/>
      <c r="D8" s="103"/>
      <c r="E8" s="103"/>
      <c r="F8" s="103"/>
      <c r="G8" s="103"/>
      <c r="H8" s="103"/>
      <c r="I8" s="23"/>
      <c r="J8" s="99"/>
      <c r="K8" s="23"/>
      <c r="L8" s="101"/>
      <c r="M8" s="24"/>
      <c r="N8" s="101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</row>
    <row r="9" spans="1:34" ht="21.5">
      <c r="A9" s="5"/>
      <c r="B9" s="26"/>
      <c r="C9" s="26"/>
      <c r="D9" s="26"/>
      <c r="E9" s="26"/>
      <c r="F9" s="26"/>
      <c r="G9" s="26"/>
      <c r="H9" s="26"/>
      <c r="I9" s="23"/>
      <c r="J9" s="27"/>
      <c r="K9" s="23"/>
      <c r="L9" s="28"/>
      <c r="M9" s="24"/>
      <c r="N9" s="28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</row>
    <row r="10" spans="1:34" ht="22.5" customHeight="1">
      <c r="A10" s="29"/>
      <c r="B10" s="84">
        <f>'Week 43'!H10+1</f>
        <v>44223</v>
      </c>
      <c r="C10" s="84">
        <f t="shared" ref="C10:H10" si="0">B10+1</f>
        <v>44224</v>
      </c>
      <c r="D10" s="84">
        <f t="shared" si="0"/>
        <v>44225</v>
      </c>
      <c r="E10" s="84">
        <f t="shared" si="0"/>
        <v>44226</v>
      </c>
      <c r="F10" s="84">
        <f t="shared" si="0"/>
        <v>44227</v>
      </c>
      <c r="G10" s="84">
        <f t="shared" si="0"/>
        <v>44228</v>
      </c>
      <c r="H10" s="84">
        <f t="shared" si="0"/>
        <v>44229</v>
      </c>
      <c r="I10" s="31"/>
      <c r="J10" s="32"/>
      <c r="K10" s="31"/>
      <c r="L10" s="33"/>
      <c r="M10" s="34"/>
      <c r="N10" s="33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</row>
    <row r="11" spans="1:34" ht="21.5">
      <c r="A11" s="35" t="s">
        <v>42</v>
      </c>
      <c r="B11" s="54"/>
      <c r="C11" s="54"/>
      <c r="D11" s="54"/>
      <c r="E11" s="54"/>
      <c r="F11" s="54"/>
      <c r="G11" s="54"/>
      <c r="H11" s="54"/>
      <c r="I11" s="37"/>
      <c r="J11" s="38">
        <f t="shared" ref="J11:J13" si="1">IFERROR(AVERAGE(B11:H11),0)</f>
        <v>0</v>
      </c>
      <c r="K11" s="39"/>
      <c r="L11" s="54"/>
      <c r="M11" s="39"/>
      <c r="N11" s="85">
        <f t="shared" ref="N11:N13" si="2">J11-L11</f>
        <v>0</v>
      </c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</row>
    <row r="12" spans="1:34" ht="21.5">
      <c r="A12" s="35" t="s">
        <v>7</v>
      </c>
      <c r="B12" s="54"/>
      <c r="C12" s="54"/>
      <c r="D12" s="54"/>
      <c r="E12" s="54"/>
      <c r="F12" s="54"/>
      <c r="G12" s="54"/>
      <c r="H12" s="54"/>
      <c r="I12" s="37"/>
      <c r="J12" s="38">
        <f t="shared" si="1"/>
        <v>0</v>
      </c>
      <c r="K12" s="39"/>
      <c r="L12" s="54"/>
      <c r="M12" s="39"/>
      <c r="N12" s="85">
        <f t="shared" si="2"/>
        <v>0</v>
      </c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</row>
    <row r="13" spans="1:34" ht="21.5">
      <c r="A13" s="35" t="s">
        <v>46</v>
      </c>
      <c r="B13" s="54"/>
      <c r="C13" s="54"/>
      <c r="D13" s="54"/>
      <c r="E13" s="54"/>
      <c r="F13" s="54"/>
      <c r="G13" s="54"/>
      <c r="H13" s="54"/>
      <c r="I13" s="37"/>
      <c r="J13" s="38">
        <f t="shared" si="1"/>
        <v>0</v>
      </c>
      <c r="K13" s="39"/>
      <c r="L13" s="54"/>
      <c r="M13" s="39"/>
      <c r="N13" s="85">
        <f t="shared" si="2"/>
        <v>0</v>
      </c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</row>
    <row r="14" spans="1:34" ht="21">
      <c r="A14" s="5"/>
      <c r="B14" s="40"/>
      <c r="C14" s="40"/>
      <c r="D14" s="40"/>
      <c r="E14" s="40"/>
      <c r="F14" s="40"/>
      <c r="G14" s="40"/>
      <c r="H14" s="40"/>
      <c r="I14" s="39"/>
      <c r="J14" s="41"/>
      <c r="K14" s="39"/>
      <c r="L14" s="42"/>
      <c r="M14" s="39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</row>
    <row r="15" spans="1:34" ht="21.5">
      <c r="A15" s="35" t="s">
        <v>50</v>
      </c>
      <c r="B15" s="43">
        <f t="shared" ref="B15:H15" si="3">(B11*4)+(B12*9)+(B13*4)</f>
        <v>0</v>
      </c>
      <c r="C15" s="43">
        <f t="shared" si="3"/>
        <v>0</v>
      </c>
      <c r="D15" s="43">
        <f t="shared" si="3"/>
        <v>0</v>
      </c>
      <c r="E15" s="43">
        <f t="shared" si="3"/>
        <v>0</v>
      </c>
      <c r="F15" s="43">
        <f t="shared" si="3"/>
        <v>0</v>
      </c>
      <c r="G15" s="43">
        <f t="shared" si="3"/>
        <v>0</v>
      </c>
      <c r="H15" s="43">
        <f t="shared" si="3"/>
        <v>0</v>
      </c>
      <c r="I15" s="44"/>
      <c r="J15" s="38">
        <f>(J11*4)+(J12*9)+(J13*4)</f>
        <v>0</v>
      </c>
      <c r="K15" s="39"/>
      <c r="L15" s="43">
        <f>(L11*4)+(L12*9)+(L13*4)</f>
        <v>0</v>
      </c>
      <c r="M15" s="45"/>
      <c r="N15" s="4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</row>
    <row r="16" spans="1:34" ht="21">
      <c r="A16" s="5"/>
      <c r="B16" s="40"/>
      <c r="C16" s="40"/>
      <c r="D16" s="40"/>
      <c r="E16" s="40"/>
      <c r="F16" s="40"/>
      <c r="G16" s="40"/>
      <c r="H16" s="40"/>
      <c r="I16" s="39"/>
      <c r="J16" s="41"/>
      <c r="K16" s="39"/>
      <c r="L16" s="42"/>
      <c r="M16" s="39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</row>
    <row r="17" spans="1:34" ht="21.5">
      <c r="A17" s="35" t="s">
        <v>55</v>
      </c>
      <c r="B17" s="51"/>
      <c r="C17" s="51"/>
      <c r="D17" s="51"/>
      <c r="E17" s="51"/>
      <c r="F17" s="51"/>
      <c r="G17" s="51"/>
      <c r="H17" s="51"/>
      <c r="I17" s="47"/>
      <c r="J17" s="48"/>
      <c r="K17" s="39"/>
      <c r="L17" s="39"/>
      <c r="M17" s="39"/>
      <c r="N17" s="49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</row>
    <row r="18" spans="1:34" ht="21.5">
      <c r="A18" s="5"/>
      <c r="B18" s="40"/>
      <c r="C18" s="40"/>
      <c r="D18" s="40"/>
      <c r="E18" s="40"/>
      <c r="F18" s="40"/>
      <c r="G18" s="40"/>
      <c r="H18" s="40"/>
      <c r="I18" s="39"/>
      <c r="J18" s="50"/>
      <c r="K18" s="39"/>
      <c r="L18" s="104" t="s">
        <v>133</v>
      </c>
      <c r="M18" s="105"/>
      <c r="N18" s="106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</row>
    <row r="19" spans="1:34" ht="21.5">
      <c r="A19" s="35" t="s">
        <v>59</v>
      </c>
      <c r="B19" s="51"/>
      <c r="C19" s="51"/>
      <c r="D19" s="51"/>
      <c r="E19" s="51"/>
      <c r="F19" s="51"/>
      <c r="G19" s="51"/>
      <c r="H19" s="51"/>
      <c r="I19" s="47"/>
      <c r="J19" s="52">
        <f t="shared" ref="J19:J20" si="4">IFERROR(AVERAGE(B19:H19),0)</f>
        <v>0</v>
      </c>
      <c r="K19" s="39"/>
      <c r="L19" s="88" t="s">
        <v>134</v>
      </c>
      <c r="M19" s="37"/>
      <c r="N19" s="85">
        <f>J19-'Week 43'!J19</f>
        <v>0</v>
      </c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</row>
    <row r="20" spans="1:34" ht="21.5">
      <c r="A20" s="35" t="s">
        <v>135</v>
      </c>
      <c r="B20" s="51"/>
      <c r="C20" s="51"/>
      <c r="D20" s="51"/>
      <c r="E20" s="51"/>
      <c r="F20" s="51"/>
      <c r="G20" s="51"/>
      <c r="H20" s="51"/>
      <c r="I20" s="47"/>
      <c r="J20" s="53">
        <f t="shared" si="4"/>
        <v>0</v>
      </c>
      <c r="K20" s="5"/>
      <c r="L20" s="88" t="s">
        <v>144</v>
      </c>
      <c r="M20" s="5"/>
      <c r="N20" s="85">
        <f>J19-'Week 1'!$J$19</f>
        <v>0</v>
      </c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</row>
    <row r="21" spans="1:34" ht="15.75" customHeight="1">
      <c r="A21" s="5"/>
      <c r="B21" s="40"/>
      <c r="C21" s="40"/>
      <c r="D21" s="40"/>
      <c r="E21" s="40"/>
      <c r="F21" s="40"/>
      <c r="G21" s="40"/>
      <c r="H21" s="40"/>
      <c r="I21" s="39"/>
      <c r="J21" s="48"/>
      <c r="K21" s="39"/>
      <c r="L21" s="39"/>
      <c r="M21" s="39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</row>
    <row r="22" spans="1:34" ht="15.75" customHeight="1">
      <c r="A22" s="35" t="s">
        <v>65</v>
      </c>
      <c r="B22" s="51"/>
      <c r="C22" s="51"/>
      <c r="D22" s="51"/>
      <c r="E22" s="51"/>
      <c r="F22" s="51"/>
      <c r="G22" s="51"/>
      <c r="H22" s="51"/>
      <c r="I22" s="37"/>
      <c r="J22" s="52">
        <f>IFERROR(AVERAGE(B22:H22),0)</f>
        <v>0</v>
      </c>
      <c r="K22" s="39"/>
      <c r="L22" s="39"/>
      <c r="M22" s="39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</row>
    <row r="23" spans="1:34" ht="15.75" customHeight="1">
      <c r="A23" s="22"/>
      <c r="B23" s="55"/>
      <c r="C23" s="55"/>
      <c r="D23" s="55"/>
      <c r="E23" s="55"/>
      <c r="F23" s="55"/>
      <c r="G23" s="55"/>
      <c r="H23" s="55"/>
      <c r="I23" s="39"/>
      <c r="J23" s="56"/>
      <c r="K23" s="39"/>
      <c r="L23" s="39"/>
      <c r="M23" s="39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</row>
    <row r="24" spans="1:34" ht="15.75" customHeight="1">
      <c r="A24" s="35" t="s">
        <v>136</v>
      </c>
      <c r="B24" s="51"/>
      <c r="C24" s="51"/>
      <c r="D24" s="51"/>
      <c r="E24" s="51"/>
      <c r="F24" s="51"/>
      <c r="G24" s="51"/>
      <c r="H24" s="51"/>
      <c r="I24" s="37"/>
      <c r="J24" s="52">
        <f>IFERROR(AVERAGE(B24:H24),0)</f>
        <v>0</v>
      </c>
      <c r="K24" s="39"/>
      <c r="L24" s="57"/>
      <c r="M24" s="39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</row>
    <row r="25" spans="1:34" ht="15.75" customHeight="1">
      <c r="A25" s="58" t="s">
        <v>71</v>
      </c>
      <c r="B25" s="51"/>
      <c r="C25" s="51"/>
      <c r="D25" s="51"/>
      <c r="E25" s="51"/>
      <c r="F25" s="51"/>
      <c r="G25" s="51"/>
      <c r="H25" s="51"/>
      <c r="I25" s="39"/>
      <c r="J25" s="56"/>
      <c r="K25" s="39"/>
      <c r="L25" s="39"/>
      <c r="M25" s="39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</row>
    <row r="26" spans="1:34" ht="15.75" customHeight="1">
      <c r="A26" s="5"/>
      <c r="B26" s="55"/>
      <c r="C26" s="55"/>
      <c r="D26" s="55"/>
      <c r="E26" s="55"/>
      <c r="F26" s="55"/>
      <c r="G26" s="55"/>
      <c r="H26" s="55"/>
      <c r="I26" s="59"/>
      <c r="J26" s="60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</row>
    <row r="27" spans="1:34" ht="15.75" customHeight="1">
      <c r="A27" s="58" t="s">
        <v>74</v>
      </c>
      <c r="B27" s="51"/>
      <c r="C27" s="51"/>
      <c r="D27" s="51"/>
      <c r="E27" s="51"/>
      <c r="F27" s="51"/>
      <c r="G27" s="51"/>
      <c r="H27" s="51"/>
      <c r="I27" s="22"/>
      <c r="J27" s="52">
        <f t="shared" ref="J27:J28" si="5">SUM(B27:H27)</f>
        <v>0</v>
      </c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</row>
    <row r="28" spans="1:34" ht="15.75" customHeight="1">
      <c r="A28" s="58" t="s">
        <v>77</v>
      </c>
      <c r="B28" s="51"/>
      <c r="C28" s="51"/>
      <c r="D28" s="51"/>
      <c r="E28" s="51"/>
      <c r="F28" s="51"/>
      <c r="G28" s="51"/>
      <c r="H28" s="51"/>
      <c r="I28" s="22"/>
      <c r="J28" s="61">
        <f t="shared" si="5"/>
        <v>0</v>
      </c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</row>
    <row r="29" spans="1:34" ht="15.75" customHeight="1">
      <c r="A29" s="5"/>
      <c r="B29" s="55"/>
      <c r="C29" s="55"/>
      <c r="D29" s="55"/>
      <c r="E29" s="55"/>
      <c r="F29" s="55"/>
      <c r="G29" s="55"/>
      <c r="H29" s="55"/>
      <c r="I29" s="59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</row>
    <row r="30" spans="1:34" ht="91.5" customHeight="1">
      <c r="A30" s="62" t="s">
        <v>80</v>
      </c>
      <c r="B30" s="65"/>
      <c r="C30" s="65"/>
      <c r="D30" s="65"/>
      <c r="E30" s="65"/>
      <c r="F30" s="65"/>
      <c r="G30" s="65"/>
      <c r="H30" s="65"/>
      <c r="I30" s="47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</row>
    <row r="31" spans="1:34" ht="15.75" customHeight="1">
      <c r="A31" s="22"/>
      <c r="B31" s="64"/>
      <c r="C31" s="64"/>
      <c r="D31" s="64"/>
      <c r="E31" s="64"/>
      <c r="F31" s="64"/>
      <c r="G31" s="64"/>
      <c r="H31" s="64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</row>
    <row r="32" spans="1:34" ht="91.5" customHeight="1">
      <c r="A32" s="62" t="s">
        <v>88</v>
      </c>
      <c r="B32" s="65"/>
      <c r="C32" s="65"/>
      <c r="D32" s="65"/>
      <c r="E32" s="65"/>
      <c r="F32" s="65"/>
      <c r="G32" s="65"/>
      <c r="H32" s="65"/>
      <c r="I32" s="47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</row>
    <row r="33" spans="1:34" ht="15.75" customHeight="1">
      <c r="A33" s="22"/>
      <c r="B33" s="66"/>
      <c r="C33" s="66"/>
      <c r="D33" s="66"/>
      <c r="E33" s="66"/>
      <c r="F33" s="66"/>
      <c r="G33" s="66"/>
      <c r="H33" s="66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</row>
    <row r="34" spans="1:34" ht="91.5" customHeight="1">
      <c r="A34" s="62" t="s">
        <v>91</v>
      </c>
      <c r="B34" s="65"/>
      <c r="C34" s="65"/>
      <c r="D34" s="65"/>
      <c r="E34" s="65"/>
      <c r="F34" s="65"/>
      <c r="G34" s="65"/>
      <c r="H34" s="65"/>
      <c r="I34" s="47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</row>
    <row r="35" spans="1:34" ht="15.75" customHeight="1">
      <c r="A35" s="22"/>
      <c r="B35" s="66"/>
      <c r="C35" s="66"/>
      <c r="D35" s="66"/>
      <c r="E35" s="66"/>
      <c r="F35" s="66"/>
      <c r="G35" s="66"/>
      <c r="H35" s="66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</row>
    <row r="36" spans="1:34" ht="15.75" customHeight="1">
      <c r="A36" s="67" t="s">
        <v>94</v>
      </c>
      <c r="B36" s="68"/>
      <c r="C36" s="68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</row>
    <row r="37" spans="1:34" ht="15.75" customHeight="1">
      <c r="A37" s="57"/>
      <c r="B37" s="57"/>
      <c r="C37" s="57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</row>
    <row r="38" spans="1:34" ht="15.75" customHeight="1">
      <c r="A38" s="69" t="s">
        <v>97</v>
      </c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</row>
    <row r="39" spans="1:34" ht="15.7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</row>
    <row r="40" spans="1:34" ht="15.75" customHeight="1">
      <c r="A40" s="58" t="s">
        <v>99</v>
      </c>
      <c r="B40" s="58" t="s">
        <v>100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</row>
    <row r="41" spans="1:34" ht="15.75" customHeight="1">
      <c r="A41" s="58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</row>
    <row r="42" spans="1:34" ht="15.75" customHeight="1">
      <c r="A42" s="58" t="s">
        <v>101</v>
      </c>
      <c r="B42" s="58" t="s">
        <v>102</v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</row>
    <row r="43" spans="1:34" ht="15.75" customHeight="1">
      <c r="A43" s="58"/>
      <c r="B43" s="58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</row>
    <row r="44" spans="1:34" ht="15.75" customHeight="1">
      <c r="A44" s="70" t="s">
        <v>55</v>
      </c>
      <c r="B44" s="57"/>
      <c r="C44" s="57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</row>
    <row r="45" spans="1:34" ht="15.75" customHeight="1">
      <c r="A45" s="58" t="s">
        <v>103</v>
      </c>
      <c r="B45" s="58"/>
      <c r="C45" s="58"/>
      <c r="D45" s="58"/>
      <c r="E45" s="58"/>
      <c r="F45" s="58"/>
      <c r="G45" s="58"/>
      <c r="H45" s="58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</row>
    <row r="46" spans="1:34" ht="15.75" customHeight="1">
      <c r="A46" s="58" t="s">
        <v>104</v>
      </c>
      <c r="B46" s="58"/>
      <c r="C46" s="58"/>
      <c r="D46" s="58"/>
      <c r="E46" s="58"/>
      <c r="F46" s="58"/>
      <c r="G46" s="58"/>
      <c r="H46" s="58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</row>
    <row r="47" spans="1:34" ht="15.75" customHeight="1">
      <c r="A47" s="58" t="s">
        <v>105</v>
      </c>
      <c r="B47" s="58"/>
      <c r="C47" s="58"/>
      <c r="D47" s="58"/>
      <c r="E47" s="58"/>
      <c r="F47" s="58"/>
      <c r="G47" s="58"/>
      <c r="H47" s="58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</row>
    <row r="48" spans="1:34" ht="15.75" customHeight="1">
      <c r="A48" s="58" t="s">
        <v>106</v>
      </c>
      <c r="B48" s="58"/>
      <c r="C48" s="58"/>
      <c r="D48" s="58"/>
      <c r="E48" s="58"/>
      <c r="F48" s="58"/>
      <c r="G48" s="58"/>
      <c r="H48" s="58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</row>
    <row r="49" spans="1:34" ht="15.75" customHeight="1">
      <c r="A49" s="58" t="s">
        <v>107</v>
      </c>
      <c r="B49" s="58"/>
      <c r="C49" s="58"/>
      <c r="D49" s="58"/>
      <c r="E49" s="58"/>
      <c r="F49" s="58"/>
      <c r="G49" s="58"/>
      <c r="H49" s="58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</row>
    <row r="50" spans="1:34" ht="15.75" customHeight="1">
      <c r="A50" s="58"/>
      <c r="B50" s="58"/>
      <c r="C50" s="58"/>
      <c r="D50" s="58"/>
      <c r="E50" s="58"/>
      <c r="F50" s="58"/>
      <c r="G50" s="58"/>
      <c r="H50" s="58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</row>
    <row r="51" spans="1:34" ht="15.75" customHeight="1">
      <c r="A51" s="58" t="s">
        <v>108</v>
      </c>
      <c r="B51" s="58" t="s">
        <v>109</v>
      </c>
      <c r="C51" s="58"/>
      <c r="D51" s="58"/>
      <c r="E51" s="58"/>
      <c r="F51" s="58"/>
      <c r="G51" s="58"/>
      <c r="H51" s="58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</row>
    <row r="52" spans="1:34" ht="15.75" customHeight="1">
      <c r="A52" s="58"/>
      <c r="B52" s="58"/>
      <c r="C52" s="58"/>
      <c r="D52" s="58"/>
      <c r="E52" s="58"/>
      <c r="F52" s="58"/>
      <c r="G52" s="58"/>
      <c r="H52" s="58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</row>
    <row r="53" spans="1:34" ht="15.75" customHeight="1">
      <c r="A53" s="58" t="s">
        <v>110</v>
      </c>
      <c r="B53" s="58" t="s">
        <v>111</v>
      </c>
      <c r="C53" s="58"/>
      <c r="D53" s="58"/>
      <c r="E53" s="58"/>
      <c r="F53" s="58"/>
      <c r="G53" s="58"/>
      <c r="H53" s="58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</row>
    <row r="54" spans="1:34" ht="15.75" customHeight="1">
      <c r="A54" s="58"/>
      <c r="B54" s="58"/>
      <c r="C54" s="58"/>
      <c r="D54" s="58"/>
      <c r="E54" s="58"/>
      <c r="F54" s="58"/>
      <c r="G54" s="58"/>
      <c r="H54" s="58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</row>
    <row r="55" spans="1:34" ht="15.75" customHeight="1">
      <c r="A55" s="58" t="s">
        <v>112</v>
      </c>
      <c r="B55" s="58" t="s">
        <v>113</v>
      </c>
      <c r="C55" s="58"/>
      <c r="D55" s="58"/>
      <c r="E55" s="58"/>
      <c r="F55" s="58"/>
      <c r="G55" s="58"/>
      <c r="H55" s="58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</row>
    <row r="56" spans="1:34" ht="15.75" customHeight="1">
      <c r="A56" s="22"/>
      <c r="B56" s="58"/>
      <c r="C56" s="58"/>
      <c r="D56" s="58"/>
      <c r="E56" s="58"/>
      <c r="F56" s="58"/>
      <c r="G56" s="58"/>
      <c r="H56" s="58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</row>
    <row r="57" spans="1:34" ht="15.75" customHeight="1">
      <c r="A57" s="58" t="s">
        <v>114</v>
      </c>
      <c r="B57" s="58" t="s">
        <v>115</v>
      </c>
      <c r="C57" s="58"/>
      <c r="D57" s="58"/>
      <c r="E57" s="58"/>
      <c r="F57" s="58"/>
      <c r="G57" s="58"/>
      <c r="H57" s="58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</row>
    <row r="58" spans="1:34" ht="15.75" customHeight="1">
      <c r="A58" s="58"/>
      <c r="B58" s="58"/>
      <c r="C58" s="58"/>
      <c r="D58" s="58"/>
      <c r="E58" s="58"/>
      <c r="F58" s="58"/>
      <c r="G58" s="58"/>
      <c r="H58" s="58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</row>
    <row r="59" spans="1:34" ht="15.75" customHeight="1">
      <c r="A59" s="58" t="s">
        <v>116</v>
      </c>
      <c r="B59" s="58" t="s">
        <v>117</v>
      </c>
      <c r="C59" s="58"/>
      <c r="D59" s="58"/>
      <c r="E59" s="58"/>
      <c r="F59" s="58"/>
      <c r="G59" s="58"/>
      <c r="H59" s="58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</row>
    <row r="60" spans="1:34" ht="15.75" customHeight="1">
      <c r="A60" s="5"/>
      <c r="B60" s="58"/>
      <c r="C60" s="58"/>
      <c r="D60" s="58"/>
      <c r="E60" s="58"/>
      <c r="F60" s="58"/>
      <c r="G60" s="58"/>
      <c r="H60" s="58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</row>
    <row r="61" spans="1:34" ht="15.75" customHeight="1">
      <c r="A61" s="58" t="s">
        <v>74</v>
      </c>
      <c r="B61" s="58" t="s">
        <v>118</v>
      </c>
      <c r="C61" s="58"/>
      <c r="D61" s="58"/>
      <c r="E61" s="58"/>
      <c r="F61" s="58"/>
      <c r="G61" s="58"/>
      <c r="H61" s="58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</row>
    <row r="62" spans="1:34" ht="15.75" customHeight="1">
      <c r="A62" s="58" t="s">
        <v>77</v>
      </c>
      <c r="B62" s="58" t="s">
        <v>119</v>
      </c>
      <c r="C62" s="58"/>
      <c r="D62" s="58"/>
      <c r="E62" s="58"/>
      <c r="F62" s="58"/>
      <c r="G62" s="58"/>
      <c r="H62" s="58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</row>
    <row r="63" spans="1:34" ht="15.75" customHeight="1">
      <c r="A63" s="58"/>
      <c r="B63" s="58"/>
      <c r="C63" s="58"/>
      <c r="D63" s="58"/>
      <c r="E63" s="58"/>
      <c r="F63" s="58"/>
      <c r="G63" s="58"/>
      <c r="H63" s="58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1:34" ht="15.75" customHeight="1">
      <c r="A64" s="58" t="s">
        <v>123</v>
      </c>
      <c r="B64" s="58" t="s">
        <v>124</v>
      </c>
      <c r="C64" s="58"/>
      <c r="D64" s="58"/>
      <c r="E64" s="58"/>
      <c r="F64" s="58"/>
      <c r="G64" s="58"/>
      <c r="H64" s="58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:34" ht="15.75" customHeight="1">
      <c r="A65" s="58"/>
      <c r="B65" s="58"/>
      <c r="C65" s="58"/>
      <c r="D65" s="58"/>
      <c r="E65" s="58"/>
      <c r="F65" s="58"/>
      <c r="G65" s="58"/>
      <c r="H65" s="58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</row>
    <row r="66" spans="1:34" ht="15.75" customHeight="1">
      <c r="A66" s="58" t="s">
        <v>88</v>
      </c>
      <c r="B66" s="58" t="s">
        <v>125</v>
      </c>
      <c r="C66" s="58"/>
      <c r="D66" s="58"/>
      <c r="E66" s="58"/>
      <c r="F66" s="58"/>
      <c r="G66" s="58"/>
      <c r="H66" s="58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</row>
    <row r="67" spans="1:34" ht="15.75" customHeight="1">
      <c r="A67" s="58"/>
      <c r="B67" s="58"/>
      <c r="C67" s="58"/>
      <c r="D67" s="58"/>
      <c r="E67" s="58"/>
      <c r="F67" s="58"/>
      <c r="G67" s="58"/>
      <c r="H67" s="58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</row>
    <row r="68" spans="1:34" ht="15.75" customHeight="1">
      <c r="A68" s="58"/>
      <c r="B68" s="58"/>
      <c r="C68" s="58"/>
      <c r="D68" s="58"/>
      <c r="E68" s="58"/>
      <c r="F68" s="58"/>
      <c r="G68" s="58"/>
      <c r="H68" s="58"/>
      <c r="I68" s="5"/>
      <c r="J68" s="92"/>
      <c r="K68" s="92"/>
      <c r="L68" s="92"/>
      <c r="M68" s="92"/>
      <c r="N68" s="92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</row>
    <row r="69" spans="1:34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</row>
    <row r="70" spans="1:34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</row>
    <row r="71" spans="1:34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</row>
    <row r="72" spans="1:34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</row>
    <row r="73" spans="1:34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</row>
    <row r="74" spans="1:3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</row>
    <row r="75" spans="1:34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</row>
    <row r="76" spans="1:34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</row>
    <row r="77" spans="1:34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</row>
    <row r="78" spans="1:34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</row>
    <row r="79" spans="1:34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</row>
    <row r="80" spans="1:34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</row>
    <row r="81" spans="1:34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</row>
    <row r="82" spans="1:34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</row>
    <row r="83" spans="1:34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</row>
    <row r="84" spans="1:3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</row>
    <row r="85" spans="1:34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</row>
    <row r="86" spans="1:34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</row>
    <row r="87" spans="1:34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</row>
    <row r="88" spans="1:34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</row>
    <row r="89" spans="1:34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</row>
    <row r="90" spans="1:34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</row>
    <row r="91" spans="1:34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</row>
    <row r="92" spans="1:34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</row>
    <row r="93" spans="1:34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</row>
    <row r="94" spans="1:3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</row>
    <row r="95" spans="1:34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</row>
    <row r="96" spans="1:34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</row>
    <row r="97" spans="1:34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</row>
    <row r="98" spans="1:34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</row>
    <row r="99" spans="1:34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</row>
    <row r="100" spans="1:34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</row>
    <row r="101" spans="1:34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</row>
    <row r="102" spans="1:34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</row>
    <row r="103" spans="1:34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</row>
    <row r="104" spans="1:3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</row>
    <row r="105" spans="1:34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</row>
    <row r="106" spans="1:34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</row>
    <row r="107" spans="1:34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</row>
    <row r="108" spans="1:34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</row>
    <row r="109" spans="1:34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</row>
    <row r="110" spans="1:34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</row>
    <row r="111" spans="1:34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</row>
    <row r="112" spans="1:34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</row>
    <row r="113" spans="1:34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</row>
    <row r="114" spans="1:3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</row>
    <row r="115" spans="1:34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</row>
    <row r="116" spans="1:34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</row>
    <row r="117" spans="1:34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</row>
    <row r="118" spans="1:34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</row>
    <row r="119" spans="1:34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</row>
    <row r="120" spans="1:34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</row>
    <row r="121" spans="1:34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</row>
    <row r="122" spans="1:34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</row>
    <row r="123" spans="1:34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</row>
    <row r="124" spans="1:3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</row>
    <row r="125" spans="1:34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</row>
    <row r="126" spans="1:34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</row>
    <row r="127" spans="1:34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</row>
    <row r="128" spans="1:34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</row>
    <row r="129" spans="1:34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</row>
    <row r="130" spans="1:34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</row>
    <row r="131" spans="1:34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</row>
    <row r="132" spans="1:34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</row>
    <row r="133" spans="1:34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</row>
    <row r="134" spans="1: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</row>
    <row r="135" spans="1:34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</row>
    <row r="136" spans="1:34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</row>
    <row r="137" spans="1:34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</row>
    <row r="138" spans="1:34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</row>
    <row r="139" spans="1:34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</row>
    <row r="140" spans="1:34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</row>
    <row r="141" spans="1:34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</row>
    <row r="142" spans="1:34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</row>
    <row r="143" spans="1:34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</row>
    <row r="144" spans="1:3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</row>
    <row r="145" spans="1:34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</row>
    <row r="146" spans="1:34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</row>
    <row r="147" spans="1:34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</row>
    <row r="148" spans="1:34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</row>
    <row r="149" spans="1:34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</row>
    <row r="150" spans="1:34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</row>
    <row r="151" spans="1:34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</row>
    <row r="152" spans="1:34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</row>
    <row r="153" spans="1:34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</row>
    <row r="154" spans="1:3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</row>
    <row r="155" spans="1:34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</row>
    <row r="156" spans="1:34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</row>
    <row r="157" spans="1:34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</row>
    <row r="158" spans="1:34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</row>
    <row r="159" spans="1:34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</row>
    <row r="160" spans="1:34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</row>
    <row r="161" spans="1:34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</row>
    <row r="162" spans="1:34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</row>
    <row r="163" spans="1:34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</row>
    <row r="164" spans="1:3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</row>
    <row r="165" spans="1:34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</row>
    <row r="166" spans="1:34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</row>
    <row r="167" spans="1:34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</row>
    <row r="168" spans="1:34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</row>
    <row r="169" spans="1:34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</row>
    <row r="170" spans="1:34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</row>
    <row r="171" spans="1:34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</row>
    <row r="172" spans="1:34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</row>
    <row r="173" spans="1:34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</row>
    <row r="174" spans="1:3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</row>
    <row r="175" spans="1:34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</row>
    <row r="176" spans="1:34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</row>
    <row r="177" spans="1:34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</row>
    <row r="178" spans="1:34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</row>
    <row r="179" spans="1:34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</row>
    <row r="180" spans="1:34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</row>
    <row r="181" spans="1:34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</row>
    <row r="182" spans="1:34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</row>
    <row r="183" spans="1:34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</row>
    <row r="184" spans="1:3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</row>
    <row r="185" spans="1:34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</row>
    <row r="186" spans="1:34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</row>
    <row r="187" spans="1:34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</row>
    <row r="188" spans="1:34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</row>
    <row r="189" spans="1:34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</row>
    <row r="190" spans="1:34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</row>
    <row r="191" spans="1:34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</row>
    <row r="192" spans="1:34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</row>
    <row r="193" spans="1:34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</row>
    <row r="194" spans="1:3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</row>
    <row r="195" spans="1:34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</row>
    <row r="196" spans="1:34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</row>
    <row r="197" spans="1:34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</row>
    <row r="198" spans="1:34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</row>
    <row r="199" spans="1:34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</row>
    <row r="200" spans="1:34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</row>
    <row r="201" spans="1:34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</row>
    <row r="202" spans="1:34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</row>
    <row r="203" spans="1:34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</row>
    <row r="204" spans="1:3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</row>
    <row r="205" spans="1:34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</row>
    <row r="206" spans="1:34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</row>
    <row r="207" spans="1:34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</row>
    <row r="208" spans="1:34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</row>
    <row r="209" spans="1:34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</row>
    <row r="210" spans="1:34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</row>
    <row r="211" spans="1:34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</row>
    <row r="212" spans="1:34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</row>
    <row r="213" spans="1:34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</row>
    <row r="214" spans="1:3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</row>
    <row r="215" spans="1:34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</row>
    <row r="216" spans="1:34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</row>
    <row r="217" spans="1:34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</row>
    <row r="218" spans="1:34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</row>
    <row r="219" spans="1:34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</row>
    <row r="220" spans="1:34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</row>
    <row r="221" spans="1:34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</row>
    <row r="222" spans="1:34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</row>
    <row r="223" spans="1:34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</row>
    <row r="224" spans="1:3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</row>
    <row r="225" spans="1:34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</row>
    <row r="226" spans="1:34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</row>
    <row r="227" spans="1:34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</row>
    <row r="228" spans="1:34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</row>
    <row r="229" spans="1:34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</row>
    <row r="230" spans="1:34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</row>
    <row r="231" spans="1:34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</row>
    <row r="232" spans="1:34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</row>
    <row r="233" spans="1:34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</row>
    <row r="234" spans="1: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</row>
    <row r="235" spans="1:34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</row>
    <row r="236" spans="1:34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</row>
    <row r="237" spans="1:34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</row>
    <row r="238" spans="1:34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</row>
    <row r="239" spans="1:34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</row>
    <row r="240" spans="1:34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</row>
    <row r="241" spans="1:34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</row>
    <row r="242" spans="1:34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</row>
    <row r="243" spans="1:34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</row>
    <row r="244" spans="1:3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</row>
    <row r="245" spans="1:34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</row>
    <row r="246" spans="1:34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</row>
    <row r="247" spans="1:34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</row>
    <row r="248" spans="1:34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</row>
    <row r="249" spans="1:34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</row>
    <row r="250" spans="1:34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</row>
    <row r="251" spans="1:34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</row>
    <row r="252" spans="1:34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</row>
    <row r="253" spans="1:34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</row>
    <row r="254" spans="1:3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</row>
    <row r="255" spans="1:34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</row>
    <row r="256" spans="1:34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</row>
    <row r="257" spans="1:34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</row>
    <row r="258" spans="1:34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</row>
    <row r="259" spans="1:34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</row>
    <row r="260" spans="1:34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</row>
    <row r="261" spans="1:34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</row>
    <row r="262" spans="1:34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</row>
    <row r="263" spans="1:34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</row>
    <row r="264" spans="1:3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</row>
    <row r="265" spans="1:34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</row>
    <row r="266" spans="1:34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</row>
    <row r="267" spans="1:34" ht="15.75" customHeight="1"/>
    <row r="268" spans="1:34" ht="15.75" customHeight="1"/>
    <row r="269" spans="1:34" ht="15.75" customHeight="1"/>
    <row r="270" spans="1:34" ht="15.75" customHeight="1"/>
    <row r="271" spans="1:34" ht="15.75" customHeight="1"/>
    <row r="272" spans="1:34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1">
    <mergeCell ref="J7:J8"/>
    <mergeCell ref="L7:L8"/>
    <mergeCell ref="N7:N8"/>
    <mergeCell ref="L18:N18"/>
    <mergeCell ref="B7:B8"/>
    <mergeCell ref="C7:C8"/>
    <mergeCell ref="D7:D8"/>
    <mergeCell ref="E7:E8"/>
    <mergeCell ref="F7:F8"/>
    <mergeCell ref="G7:G8"/>
    <mergeCell ref="H7:H8"/>
  </mergeCells>
  <pageMargins left="0.7" right="0.7" top="0.75" bottom="0.75" header="0" footer="0"/>
  <pageSetup orientation="portrait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AH1000"/>
  <sheetViews>
    <sheetView workbookViewId="0"/>
  </sheetViews>
  <sheetFormatPr defaultColWidth="14.453125" defaultRowHeight="15" customHeight="1"/>
  <cols>
    <col min="1" max="1" width="57.26953125" customWidth="1"/>
    <col min="2" max="6" width="25.7265625" customWidth="1"/>
    <col min="7" max="7" width="25.453125" customWidth="1"/>
    <col min="8" max="8" width="25.81640625" customWidth="1"/>
    <col min="9" max="9" width="2.453125" customWidth="1"/>
    <col min="10" max="10" width="25.7265625" customWidth="1"/>
    <col min="11" max="11" width="2" customWidth="1"/>
    <col min="12" max="12" width="25.7265625" customWidth="1"/>
    <col min="13" max="13" width="1.26953125" customWidth="1"/>
    <col min="14" max="14" width="25.7265625" customWidth="1"/>
    <col min="15" max="34" width="9.08984375" customWidth="1"/>
  </cols>
  <sheetData>
    <row r="1" spans="1:34" ht="22.5">
      <c r="A1" s="2"/>
      <c r="B1" s="2"/>
      <c r="C1" s="2"/>
      <c r="D1" s="4"/>
      <c r="E1" s="4"/>
      <c r="F1" s="5"/>
      <c r="G1" s="78" t="s">
        <v>2</v>
      </c>
      <c r="H1" s="78" t="str">
        <f>'Week 1'!$H$1</f>
        <v>MJ</v>
      </c>
      <c r="I1" s="4"/>
      <c r="J1" s="4"/>
      <c r="K1" s="5"/>
      <c r="L1" s="5"/>
      <c r="M1" s="10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</row>
    <row r="2" spans="1:34" ht="22.5">
      <c r="A2" s="2"/>
      <c r="B2" s="2"/>
      <c r="C2" s="2"/>
      <c r="D2" s="10"/>
      <c r="E2" s="10"/>
      <c r="F2" s="5"/>
      <c r="G2" s="78" t="s">
        <v>10</v>
      </c>
      <c r="H2" s="79">
        <f>'Week 1'!$H$2</f>
        <v>32706</v>
      </c>
      <c r="I2" s="10"/>
      <c r="J2" s="10"/>
      <c r="K2" s="5"/>
      <c r="L2" s="5"/>
      <c r="M2" s="10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</row>
    <row r="3" spans="1:34" ht="22.5">
      <c r="A3" s="2"/>
      <c r="B3" s="2"/>
      <c r="C3" s="2"/>
      <c r="D3" s="10"/>
      <c r="E3" s="10"/>
      <c r="F3" s="5"/>
      <c r="G3" s="78" t="s">
        <v>15</v>
      </c>
      <c r="H3" s="90">
        <f>INT((B10-H2)/365.25)</f>
        <v>31</v>
      </c>
      <c r="I3" s="10"/>
      <c r="J3" s="10"/>
      <c r="K3" s="5"/>
      <c r="L3" s="5"/>
      <c r="M3" s="10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</row>
    <row r="4" spans="1:34" ht="22.5">
      <c r="A4" s="2"/>
      <c r="B4" s="2"/>
      <c r="C4" s="2"/>
      <c r="D4" s="10"/>
      <c r="E4" s="10"/>
      <c r="F4" s="5"/>
      <c r="G4" s="78" t="s">
        <v>18</v>
      </c>
      <c r="H4" s="82">
        <f>'Week 1'!$H$4</f>
        <v>180</v>
      </c>
      <c r="I4" s="10"/>
      <c r="J4" s="10"/>
      <c r="K4" s="5"/>
      <c r="L4" s="5"/>
      <c r="M4" s="10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</row>
    <row r="5" spans="1:34" ht="22.5">
      <c r="A5" s="4"/>
      <c r="B5" s="10"/>
      <c r="C5" s="10"/>
      <c r="D5" s="10"/>
      <c r="E5" s="10"/>
      <c r="F5" s="10"/>
      <c r="G5" s="78" t="s">
        <v>23</v>
      </c>
      <c r="H5" s="83" t="str">
        <f>'Week 1'!$H$5</f>
        <v>BLR</v>
      </c>
      <c r="I5" s="10"/>
      <c r="J5" s="10"/>
      <c r="K5" s="10"/>
      <c r="L5" s="10"/>
      <c r="M5" s="10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</row>
    <row r="6" spans="1:34" ht="21.5">
      <c r="A6" s="4"/>
      <c r="B6" s="21"/>
      <c r="C6" s="21"/>
      <c r="D6" s="21"/>
      <c r="E6" s="21"/>
      <c r="F6" s="21"/>
      <c r="G6" s="21"/>
      <c r="H6" s="21"/>
      <c r="I6" s="10"/>
      <c r="J6" s="10"/>
      <c r="K6" s="10"/>
      <c r="L6" s="10"/>
      <c r="M6" s="10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</row>
    <row r="7" spans="1:34" ht="21.5">
      <c r="A7" s="22"/>
      <c r="B7" s="102" t="s">
        <v>432</v>
      </c>
      <c r="C7" s="102" t="s">
        <v>433</v>
      </c>
      <c r="D7" s="102" t="s">
        <v>434</v>
      </c>
      <c r="E7" s="102" t="s">
        <v>435</v>
      </c>
      <c r="F7" s="102" t="s">
        <v>436</v>
      </c>
      <c r="G7" s="102" t="s">
        <v>437</v>
      </c>
      <c r="H7" s="102" t="s">
        <v>438</v>
      </c>
      <c r="I7" s="5"/>
      <c r="J7" s="98" t="s">
        <v>33</v>
      </c>
      <c r="K7" s="5"/>
      <c r="L7" s="100" t="s">
        <v>34</v>
      </c>
      <c r="M7" s="5"/>
      <c r="N7" s="100" t="s">
        <v>35</v>
      </c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</row>
    <row r="8" spans="1:34" ht="21.5">
      <c r="A8" s="5"/>
      <c r="B8" s="103"/>
      <c r="C8" s="103"/>
      <c r="D8" s="103"/>
      <c r="E8" s="103"/>
      <c r="F8" s="103"/>
      <c r="G8" s="103"/>
      <c r="H8" s="103"/>
      <c r="I8" s="23"/>
      <c r="J8" s="99"/>
      <c r="K8" s="23"/>
      <c r="L8" s="101"/>
      <c r="M8" s="24"/>
      <c r="N8" s="101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</row>
    <row r="9" spans="1:34" ht="21.5">
      <c r="A9" s="5"/>
      <c r="B9" s="26"/>
      <c r="C9" s="26"/>
      <c r="D9" s="26"/>
      <c r="E9" s="26"/>
      <c r="F9" s="26"/>
      <c r="G9" s="26"/>
      <c r="H9" s="26"/>
      <c r="I9" s="23"/>
      <c r="J9" s="27"/>
      <c r="K9" s="23"/>
      <c r="L9" s="28"/>
      <c r="M9" s="24"/>
      <c r="N9" s="28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</row>
    <row r="10" spans="1:34" ht="22.5" customHeight="1">
      <c r="A10" s="29"/>
      <c r="B10" s="84">
        <f>'Week 44'!H10+1</f>
        <v>44230</v>
      </c>
      <c r="C10" s="84">
        <f t="shared" ref="C10:H10" si="0">B10+1</f>
        <v>44231</v>
      </c>
      <c r="D10" s="84">
        <f t="shared" si="0"/>
        <v>44232</v>
      </c>
      <c r="E10" s="84">
        <f t="shared" si="0"/>
        <v>44233</v>
      </c>
      <c r="F10" s="84">
        <f t="shared" si="0"/>
        <v>44234</v>
      </c>
      <c r="G10" s="84">
        <f t="shared" si="0"/>
        <v>44235</v>
      </c>
      <c r="H10" s="84">
        <f t="shared" si="0"/>
        <v>44236</v>
      </c>
      <c r="I10" s="31"/>
      <c r="J10" s="32"/>
      <c r="K10" s="31"/>
      <c r="L10" s="33"/>
      <c r="M10" s="34"/>
      <c r="N10" s="33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</row>
    <row r="11" spans="1:34" ht="21.5">
      <c r="A11" s="35" t="s">
        <v>42</v>
      </c>
      <c r="B11" s="54"/>
      <c r="C11" s="54"/>
      <c r="D11" s="54"/>
      <c r="E11" s="54"/>
      <c r="F11" s="54"/>
      <c r="G11" s="54"/>
      <c r="H11" s="54"/>
      <c r="I11" s="37"/>
      <c r="J11" s="38">
        <f t="shared" ref="J11:J13" si="1">IFERROR(AVERAGE(B11:H11),0)</f>
        <v>0</v>
      </c>
      <c r="K11" s="39"/>
      <c r="L11" s="54"/>
      <c r="M11" s="39"/>
      <c r="N11" s="85">
        <f t="shared" ref="N11:N13" si="2">J11-L11</f>
        <v>0</v>
      </c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</row>
    <row r="12" spans="1:34" ht="21.5">
      <c r="A12" s="35" t="s">
        <v>7</v>
      </c>
      <c r="B12" s="54"/>
      <c r="C12" s="54"/>
      <c r="D12" s="54"/>
      <c r="E12" s="54"/>
      <c r="F12" s="54"/>
      <c r="G12" s="54"/>
      <c r="H12" s="54"/>
      <c r="I12" s="37"/>
      <c r="J12" s="38">
        <f t="shared" si="1"/>
        <v>0</v>
      </c>
      <c r="K12" s="39"/>
      <c r="L12" s="54"/>
      <c r="M12" s="39"/>
      <c r="N12" s="85">
        <f t="shared" si="2"/>
        <v>0</v>
      </c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</row>
    <row r="13" spans="1:34" ht="21.5">
      <c r="A13" s="35" t="s">
        <v>46</v>
      </c>
      <c r="B13" s="54"/>
      <c r="C13" s="54"/>
      <c r="D13" s="54"/>
      <c r="E13" s="54"/>
      <c r="F13" s="54"/>
      <c r="G13" s="54"/>
      <c r="H13" s="54"/>
      <c r="I13" s="37"/>
      <c r="J13" s="38">
        <f t="shared" si="1"/>
        <v>0</v>
      </c>
      <c r="K13" s="39"/>
      <c r="L13" s="54"/>
      <c r="M13" s="39"/>
      <c r="N13" s="85">
        <f t="shared" si="2"/>
        <v>0</v>
      </c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</row>
    <row r="14" spans="1:34" ht="21">
      <c r="A14" s="5"/>
      <c r="B14" s="40"/>
      <c r="C14" s="40"/>
      <c r="D14" s="40"/>
      <c r="E14" s="40"/>
      <c r="F14" s="40"/>
      <c r="G14" s="40"/>
      <c r="H14" s="40"/>
      <c r="I14" s="39"/>
      <c r="J14" s="41"/>
      <c r="K14" s="39"/>
      <c r="L14" s="42"/>
      <c r="M14" s="39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</row>
    <row r="15" spans="1:34" ht="21.5">
      <c r="A15" s="35" t="s">
        <v>50</v>
      </c>
      <c r="B15" s="43">
        <f t="shared" ref="B15:H15" si="3">(B11*4)+(B12*9)+(B13*4)</f>
        <v>0</v>
      </c>
      <c r="C15" s="43">
        <f t="shared" si="3"/>
        <v>0</v>
      </c>
      <c r="D15" s="43">
        <f t="shared" si="3"/>
        <v>0</v>
      </c>
      <c r="E15" s="43">
        <f t="shared" si="3"/>
        <v>0</v>
      </c>
      <c r="F15" s="43">
        <f t="shared" si="3"/>
        <v>0</v>
      </c>
      <c r="G15" s="43">
        <f t="shared" si="3"/>
        <v>0</v>
      </c>
      <c r="H15" s="43">
        <f t="shared" si="3"/>
        <v>0</v>
      </c>
      <c r="I15" s="44"/>
      <c r="J15" s="38">
        <f>(J11*4)+(J12*9)+(J13*4)</f>
        <v>0</v>
      </c>
      <c r="K15" s="39"/>
      <c r="L15" s="43">
        <f>(L11*4)+(L12*9)+(L13*4)</f>
        <v>0</v>
      </c>
      <c r="M15" s="45"/>
      <c r="N15" s="4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</row>
    <row r="16" spans="1:34" ht="21">
      <c r="A16" s="5"/>
      <c r="B16" s="40"/>
      <c r="C16" s="40"/>
      <c r="D16" s="40"/>
      <c r="E16" s="40"/>
      <c r="F16" s="40"/>
      <c r="G16" s="40"/>
      <c r="H16" s="40"/>
      <c r="I16" s="39"/>
      <c r="J16" s="41"/>
      <c r="K16" s="39"/>
      <c r="L16" s="42"/>
      <c r="M16" s="39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</row>
    <row r="17" spans="1:34" ht="21.5">
      <c r="A17" s="35" t="s">
        <v>55</v>
      </c>
      <c r="B17" s="51"/>
      <c r="C17" s="51"/>
      <c r="D17" s="51"/>
      <c r="E17" s="51"/>
      <c r="F17" s="51"/>
      <c r="G17" s="51"/>
      <c r="H17" s="51"/>
      <c r="I17" s="47"/>
      <c r="J17" s="48"/>
      <c r="K17" s="39"/>
      <c r="L17" s="39"/>
      <c r="M17" s="39"/>
      <c r="N17" s="49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</row>
    <row r="18" spans="1:34" ht="21.5">
      <c r="A18" s="5"/>
      <c r="B18" s="40"/>
      <c r="C18" s="40"/>
      <c r="D18" s="40"/>
      <c r="E18" s="40"/>
      <c r="F18" s="40"/>
      <c r="G18" s="40"/>
      <c r="H18" s="40"/>
      <c r="I18" s="39"/>
      <c r="J18" s="50"/>
      <c r="K18" s="39"/>
      <c r="L18" s="104" t="s">
        <v>133</v>
      </c>
      <c r="M18" s="105"/>
      <c r="N18" s="106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</row>
    <row r="19" spans="1:34" ht="21.5">
      <c r="A19" s="35" t="s">
        <v>59</v>
      </c>
      <c r="B19" s="51"/>
      <c r="C19" s="51"/>
      <c r="D19" s="51"/>
      <c r="E19" s="51"/>
      <c r="F19" s="51"/>
      <c r="G19" s="51"/>
      <c r="H19" s="51"/>
      <c r="I19" s="47"/>
      <c r="J19" s="52">
        <f t="shared" ref="J19:J20" si="4">IFERROR(AVERAGE(B19:H19),0)</f>
        <v>0</v>
      </c>
      <c r="K19" s="39"/>
      <c r="L19" s="88" t="s">
        <v>134</v>
      </c>
      <c r="M19" s="37"/>
      <c r="N19" s="85">
        <f>J19-'Week 44'!J19</f>
        <v>0</v>
      </c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</row>
    <row r="20" spans="1:34" ht="21.5">
      <c r="A20" s="35" t="s">
        <v>135</v>
      </c>
      <c r="B20" s="51"/>
      <c r="C20" s="51"/>
      <c r="D20" s="51"/>
      <c r="E20" s="51"/>
      <c r="F20" s="51"/>
      <c r="G20" s="51"/>
      <c r="H20" s="51"/>
      <c r="I20" s="47"/>
      <c r="J20" s="53">
        <f t="shared" si="4"/>
        <v>0</v>
      </c>
      <c r="K20" s="5"/>
      <c r="L20" s="88" t="s">
        <v>144</v>
      </c>
      <c r="M20" s="5"/>
      <c r="N20" s="85">
        <f>J19-'Week 1'!$J$19</f>
        <v>0</v>
      </c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</row>
    <row r="21" spans="1:34" ht="15.75" customHeight="1">
      <c r="A21" s="5"/>
      <c r="B21" s="40"/>
      <c r="C21" s="40"/>
      <c r="D21" s="40"/>
      <c r="E21" s="40"/>
      <c r="F21" s="40"/>
      <c r="G21" s="40"/>
      <c r="H21" s="40"/>
      <c r="I21" s="39"/>
      <c r="J21" s="48"/>
      <c r="K21" s="39"/>
      <c r="L21" s="39"/>
      <c r="M21" s="39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</row>
    <row r="22" spans="1:34" ht="15.75" customHeight="1">
      <c r="A22" s="35" t="s">
        <v>65</v>
      </c>
      <c r="B22" s="51"/>
      <c r="C22" s="51"/>
      <c r="D22" s="51"/>
      <c r="E22" s="51"/>
      <c r="F22" s="51"/>
      <c r="G22" s="51"/>
      <c r="H22" s="51"/>
      <c r="I22" s="37"/>
      <c r="J22" s="52">
        <f>IFERROR(AVERAGE(B22:H22),0)</f>
        <v>0</v>
      </c>
      <c r="K22" s="39"/>
      <c r="L22" s="39"/>
      <c r="M22" s="39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</row>
    <row r="23" spans="1:34" ht="15.75" customHeight="1">
      <c r="A23" s="22"/>
      <c r="B23" s="55"/>
      <c r="C23" s="55"/>
      <c r="D23" s="55"/>
      <c r="E23" s="55"/>
      <c r="F23" s="55"/>
      <c r="G23" s="55"/>
      <c r="H23" s="55"/>
      <c r="I23" s="39"/>
      <c r="J23" s="56"/>
      <c r="K23" s="39"/>
      <c r="L23" s="39"/>
      <c r="M23" s="39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</row>
    <row r="24" spans="1:34" ht="15.75" customHeight="1">
      <c r="A24" s="35" t="s">
        <v>136</v>
      </c>
      <c r="B24" s="51"/>
      <c r="C24" s="51"/>
      <c r="D24" s="51"/>
      <c r="E24" s="51"/>
      <c r="F24" s="51"/>
      <c r="G24" s="51"/>
      <c r="H24" s="51"/>
      <c r="I24" s="37"/>
      <c r="J24" s="52">
        <f>IFERROR(AVERAGE(B24:H24),0)</f>
        <v>0</v>
      </c>
      <c r="K24" s="39"/>
      <c r="L24" s="57"/>
      <c r="M24" s="39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</row>
    <row r="25" spans="1:34" ht="15.75" customHeight="1">
      <c r="A25" s="58" t="s">
        <v>71</v>
      </c>
      <c r="B25" s="51"/>
      <c r="C25" s="51"/>
      <c r="D25" s="51"/>
      <c r="E25" s="51"/>
      <c r="F25" s="51"/>
      <c r="G25" s="51"/>
      <c r="H25" s="51"/>
      <c r="I25" s="39"/>
      <c r="J25" s="56"/>
      <c r="K25" s="39"/>
      <c r="L25" s="39"/>
      <c r="M25" s="39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</row>
    <row r="26" spans="1:34" ht="15.75" customHeight="1">
      <c r="A26" s="5"/>
      <c r="B26" s="55"/>
      <c r="C26" s="55"/>
      <c r="D26" s="55"/>
      <c r="E26" s="55"/>
      <c r="F26" s="55"/>
      <c r="G26" s="55"/>
      <c r="H26" s="55"/>
      <c r="I26" s="59"/>
      <c r="J26" s="60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</row>
    <row r="27" spans="1:34" ht="15.75" customHeight="1">
      <c r="A27" s="58" t="s">
        <v>74</v>
      </c>
      <c r="B27" s="51"/>
      <c r="C27" s="51"/>
      <c r="D27" s="51"/>
      <c r="E27" s="51"/>
      <c r="F27" s="51"/>
      <c r="G27" s="51"/>
      <c r="H27" s="51"/>
      <c r="I27" s="22"/>
      <c r="J27" s="52">
        <f t="shared" ref="J27:J28" si="5">SUM(B27:H27)</f>
        <v>0</v>
      </c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</row>
    <row r="28" spans="1:34" ht="15.75" customHeight="1">
      <c r="A28" s="58" t="s">
        <v>77</v>
      </c>
      <c r="B28" s="51"/>
      <c r="C28" s="51"/>
      <c r="D28" s="51"/>
      <c r="E28" s="51"/>
      <c r="F28" s="51"/>
      <c r="G28" s="51"/>
      <c r="H28" s="51"/>
      <c r="I28" s="22"/>
      <c r="J28" s="61">
        <f t="shared" si="5"/>
        <v>0</v>
      </c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</row>
    <row r="29" spans="1:34" ht="15.75" customHeight="1">
      <c r="A29" s="5"/>
      <c r="B29" s="55"/>
      <c r="C29" s="55"/>
      <c r="D29" s="55"/>
      <c r="E29" s="55"/>
      <c r="F29" s="55"/>
      <c r="G29" s="55"/>
      <c r="H29" s="55"/>
      <c r="I29" s="59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</row>
    <row r="30" spans="1:34" ht="91.5" customHeight="1">
      <c r="A30" s="62" t="s">
        <v>80</v>
      </c>
      <c r="B30" s="65"/>
      <c r="C30" s="65"/>
      <c r="D30" s="65"/>
      <c r="E30" s="65"/>
      <c r="F30" s="65"/>
      <c r="G30" s="65"/>
      <c r="H30" s="65"/>
      <c r="I30" s="47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</row>
    <row r="31" spans="1:34" ht="15.75" customHeight="1">
      <c r="A31" s="22"/>
      <c r="B31" s="64"/>
      <c r="C31" s="64"/>
      <c r="D31" s="64"/>
      <c r="E31" s="64"/>
      <c r="F31" s="64"/>
      <c r="G31" s="64"/>
      <c r="H31" s="64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</row>
    <row r="32" spans="1:34" ht="91.5" customHeight="1">
      <c r="A32" s="62" t="s">
        <v>88</v>
      </c>
      <c r="B32" s="65"/>
      <c r="C32" s="65"/>
      <c r="D32" s="65"/>
      <c r="E32" s="65"/>
      <c r="F32" s="65"/>
      <c r="G32" s="65"/>
      <c r="H32" s="65"/>
      <c r="I32" s="47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</row>
    <row r="33" spans="1:34" ht="15.75" customHeight="1">
      <c r="A33" s="22"/>
      <c r="B33" s="66"/>
      <c r="C33" s="66"/>
      <c r="D33" s="66"/>
      <c r="E33" s="66"/>
      <c r="F33" s="66"/>
      <c r="G33" s="66"/>
      <c r="H33" s="66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</row>
    <row r="34" spans="1:34" ht="91.5" customHeight="1">
      <c r="A34" s="62" t="s">
        <v>91</v>
      </c>
      <c r="B34" s="65"/>
      <c r="C34" s="65"/>
      <c r="D34" s="65"/>
      <c r="E34" s="65"/>
      <c r="F34" s="65"/>
      <c r="G34" s="65"/>
      <c r="H34" s="65"/>
      <c r="I34" s="47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</row>
    <row r="35" spans="1:34" ht="15.75" customHeight="1">
      <c r="A35" s="22"/>
      <c r="B35" s="66"/>
      <c r="C35" s="66"/>
      <c r="D35" s="66"/>
      <c r="E35" s="66"/>
      <c r="F35" s="66"/>
      <c r="G35" s="66"/>
      <c r="H35" s="66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</row>
    <row r="36" spans="1:34" ht="15.75" customHeight="1">
      <c r="A36" s="67" t="s">
        <v>94</v>
      </c>
      <c r="B36" s="68"/>
      <c r="C36" s="68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</row>
    <row r="37" spans="1:34" ht="15.75" customHeight="1">
      <c r="A37" s="57"/>
      <c r="B37" s="57"/>
      <c r="C37" s="57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</row>
    <row r="38" spans="1:34" ht="15.75" customHeight="1">
      <c r="A38" s="69" t="s">
        <v>97</v>
      </c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</row>
    <row r="39" spans="1:34" ht="15.7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</row>
    <row r="40" spans="1:34" ht="15.75" customHeight="1">
      <c r="A40" s="58" t="s">
        <v>99</v>
      </c>
      <c r="B40" s="58" t="s">
        <v>100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</row>
    <row r="41" spans="1:34" ht="15.75" customHeight="1">
      <c r="A41" s="58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</row>
    <row r="42" spans="1:34" ht="15.75" customHeight="1">
      <c r="A42" s="58" t="s">
        <v>101</v>
      </c>
      <c r="B42" s="58" t="s">
        <v>102</v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</row>
    <row r="43" spans="1:34" ht="15.75" customHeight="1">
      <c r="A43" s="58"/>
      <c r="B43" s="58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</row>
    <row r="44" spans="1:34" ht="15.75" customHeight="1">
      <c r="A44" s="70" t="s">
        <v>55</v>
      </c>
      <c r="B44" s="57"/>
      <c r="C44" s="57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</row>
    <row r="45" spans="1:34" ht="15.75" customHeight="1">
      <c r="A45" s="58" t="s">
        <v>103</v>
      </c>
      <c r="B45" s="58"/>
      <c r="C45" s="58"/>
      <c r="D45" s="58"/>
      <c r="E45" s="58"/>
      <c r="F45" s="58"/>
      <c r="G45" s="58"/>
      <c r="H45" s="58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</row>
    <row r="46" spans="1:34" ht="15.75" customHeight="1">
      <c r="A46" s="58" t="s">
        <v>104</v>
      </c>
      <c r="B46" s="58"/>
      <c r="C46" s="58"/>
      <c r="D46" s="58"/>
      <c r="E46" s="58"/>
      <c r="F46" s="58"/>
      <c r="G46" s="58"/>
      <c r="H46" s="58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</row>
    <row r="47" spans="1:34" ht="15.75" customHeight="1">
      <c r="A47" s="58" t="s">
        <v>105</v>
      </c>
      <c r="B47" s="58"/>
      <c r="C47" s="58"/>
      <c r="D47" s="58"/>
      <c r="E47" s="58"/>
      <c r="F47" s="58"/>
      <c r="G47" s="58"/>
      <c r="H47" s="58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</row>
    <row r="48" spans="1:34" ht="15.75" customHeight="1">
      <c r="A48" s="58" t="s">
        <v>106</v>
      </c>
      <c r="B48" s="58"/>
      <c r="C48" s="58"/>
      <c r="D48" s="58"/>
      <c r="E48" s="58"/>
      <c r="F48" s="58"/>
      <c r="G48" s="58"/>
      <c r="H48" s="58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</row>
    <row r="49" spans="1:34" ht="15.75" customHeight="1">
      <c r="A49" s="58" t="s">
        <v>107</v>
      </c>
      <c r="B49" s="58"/>
      <c r="C49" s="58"/>
      <c r="D49" s="58"/>
      <c r="E49" s="58"/>
      <c r="F49" s="58"/>
      <c r="G49" s="58"/>
      <c r="H49" s="58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</row>
    <row r="50" spans="1:34" ht="15.75" customHeight="1">
      <c r="A50" s="58"/>
      <c r="B50" s="58"/>
      <c r="C50" s="58"/>
      <c r="D50" s="58"/>
      <c r="E50" s="58"/>
      <c r="F50" s="58"/>
      <c r="G50" s="58"/>
      <c r="H50" s="58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</row>
    <row r="51" spans="1:34" ht="15.75" customHeight="1">
      <c r="A51" s="58" t="s">
        <v>108</v>
      </c>
      <c r="B51" s="58" t="s">
        <v>109</v>
      </c>
      <c r="C51" s="58"/>
      <c r="D51" s="58"/>
      <c r="E51" s="58"/>
      <c r="F51" s="58"/>
      <c r="G51" s="58"/>
      <c r="H51" s="58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</row>
    <row r="52" spans="1:34" ht="15.75" customHeight="1">
      <c r="A52" s="58"/>
      <c r="B52" s="58"/>
      <c r="C52" s="58"/>
      <c r="D52" s="58"/>
      <c r="E52" s="58"/>
      <c r="F52" s="58"/>
      <c r="G52" s="58"/>
      <c r="H52" s="58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</row>
    <row r="53" spans="1:34" ht="15.75" customHeight="1">
      <c r="A53" s="58" t="s">
        <v>110</v>
      </c>
      <c r="B53" s="58" t="s">
        <v>111</v>
      </c>
      <c r="C53" s="58"/>
      <c r="D53" s="58"/>
      <c r="E53" s="58"/>
      <c r="F53" s="58"/>
      <c r="G53" s="58"/>
      <c r="H53" s="58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</row>
    <row r="54" spans="1:34" ht="15.75" customHeight="1">
      <c r="A54" s="58"/>
      <c r="B54" s="58"/>
      <c r="C54" s="58"/>
      <c r="D54" s="58"/>
      <c r="E54" s="58"/>
      <c r="F54" s="58"/>
      <c r="G54" s="58"/>
      <c r="H54" s="58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</row>
    <row r="55" spans="1:34" ht="15.75" customHeight="1">
      <c r="A55" s="58" t="s">
        <v>112</v>
      </c>
      <c r="B55" s="58" t="s">
        <v>113</v>
      </c>
      <c r="C55" s="58"/>
      <c r="D55" s="58"/>
      <c r="E55" s="58"/>
      <c r="F55" s="58"/>
      <c r="G55" s="58"/>
      <c r="H55" s="58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</row>
    <row r="56" spans="1:34" ht="15.75" customHeight="1">
      <c r="A56" s="22"/>
      <c r="B56" s="58"/>
      <c r="C56" s="58"/>
      <c r="D56" s="58"/>
      <c r="E56" s="58"/>
      <c r="F56" s="58"/>
      <c r="G56" s="58"/>
      <c r="H56" s="58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</row>
    <row r="57" spans="1:34" ht="15.75" customHeight="1">
      <c r="A57" s="58" t="s">
        <v>114</v>
      </c>
      <c r="B57" s="58" t="s">
        <v>115</v>
      </c>
      <c r="C57" s="58"/>
      <c r="D57" s="58"/>
      <c r="E57" s="58"/>
      <c r="F57" s="58"/>
      <c r="G57" s="58"/>
      <c r="H57" s="58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</row>
    <row r="58" spans="1:34" ht="15.75" customHeight="1">
      <c r="A58" s="58"/>
      <c r="B58" s="58"/>
      <c r="C58" s="58"/>
      <c r="D58" s="58"/>
      <c r="E58" s="58"/>
      <c r="F58" s="58"/>
      <c r="G58" s="58"/>
      <c r="H58" s="58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</row>
    <row r="59" spans="1:34" ht="15.75" customHeight="1">
      <c r="A59" s="58" t="s">
        <v>116</v>
      </c>
      <c r="B59" s="58" t="s">
        <v>117</v>
      </c>
      <c r="C59" s="58"/>
      <c r="D59" s="58"/>
      <c r="E59" s="58"/>
      <c r="F59" s="58"/>
      <c r="G59" s="58"/>
      <c r="H59" s="58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</row>
    <row r="60" spans="1:34" ht="15.75" customHeight="1">
      <c r="A60" s="5"/>
      <c r="B60" s="58"/>
      <c r="C60" s="58"/>
      <c r="D60" s="58"/>
      <c r="E60" s="58"/>
      <c r="F60" s="58"/>
      <c r="G60" s="58"/>
      <c r="H60" s="58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</row>
    <row r="61" spans="1:34" ht="15.75" customHeight="1">
      <c r="A61" s="58" t="s">
        <v>74</v>
      </c>
      <c r="B61" s="58" t="s">
        <v>118</v>
      </c>
      <c r="C61" s="58"/>
      <c r="D61" s="58"/>
      <c r="E61" s="58"/>
      <c r="F61" s="58"/>
      <c r="G61" s="58"/>
      <c r="H61" s="58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</row>
    <row r="62" spans="1:34" ht="15.75" customHeight="1">
      <c r="A62" s="58" t="s">
        <v>77</v>
      </c>
      <c r="B62" s="58" t="s">
        <v>119</v>
      </c>
      <c r="C62" s="58"/>
      <c r="D62" s="58"/>
      <c r="E62" s="58"/>
      <c r="F62" s="58"/>
      <c r="G62" s="58"/>
      <c r="H62" s="58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</row>
    <row r="63" spans="1:34" ht="15.75" customHeight="1">
      <c r="A63" s="58"/>
      <c r="B63" s="58"/>
      <c r="C63" s="58"/>
      <c r="D63" s="58"/>
      <c r="E63" s="58"/>
      <c r="F63" s="58"/>
      <c r="G63" s="58"/>
      <c r="H63" s="58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1:34" ht="15.75" customHeight="1">
      <c r="A64" s="58" t="s">
        <v>123</v>
      </c>
      <c r="B64" s="58" t="s">
        <v>124</v>
      </c>
      <c r="C64" s="58"/>
      <c r="D64" s="58"/>
      <c r="E64" s="58"/>
      <c r="F64" s="58"/>
      <c r="G64" s="58"/>
      <c r="H64" s="58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:34" ht="15.75" customHeight="1">
      <c r="A65" s="58"/>
      <c r="B65" s="58"/>
      <c r="C65" s="58"/>
      <c r="D65" s="58"/>
      <c r="E65" s="58"/>
      <c r="F65" s="58"/>
      <c r="G65" s="58"/>
      <c r="H65" s="58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</row>
    <row r="66" spans="1:34" ht="15.75" customHeight="1">
      <c r="A66" s="58" t="s">
        <v>88</v>
      </c>
      <c r="B66" s="58" t="s">
        <v>125</v>
      </c>
      <c r="C66" s="58"/>
      <c r="D66" s="58"/>
      <c r="E66" s="58"/>
      <c r="F66" s="58"/>
      <c r="G66" s="58"/>
      <c r="H66" s="58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</row>
    <row r="67" spans="1:34" ht="15.75" customHeight="1">
      <c r="A67" s="58"/>
      <c r="B67" s="58"/>
      <c r="C67" s="58"/>
      <c r="D67" s="58"/>
      <c r="E67" s="58"/>
      <c r="F67" s="58"/>
      <c r="G67" s="58"/>
      <c r="H67" s="58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</row>
    <row r="68" spans="1:34" ht="15.75" customHeight="1">
      <c r="A68" s="58"/>
      <c r="B68" s="58"/>
      <c r="C68" s="58"/>
      <c r="D68" s="58"/>
      <c r="E68" s="58"/>
      <c r="F68" s="58"/>
      <c r="G68" s="58"/>
      <c r="H68" s="58"/>
      <c r="I68" s="5"/>
      <c r="J68" s="92"/>
      <c r="K68" s="92"/>
      <c r="L68" s="92"/>
      <c r="M68" s="92"/>
      <c r="N68" s="92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</row>
    <row r="69" spans="1:34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</row>
    <row r="70" spans="1:34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</row>
    <row r="71" spans="1:34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</row>
    <row r="72" spans="1:34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</row>
    <row r="73" spans="1:34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</row>
    <row r="74" spans="1:3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</row>
    <row r="75" spans="1:34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</row>
    <row r="76" spans="1:34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</row>
    <row r="77" spans="1:34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</row>
    <row r="78" spans="1:34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</row>
    <row r="79" spans="1:34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</row>
    <row r="80" spans="1:34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</row>
    <row r="81" spans="1:34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</row>
    <row r="82" spans="1:34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</row>
    <row r="83" spans="1:34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</row>
    <row r="84" spans="1:3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</row>
    <row r="85" spans="1:34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</row>
    <row r="86" spans="1:34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</row>
    <row r="87" spans="1:34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</row>
    <row r="88" spans="1:34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</row>
    <row r="89" spans="1:34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</row>
    <row r="90" spans="1:34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</row>
    <row r="91" spans="1:34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</row>
    <row r="92" spans="1:34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</row>
    <row r="93" spans="1:34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</row>
    <row r="94" spans="1:3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</row>
    <row r="95" spans="1:34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</row>
    <row r="96" spans="1:34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</row>
    <row r="97" spans="1:34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</row>
    <row r="98" spans="1:34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</row>
    <row r="99" spans="1:34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</row>
    <row r="100" spans="1:34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</row>
    <row r="101" spans="1:34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</row>
    <row r="102" spans="1:34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</row>
    <row r="103" spans="1:34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</row>
    <row r="104" spans="1:3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</row>
    <row r="105" spans="1:34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</row>
    <row r="106" spans="1:34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</row>
    <row r="107" spans="1:34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</row>
    <row r="108" spans="1:34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</row>
    <row r="109" spans="1:34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</row>
    <row r="110" spans="1:34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</row>
    <row r="111" spans="1:34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</row>
    <row r="112" spans="1:34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</row>
    <row r="113" spans="1:34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</row>
    <row r="114" spans="1:3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</row>
    <row r="115" spans="1:34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</row>
    <row r="116" spans="1:34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</row>
    <row r="117" spans="1:34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</row>
    <row r="118" spans="1:34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</row>
    <row r="119" spans="1:34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</row>
    <row r="120" spans="1:34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</row>
    <row r="121" spans="1:34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</row>
    <row r="122" spans="1:34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</row>
    <row r="123" spans="1:34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</row>
    <row r="124" spans="1:3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</row>
    <row r="125" spans="1:34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</row>
    <row r="126" spans="1:34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</row>
    <row r="127" spans="1:34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</row>
    <row r="128" spans="1:34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</row>
    <row r="129" spans="1:34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</row>
    <row r="130" spans="1:34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</row>
    <row r="131" spans="1:34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</row>
    <row r="132" spans="1:34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</row>
    <row r="133" spans="1:34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</row>
    <row r="134" spans="1: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</row>
    <row r="135" spans="1:34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</row>
    <row r="136" spans="1:34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</row>
    <row r="137" spans="1:34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</row>
    <row r="138" spans="1:34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</row>
    <row r="139" spans="1:34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</row>
    <row r="140" spans="1:34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</row>
    <row r="141" spans="1:34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</row>
    <row r="142" spans="1:34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</row>
    <row r="143" spans="1:34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</row>
    <row r="144" spans="1:3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</row>
    <row r="145" spans="1:34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</row>
    <row r="146" spans="1:34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</row>
    <row r="147" spans="1:34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</row>
    <row r="148" spans="1:34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</row>
    <row r="149" spans="1:34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</row>
    <row r="150" spans="1:34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</row>
    <row r="151" spans="1:34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</row>
    <row r="152" spans="1:34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</row>
    <row r="153" spans="1:34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</row>
    <row r="154" spans="1:3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</row>
    <row r="155" spans="1:34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</row>
    <row r="156" spans="1:34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</row>
    <row r="157" spans="1:34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</row>
    <row r="158" spans="1:34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</row>
    <row r="159" spans="1:34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</row>
    <row r="160" spans="1:34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</row>
    <row r="161" spans="1:34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</row>
    <row r="162" spans="1:34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</row>
    <row r="163" spans="1:34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</row>
    <row r="164" spans="1:3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</row>
    <row r="165" spans="1:34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</row>
    <row r="166" spans="1:34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</row>
    <row r="167" spans="1:34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</row>
    <row r="168" spans="1:34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</row>
    <row r="169" spans="1:34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</row>
    <row r="170" spans="1:34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</row>
    <row r="171" spans="1:34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</row>
    <row r="172" spans="1:34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</row>
    <row r="173" spans="1:34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</row>
    <row r="174" spans="1:3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</row>
    <row r="175" spans="1:34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</row>
    <row r="176" spans="1:34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</row>
    <row r="177" spans="1:34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</row>
    <row r="178" spans="1:34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</row>
    <row r="179" spans="1:34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</row>
    <row r="180" spans="1:34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</row>
    <row r="181" spans="1:34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</row>
    <row r="182" spans="1:34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</row>
    <row r="183" spans="1:34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</row>
    <row r="184" spans="1:3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</row>
    <row r="185" spans="1:34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</row>
    <row r="186" spans="1:34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</row>
    <row r="187" spans="1:34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</row>
    <row r="188" spans="1:34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</row>
    <row r="189" spans="1:34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</row>
    <row r="190" spans="1:34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</row>
    <row r="191" spans="1:34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</row>
    <row r="192" spans="1:34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</row>
    <row r="193" spans="1:34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</row>
    <row r="194" spans="1:3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</row>
    <row r="195" spans="1:34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</row>
    <row r="196" spans="1:34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</row>
    <row r="197" spans="1:34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</row>
    <row r="198" spans="1:34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</row>
    <row r="199" spans="1:34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</row>
    <row r="200" spans="1:34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</row>
    <row r="201" spans="1:34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</row>
    <row r="202" spans="1:34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</row>
    <row r="203" spans="1:34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</row>
    <row r="204" spans="1:3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</row>
    <row r="205" spans="1:34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</row>
    <row r="206" spans="1:34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</row>
    <row r="207" spans="1:34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</row>
    <row r="208" spans="1:34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</row>
    <row r="209" spans="1:34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</row>
    <row r="210" spans="1:34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</row>
    <row r="211" spans="1:34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</row>
    <row r="212" spans="1:34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</row>
    <row r="213" spans="1:34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</row>
    <row r="214" spans="1:3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</row>
    <row r="215" spans="1:34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</row>
    <row r="216" spans="1:34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</row>
    <row r="217" spans="1:34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</row>
    <row r="218" spans="1:34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</row>
    <row r="219" spans="1:34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</row>
    <row r="220" spans="1:34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</row>
    <row r="221" spans="1:34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</row>
    <row r="222" spans="1:34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</row>
    <row r="223" spans="1:34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</row>
    <row r="224" spans="1:3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</row>
    <row r="225" spans="1:34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</row>
    <row r="226" spans="1:34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</row>
    <row r="227" spans="1:34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</row>
    <row r="228" spans="1:34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</row>
    <row r="229" spans="1:34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</row>
    <row r="230" spans="1:34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</row>
    <row r="231" spans="1:34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</row>
    <row r="232" spans="1:34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</row>
    <row r="233" spans="1:34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</row>
    <row r="234" spans="1: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</row>
    <row r="235" spans="1:34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</row>
    <row r="236" spans="1:34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</row>
    <row r="237" spans="1:34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</row>
    <row r="238" spans="1:34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</row>
    <row r="239" spans="1:34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</row>
    <row r="240" spans="1:34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</row>
    <row r="241" spans="1:34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</row>
    <row r="242" spans="1:34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</row>
    <row r="243" spans="1:34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</row>
    <row r="244" spans="1:3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</row>
    <row r="245" spans="1:34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</row>
    <row r="246" spans="1:34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</row>
    <row r="247" spans="1:34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</row>
    <row r="248" spans="1:34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</row>
    <row r="249" spans="1:34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</row>
    <row r="250" spans="1:34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</row>
    <row r="251" spans="1:34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</row>
    <row r="252" spans="1:34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</row>
    <row r="253" spans="1:34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</row>
    <row r="254" spans="1:3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</row>
    <row r="255" spans="1:34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</row>
    <row r="256" spans="1:34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</row>
    <row r="257" spans="1:34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</row>
    <row r="258" spans="1:34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</row>
    <row r="259" spans="1:34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</row>
    <row r="260" spans="1:34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</row>
    <row r="261" spans="1:34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</row>
    <row r="262" spans="1:34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</row>
    <row r="263" spans="1:34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</row>
    <row r="264" spans="1:3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</row>
    <row r="265" spans="1:34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</row>
    <row r="266" spans="1:34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</row>
    <row r="267" spans="1:34" ht="15.75" customHeight="1"/>
    <row r="268" spans="1:34" ht="15.75" customHeight="1"/>
    <row r="269" spans="1:34" ht="15.75" customHeight="1"/>
    <row r="270" spans="1:34" ht="15.75" customHeight="1"/>
    <row r="271" spans="1:34" ht="15.75" customHeight="1"/>
    <row r="272" spans="1:34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1">
    <mergeCell ref="J7:J8"/>
    <mergeCell ref="L7:L8"/>
    <mergeCell ref="N7:N8"/>
    <mergeCell ref="L18:N18"/>
    <mergeCell ref="B7:B8"/>
    <mergeCell ref="C7:C8"/>
    <mergeCell ref="D7:D8"/>
    <mergeCell ref="E7:E8"/>
    <mergeCell ref="F7:F8"/>
    <mergeCell ref="G7:G8"/>
    <mergeCell ref="H7:H8"/>
  </mergeCells>
  <pageMargins left="0.7" right="0.7" top="0.75" bottom="0.75" header="0" footer="0"/>
  <pageSetup orientation="portrait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AH1000"/>
  <sheetViews>
    <sheetView workbookViewId="0"/>
  </sheetViews>
  <sheetFormatPr defaultColWidth="14.453125" defaultRowHeight="15" customHeight="1"/>
  <cols>
    <col min="1" max="1" width="57.26953125" customWidth="1"/>
    <col min="2" max="6" width="25.7265625" customWidth="1"/>
    <col min="7" max="7" width="25.453125" customWidth="1"/>
    <col min="8" max="8" width="25.81640625" customWidth="1"/>
    <col min="9" max="9" width="2.453125" customWidth="1"/>
    <col min="10" max="10" width="25.7265625" customWidth="1"/>
    <col min="11" max="11" width="2" customWidth="1"/>
    <col min="12" max="12" width="25.7265625" customWidth="1"/>
    <col min="13" max="13" width="1.26953125" customWidth="1"/>
    <col min="14" max="14" width="25.7265625" customWidth="1"/>
    <col min="15" max="34" width="9.08984375" customWidth="1"/>
  </cols>
  <sheetData>
    <row r="1" spans="1:34" ht="22.5">
      <c r="A1" s="2"/>
      <c r="B1" s="2"/>
      <c r="C1" s="2"/>
      <c r="D1" s="4"/>
      <c r="E1" s="4"/>
      <c r="F1" s="5"/>
      <c r="G1" s="78" t="s">
        <v>2</v>
      </c>
      <c r="H1" s="78" t="str">
        <f>'Week 1'!$H$1</f>
        <v>MJ</v>
      </c>
      <c r="I1" s="4"/>
      <c r="J1" s="4"/>
      <c r="K1" s="5"/>
      <c r="L1" s="5"/>
      <c r="M1" s="10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</row>
    <row r="2" spans="1:34" ht="22.5">
      <c r="A2" s="2"/>
      <c r="B2" s="2"/>
      <c r="C2" s="2"/>
      <c r="D2" s="10"/>
      <c r="E2" s="10"/>
      <c r="F2" s="5"/>
      <c r="G2" s="78" t="s">
        <v>10</v>
      </c>
      <c r="H2" s="79">
        <f>'Week 1'!$H$2</f>
        <v>32706</v>
      </c>
      <c r="I2" s="10"/>
      <c r="J2" s="10"/>
      <c r="K2" s="5"/>
      <c r="L2" s="5"/>
      <c r="M2" s="10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</row>
    <row r="3" spans="1:34" ht="22.5">
      <c r="A3" s="2"/>
      <c r="B3" s="2"/>
      <c r="C3" s="2"/>
      <c r="D3" s="10"/>
      <c r="E3" s="10"/>
      <c r="F3" s="5"/>
      <c r="G3" s="78" t="s">
        <v>15</v>
      </c>
      <c r="H3" s="90">
        <f>INT((B10-H2)/365.25)</f>
        <v>31</v>
      </c>
      <c r="I3" s="10"/>
      <c r="J3" s="10"/>
      <c r="K3" s="5"/>
      <c r="L3" s="5"/>
      <c r="M3" s="10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</row>
    <row r="4" spans="1:34" ht="22.5">
      <c r="A4" s="2"/>
      <c r="B4" s="2"/>
      <c r="C4" s="2"/>
      <c r="D4" s="10"/>
      <c r="E4" s="10"/>
      <c r="F4" s="5"/>
      <c r="G4" s="78" t="s">
        <v>18</v>
      </c>
      <c r="H4" s="82">
        <f>'Week 1'!$H$4</f>
        <v>180</v>
      </c>
      <c r="I4" s="10"/>
      <c r="J4" s="10"/>
      <c r="K4" s="5"/>
      <c r="L4" s="5"/>
      <c r="M4" s="10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</row>
    <row r="5" spans="1:34" ht="22.5">
      <c r="A5" s="4"/>
      <c r="B5" s="10"/>
      <c r="C5" s="10"/>
      <c r="D5" s="10"/>
      <c r="E5" s="10"/>
      <c r="F5" s="10"/>
      <c r="G5" s="78" t="s">
        <v>23</v>
      </c>
      <c r="H5" s="83" t="str">
        <f>'Week 1'!$H$5</f>
        <v>BLR</v>
      </c>
      <c r="I5" s="10"/>
      <c r="J5" s="10"/>
      <c r="K5" s="10"/>
      <c r="L5" s="10"/>
      <c r="M5" s="10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</row>
    <row r="6" spans="1:34" ht="21.5">
      <c r="A6" s="4"/>
      <c r="B6" s="21"/>
      <c r="C6" s="21"/>
      <c r="D6" s="21"/>
      <c r="E6" s="21"/>
      <c r="F6" s="21"/>
      <c r="G6" s="21"/>
      <c r="H6" s="21"/>
      <c r="I6" s="10"/>
      <c r="J6" s="10"/>
      <c r="K6" s="10"/>
      <c r="L6" s="10"/>
      <c r="M6" s="10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</row>
    <row r="7" spans="1:34" ht="21.5">
      <c r="A7" s="22"/>
      <c r="B7" s="102" t="s">
        <v>439</v>
      </c>
      <c r="C7" s="102" t="s">
        <v>440</v>
      </c>
      <c r="D7" s="102" t="s">
        <v>441</v>
      </c>
      <c r="E7" s="102" t="s">
        <v>442</v>
      </c>
      <c r="F7" s="102" t="s">
        <v>443</v>
      </c>
      <c r="G7" s="102" t="s">
        <v>444</v>
      </c>
      <c r="H7" s="102" t="s">
        <v>445</v>
      </c>
      <c r="I7" s="5"/>
      <c r="J7" s="98" t="s">
        <v>33</v>
      </c>
      <c r="K7" s="5"/>
      <c r="L7" s="100" t="s">
        <v>34</v>
      </c>
      <c r="M7" s="5"/>
      <c r="N7" s="100" t="s">
        <v>35</v>
      </c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</row>
    <row r="8" spans="1:34" ht="21.5">
      <c r="A8" s="5"/>
      <c r="B8" s="103"/>
      <c r="C8" s="103"/>
      <c r="D8" s="103"/>
      <c r="E8" s="103"/>
      <c r="F8" s="103"/>
      <c r="G8" s="103"/>
      <c r="H8" s="103"/>
      <c r="I8" s="23"/>
      <c r="J8" s="99"/>
      <c r="K8" s="23"/>
      <c r="L8" s="101"/>
      <c r="M8" s="24"/>
      <c r="N8" s="101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</row>
    <row r="9" spans="1:34" ht="21.5">
      <c r="A9" s="5"/>
      <c r="B9" s="26"/>
      <c r="C9" s="26"/>
      <c r="D9" s="26"/>
      <c r="E9" s="26"/>
      <c r="F9" s="26"/>
      <c r="G9" s="26"/>
      <c r="H9" s="26"/>
      <c r="I9" s="23"/>
      <c r="J9" s="27"/>
      <c r="K9" s="23"/>
      <c r="L9" s="28"/>
      <c r="M9" s="24"/>
      <c r="N9" s="28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</row>
    <row r="10" spans="1:34" ht="22.5" customHeight="1">
      <c r="A10" s="29"/>
      <c r="B10" s="84">
        <f>'Week 45'!H10+1</f>
        <v>44237</v>
      </c>
      <c r="C10" s="84">
        <f t="shared" ref="C10:H10" si="0">B10+1</f>
        <v>44238</v>
      </c>
      <c r="D10" s="84">
        <f t="shared" si="0"/>
        <v>44239</v>
      </c>
      <c r="E10" s="84">
        <f t="shared" si="0"/>
        <v>44240</v>
      </c>
      <c r="F10" s="84">
        <f t="shared" si="0"/>
        <v>44241</v>
      </c>
      <c r="G10" s="84">
        <f t="shared" si="0"/>
        <v>44242</v>
      </c>
      <c r="H10" s="84">
        <f t="shared" si="0"/>
        <v>44243</v>
      </c>
      <c r="I10" s="31"/>
      <c r="J10" s="32"/>
      <c r="K10" s="31"/>
      <c r="L10" s="33"/>
      <c r="M10" s="34"/>
      <c r="N10" s="33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</row>
    <row r="11" spans="1:34" ht="21.5">
      <c r="A11" s="35" t="s">
        <v>42</v>
      </c>
      <c r="B11" s="54"/>
      <c r="C11" s="54"/>
      <c r="D11" s="54"/>
      <c r="E11" s="54"/>
      <c r="F11" s="54"/>
      <c r="G11" s="54"/>
      <c r="H11" s="54"/>
      <c r="I11" s="37"/>
      <c r="J11" s="38">
        <f t="shared" ref="J11:J13" si="1">IFERROR(AVERAGE(B11:H11),0)</f>
        <v>0</v>
      </c>
      <c r="K11" s="39"/>
      <c r="L11" s="54"/>
      <c r="M11" s="39"/>
      <c r="N11" s="85">
        <f t="shared" ref="N11:N13" si="2">J11-L11</f>
        <v>0</v>
      </c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</row>
    <row r="12" spans="1:34" ht="21.5">
      <c r="A12" s="35" t="s">
        <v>7</v>
      </c>
      <c r="B12" s="54"/>
      <c r="C12" s="54"/>
      <c r="D12" s="54"/>
      <c r="E12" s="54"/>
      <c r="F12" s="54"/>
      <c r="G12" s="54"/>
      <c r="H12" s="54"/>
      <c r="I12" s="37"/>
      <c r="J12" s="38">
        <f t="shared" si="1"/>
        <v>0</v>
      </c>
      <c r="K12" s="39"/>
      <c r="L12" s="54"/>
      <c r="M12" s="39"/>
      <c r="N12" s="85">
        <f t="shared" si="2"/>
        <v>0</v>
      </c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</row>
    <row r="13" spans="1:34" ht="21.5">
      <c r="A13" s="35" t="s">
        <v>46</v>
      </c>
      <c r="B13" s="54"/>
      <c r="C13" s="54"/>
      <c r="D13" s="54"/>
      <c r="E13" s="54"/>
      <c r="F13" s="54"/>
      <c r="G13" s="54"/>
      <c r="H13" s="54"/>
      <c r="I13" s="37"/>
      <c r="J13" s="38">
        <f t="shared" si="1"/>
        <v>0</v>
      </c>
      <c r="K13" s="39"/>
      <c r="L13" s="54"/>
      <c r="M13" s="39"/>
      <c r="N13" s="85">
        <f t="shared" si="2"/>
        <v>0</v>
      </c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</row>
    <row r="14" spans="1:34" ht="21">
      <c r="A14" s="5"/>
      <c r="B14" s="40"/>
      <c r="C14" s="40"/>
      <c r="D14" s="40"/>
      <c r="E14" s="40"/>
      <c r="F14" s="40"/>
      <c r="G14" s="40"/>
      <c r="H14" s="40"/>
      <c r="I14" s="39"/>
      <c r="J14" s="41"/>
      <c r="K14" s="39"/>
      <c r="L14" s="42"/>
      <c r="M14" s="39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</row>
    <row r="15" spans="1:34" ht="21.5">
      <c r="A15" s="35" t="s">
        <v>50</v>
      </c>
      <c r="B15" s="43">
        <f t="shared" ref="B15:H15" si="3">(B11*4)+(B12*9)+(B13*4)</f>
        <v>0</v>
      </c>
      <c r="C15" s="43">
        <f t="shared" si="3"/>
        <v>0</v>
      </c>
      <c r="D15" s="43">
        <f t="shared" si="3"/>
        <v>0</v>
      </c>
      <c r="E15" s="43">
        <f t="shared" si="3"/>
        <v>0</v>
      </c>
      <c r="F15" s="43">
        <f t="shared" si="3"/>
        <v>0</v>
      </c>
      <c r="G15" s="43">
        <f t="shared" si="3"/>
        <v>0</v>
      </c>
      <c r="H15" s="43">
        <f t="shared" si="3"/>
        <v>0</v>
      </c>
      <c r="I15" s="44"/>
      <c r="J15" s="38">
        <f>(J11*4)+(J12*9)+(J13*4)</f>
        <v>0</v>
      </c>
      <c r="K15" s="39"/>
      <c r="L15" s="43">
        <f>(L11*4)+(L12*9)+(L13*4)</f>
        <v>0</v>
      </c>
      <c r="M15" s="45"/>
      <c r="N15" s="4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</row>
    <row r="16" spans="1:34" ht="21">
      <c r="A16" s="5"/>
      <c r="B16" s="40"/>
      <c r="C16" s="40"/>
      <c r="D16" s="40"/>
      <c r="E16" s="40"/>
      <c r="F16" s="40"/>
      <c r="G16" s="40"/>
      <c r="H16" s="40"/>
      <c r="I16" s="39"/>
      <c r="J16" s="41"/>
      <c r="K16" s="39"/>
      <c r="L16" s="42"/>
      <c r="M16" s="39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</row>
    <row r="17" spans="1:34" ht="21.5">
      <c r="A17" s="35" t="s">
        <v>55</v>
      </c>
      <c r="B17" s="51"/>
      <c r="C17" s="51"/>
      <c r="D17" s="51"/>
      <c r="E17" s="51"/>
      <c r="F17" s="51"/>
      <c r="G17" s="51"/>
      <c r="H17" s="51"/>
      <c r="I17" s="47"/>
      <c r="J17" s="48"/>
      <c r="K17" s="39"/>
      <c r="L17" s="39"/>
      <c r="M17" s="39"/>
      <c r="N17" s="49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</row>
    <row r="18" spans="1:34" ht="21.5">
      <c r="A18" s="5"/>
      <c r="B18" s="40"/>
      <c r="C18" s="40"/>
      <c r="D18" s="40"/>
      <c r="E18" s="40"/>
      <c r="F18" s="40"/>
      <c r="G18" s="40"/>
      <c r="H18" s="40"/>
      <c r="I18" s="39"/>
      <c r="J18" s="50"/>
      <c r="K18" s="39"/>
      <c r="L18" s="104" t="s">
        <v>133</v>
      </c>
      <c r="M18" s="105"/>
      <c r="N18" s="106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</row>
    <row r="19" spans="1:34" ht="21.5">
      <c r="A19" s="35" t="s">
        <v>59</v>
      </c>
      <c r="B19" s="51"/>
      <c r="C19" s="51"/>
      <c r="D19" s="51"/>
      <c r="E19" s="51"/>
      <c r="F19" s="51"/>
      <c r="G19" s="51"/>
      <c r="H19" s="51"/>
      <c r="I19" s="47"/>
      <c r="J19" s="52">
        <f t="shared" ref="J19:J20" si="4">IFERROR(AVERAGE(B19:H19),0)</f>
        <v>0</v>
      </c>
      <c r="K19" s="39"/>
      <c r="L19" s="88" t="s">
        <v>134</v>
      </c>
      <c r="M19" s="37"/>
      <c r="N19" s="85">
        <f>J19-'Week 45'!J19</f>
        <v>0</v>
      </c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</row>
    <row r="20" spans="1:34" ht="21.5">
      <c r="A20" s="35" t="s">
        <v>135</v>
      </c>
      <c r="B20" s="51"/>
      <c r="C20" s="51"/>
      <c r="D20" s="51"/>
      <c r="E20" s="51"/>
      <c r="F20" s="51"/>
      <c r="G20" s="51"/>
      <c r="H20" s="51"/>
      <c r="I20" s="47"/>
      <c r="J20" s="53">
        <f t="shared" si="4"/>
        <v>0</v>
      </c>
      <c r="K20" s="5"/>
      <c r="L20" s="88" t="s">
        <v>144</v>
      </c>
      <c r="M20" s="5"/>
      <c r="N20" s="85">
        <f>J19-'Week 1'!$J$19</f>
        <v>0</v>
      </c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</row>
    <row r="21" spans="1:34" ht="15.75" customHeight="1">
      <c r="A21" s="5"/>
      <c r="B21" s="40"/>
      <c r="C21" s="40"/>
      <c r="D21" s="40"/>
      <c r="E21" s="40"/>
      <c r="F21" s="40"/>
      <c r="G21" s="40"/>
      <c r="H21" s="40"/>
      <c r="I21" s="39"/>
      <c r="J21" s="48"/>
      <c r="K21" s="39"/>
      <c r="L21" s="39"/>
      <c r="M21" s="39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</row>
    <row r="22" spans="1:34" ht="15.75" customHeight="1">
      <c r="A22" s="35" t="s">
        <v>65</v>
      </c>
      <c r="B22" s="51"/>
      <c r="C22" s="51"/>
      <c r="D22" s="51"/>
      <c r="E22" s="51"/>
      <c r="F22" s="51"/>
      <c r="G22" s="51"/>
      <c r="H22" s="51"/>
      <c r="I22" s="37"/>
      <c r="J22" s="52">
        <f>IFERROR(AVERAGE(B22:H22),0)</f>
        <v>0</v>
      </c>
      <c r="K22" s="39"/>
      <c r="L22" s="39"/>
      <c r="M22" s="39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</row>
    <row r="23" spans="1:34" ht="15.75" customHeight="1">
      <c r="A23" s="22"/>
      <c r="B23" s="55"/>
      <c r="C23" s="55"/>
      <c r="D23" s="55"/>
      <c r="E23" s="55"/>
      <c r="F23" s="55"/>
      <c r="G23" s="55"/>
      <c r="H23" s="55"/>
      <c r="I23" s="39"/>
      <c r="J23" s="56"/>
      <c r="K23" s="39"/>
      <c r="L23" s="39"/>
      <c r="M23" s="39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</row>
    <row r="24" spans="1:34" ht="15.75" customHeight="1">
      <c r="A24" s="35" t="s">
        <v>136</v>
      </c>
      <c r="B24" s="51"/>
      <c r="C24" s="51"/>
      <c r="D24" s="51"/>
      <c r="E24" s="51"/>
      <c r="F24" s="51"/>
      <c r="G24" s="51"/>
      <c r="H24" s="51"/>
      <c r="I24" s="37"/>
      <c r="J24" s="52">
        <f>IFERROR(AVERAGE(B24:H24),0)</f>
        <v>0</v>
      </c>
      <c r="K24" s="39"/>
      <c r="L24" s="57"/>
      <c r="M24" s="39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</row>
    <row r="25" spans="1:34" ht="15.75" customHeight="1">
      <c r="A25" s="58" t="s">
        <v>71</v>
      </c>
      <c r="B25" s="51"/>
      <c r="C25" s="51"/>
      <c r="D25" s="51"/>
      <c r="E25" s="51"/>
      <c r="F25" s="51"/>
      <c r="G25" s="51"/>
      <c r="H25" s="51"/>
      <c r="I25" s="39"/>
      <c r="J25" s="56"/>
      <c r="K25" s="39"/>
      <c r="L25" s="39"/>
      <c r="M25" s="39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</row>
    <row r="26" spans="1:34" ht="15.75" customHeight="1">
      <c r="A26" s="5"/>
      <c r="B26" s="55"/>
      <c r="C26" s="55"/>
      <c r="D26" s="55"/>
      <c r="E26" s="55"/>
      <c r="F26" s="55"/>
      <c r="G26" s="55"/>
      <c r="H26" s="55"/>
      <c r="I26" s="59"/>
      <c r="J26" s="60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</row>
    <row r="27" spans="1:34" ht="15.75" customHeight="1">
      <c r="A27" s="58" t="s">
        <v>74</v>
      </c>
      <c r="B27" s="51"/>
      <c r="C27" s="51"/>
      <c r="D27" s="51"/>
      <c r="E27" s="51"/>
      <c r="F27" s="51"/>
      <c r="G27" s="51"/>
      <c r="H27" s="51"/>
      <c r="I27" s="22"/>
      <c r="J27" s="52">
        <f t="shared" ref="J27:J28" si="5">SUM(B27:H27)</f>
        <v>0</v>
      </c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</row>
    <row r="28" spans="1:34" ht="15.75" customHeight="1">
      <c r="A28" s="58" t="s">
        <v>77</v>
      </c>
      <c r="B28" s="51"/>
      <c r="C28" s="51"/>
      <c r="D28" s="51"/>
      <c r="E28" s="51"/>
      <c r="F28" s="51"/>
      <c r="G28" s="51"/>
      <c r="H28" s="51"/>
      <c r="I28" s="22"/>
      <c r="J28" s="61">
        <f t="shared" si="5"/>
        <v>0</v>
      </c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</row>
    <row r="29" spans="1:34" ht="15.75" customHeight="1">
      <c r="A29" s="5"/>
      <c r="B29" s="55"/>
      <c r="C29" s="55"/>
      <c r="D29" s="55"/>
      <c r="E29" s="55"/>
      <c r="F29" s="55"/>
      <c r="G29" s="55"/>
      <c r="H29" s="55"/>
      <c r="I29" s="59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</row>
    <row r="30" spans="1:34" ht="91.5" customHeight="1">
      <c r="A30" s="62" t="s">
        <v>80</v>
      </c>
      <c r="B30" s="65"/>
      <c r="C30" s="65"/>
      <c r="D30" s="65"/>
      <c r="E30" s="65"/>
      <c r="F30" s="65"/>
      <c r="G30" s="65"/>
      <c r="H30" s="65"/>
      <c r="I30" s="47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</row>
    <row r="31" spans="1:34" ht="15.75" customHeight="1">
      <c r="A31" s="22"/>
      <c r="B31" s="64"/>
      <c r="C31" s="64"/>
      <c r="D31" s="64"/>
      <c r="E31" s="64"/>
      <c r="F31" s="64"/>
      <c r="G31" s="64"/>
      <c r="H31" s="64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</row>
    <row r="32" spans="1:34" ht="91.5" customHeight="1">
      <c r="A32" s="62" t="s">
        <v>88</v>
      </c>
      <c r="B32" s="65"/>
      <c r="C32" s="65"/>
      <c r="D32" s="65"/>
      <c r="E32" s="65"/>
      <c r="F32" s="65"/>
      <c r="G32" s="65"/>
      <c r="H32" s="65"/>
      <c r="I32" s="47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</row>
    <row r="33" spans="1:34" ht="15.75" customHeight="1">
      <c r="A33" s="22"/>
      <c r="B33" s="66"/>
      <c r="C33" s="66"/>
      <c r="D33" s="66"/>
      <c r="E33" s="66"/>
      <c r="F33" s="66"/>
      <c r="G33" s="66"/>
      <c r="H33" s="66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</row>
    <row r="34" spans="1:34" ht="91.5" customHeight="1">
      <c r="A34" s="62" t="s">
        <v>91</v>
      </c>
      <c r="B34" s="65"/>
      <c r="C34" s="65"/>
      <c r="D34" s="65"/>
      <c r="E34" s="65"/>
      <c r="F34" s="65"/>
      <c r="G34" s="65"/>
      <c r="H34" s="65"/>
      <c r="I34" s="47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</row>
    <row r="35" spans="1:34" ht="15.75" customHeight="1">
      <c r="A35" s="22"/>
      <c r="B35" s="66"/>
      <c r="C35" s="66"/>
      <c r="D35" s="66"/>
      <c r="E35" s="66"/>
      <c r="F35" s="66"/>
      <c r="G35" s="66"/>
      <c r="H35" s="66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</row>
    <row r="36" spans="1:34" ht="15.75" customHeight="1">
      <c r="A36" s="67" t="s">
        <v>94</v>
      </c>
      <c r="B36" s="68"/>
      <c r="C36" s="68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</row>
    <row r="37" spans="1:34" ht="15.75" customHeight="1">
      <c r="A37" s="57"/>
      <c r="B37" s="57"/>
      <c r="C37" s="57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</row>
    <row r="38" spans="1:34" ht="15.75" customHeight="1">
      <c r="A38" s="69" t="s">
        <v>97</v>
      </c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</row>
    <row r="39" spans="1:34" ht="15.7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</row>
    <row r="40" spans="1:34" ht="15.75" customHeight="1">
      <c r="A40" s="58" t="s">
        <v>99</v>
      </c>
      <c r="B40" s="58" t="s">
        <v>100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</row>
    <row r="41" spans="1:34" ht="15.75" customHeight="1">
      <c r="A41" s="58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</row>
    <row r="42" spans="1:34" ht="15.75" customHeight="1">
      <c r="A42" s="58" t="s">
        <v>101</v>
      </c>
      <c r="B42" s="58" t="s">
        <v>102</v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</row>
    <row r="43" spans="1:34" ht="15.75" customHeight="1">
      <c r="A43" s="58"/>
      <c r="B43" s="58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</row>
    <row r="44" spans="1:34" ht="15.75" customHeight="1">
      <c r="A44" s="70" t="s">
        <v>55</v>
      </c>
      <c r="B44" s="57"/>
      <c r="C44" s="57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</row>
    <row r="45" spans="1:34" ht="15.75" customHeight="1">
      <c r="A45" s="58" t="s">
        <v>103</v>
      </c>
      <c r="B45" s="58"/>
      <c r="C45" s="58"/>
      <c r="D45" s="58"/>
      <c r="E45" s="58"/>
      <c r="F45" s="58"/>
      <c r="G45" s="58"/>
      <c r="H45" s="58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</row>
    <row r="46" spans="1:34" ht="15.75" customHeight="1">
      <c r="A46" s="58" t="s">
        <v>104</v>
      </c>
      <c r="B46" s="58"/>
      <c r="C46" s="58"/>
      <c r="D46" s="58"/>
      <c r="E46" s="58"/>
      <c r="F46" s="58"/>
      <c r="G46" s="58"/>
      <c r="H46" s="58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</row>
    <row r="47" spans="1:34" ht="15.75" customHeight="1">
      <c r="A47" s="58" t="s">
        <v>105</v>
      </c>
      <c r="B47" s="58"/>
      <c r="C47" s="58"/>
      <c r="D47" s="58"/>
      <c r="E47" s="58"/>
      <c r="F47" s="58"/>
      <c r="G47" s="58"/>
      <c r="H47" s="58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</row>
    <row r="48" spans="1:34" ht="15.75" customHeight="1">
      <c r="A48" s="58" t="s">
        <v>106</v>
      </c>
      <c r="B48" s="58"/>
      <c r="C48" s="58"/>
      <c r="D48" s="58"/>
      <c r="E48" s="58"/>
      <c r="F48" s="58"/>
      <c r="G48" s="58"/>
      <c r="H48" s="58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</row>
    <row r="49" spans="1:34" ht="15.75" customHeight="1">
      <c r="A49" s="58" t="s">
        <v>107</v>
      </c>
      <c r="B49" s="58"/>
      <c r="C49" s="58"/>
      <c r="D49" s="58"/>
      <c r="E49" s="58"/>
      <c r="F49" s="58"/>
      <c r="G49" s="58"/>
      <c r="H49" s="58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</row>
    <row r="50" spans="1:34" ht="15.75" customHeight="1">
      <c r="A50" s="58"/>
      <c r="B50" s="58"/>
      <c r="C50" s="58"/>
      <c r="D50" s="58"/>
      <c r="E50" s="58"/>
      <c r="F50" s="58"/>
      <c r="G50" s="58"/>
      <c r="H50" s="58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</row>
    <row r="51" spans="1:34" ht="15.75" customHeight="1">
      <c r="A51" s="58" t="s">
        <v>108</v>
      </c>
      <c r="B51" s="58" t="s">
        <v>109</v>
      </c>
      <c r="C51" s="58"/>
      <c r="D51" s="58"/>
      <c r="E51" s="58"/>
      <c r="F51" s="58"/>
      <c r="G51" s="58"/>
      <c r="H51" s="58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</row>
    <row r="52" spans="1:34" ht="15.75" customHeight="1">
      <c r="A52" s="58"/>
      <c r="B52" s="58"/>
      <c r="C52" s="58"/>
      <c r="D52" s="58"/>
      <c r="E52" s="58"/>
      <c r="F52" s="58"/>
      <c r="G52" s="58"/>
      <c r="H52" s="58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</row>
    <row r="53" spans="1:34" ht="15.75" customHeight="1">
      <c r="A53" s="58" t="s">
        <v>110</v>
      </c>
      <c r="B53" s="58" t="s">
        <v>111</v>
      </c>
      <c r="C53" s="58"/>
      <c r="D53" s="58"/>
      <c r="E53" s="58"/>
      <c r="F53" s="58"/>
      <c r="G53" s="58"/>
      <c r="H53" s="58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</row>
    <row r="54" spans="1:34" ht="15.75" customHeight="1">
      <c r="A54" s="58"/>
      <c r="B54" s="58"/>
      <c r="C54" s="58"/>
      <c r="D54" s="58"/>
      <c r="E54" s="58"/>
      <c r="F54" s="58"/>
      <c r="G54" s="58"/>
      <c r="H54" s="58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</row>
    <row r="55" spans="1:34" ht="15.75" customHeight="1">
      <c r="A55" s="58" t="s">
        <v>112</v>
      </c>
      <c r="B55" s="58" t="s">
        <v>113</v>
      </c>
      <c r="C55" s="58"/>
      <c r="D55" s="58"/>
      <c r="E55" s="58"/>
      <c r="F55" s="58"/>
      <c r="G55" s="58"/>
      <c r="H55" s="58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</row>
    <row r="56" spans="1:34" ht="15.75" customHeight="1">
      <c r="A56" s="22"/>
      <c r="B56" s="58"/>
      <c r="C56" s="58"/>
      <c r="D56" s="58"/>
      <c r="E56" s="58"/>
      <c r="F56" s="58"/>
      <c r="G56" s="58"/>
      <c r="H56" s="58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</row>
    <row r="57" spans="1:34" ht="15.75" customHeight="1">
      <c r="A57" s="58" t="s">
        <v>114</v>
      </c>
      <c r="B57" s="58" t="s">
        <v>115</v>
      </c>
      <c r="C57" s="58"/>
      <c r="D57" s="58"/>
      <c r="E57" s="58"/>
      <c r="F57" s="58"/>
      <c r="G57" s="58"/>
      <c r="H57" s="58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</row>
    <row r="58" spans="1:34" ht="15.75" customHeight="1">
      <c r="A58" s="58"/>
      <c r="B58" s="58"/>
      <c r="C58" s="58"/>
      <c r="D58" s="58"/>
      <c r="E58" s="58"/>
      <c r="F58" s="58"/>
      <c r="G58" s="58"/>
      <c r="H58" s="58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</row>
    <row r="59" spans="1:34" ht="15.75" customHeight="1">
      <c r="A59" s="58" t="s">
        <v>116</v>
      </c>
      <c r="B59" s="58" t="s">
        <v>117</v>
      </c>
      <c r="C59" s="58"/>
      <c r="D59" s="58"/>
      <c r="E59" s="58"/>
      <c r="F59" s="58"/>
      <c r="G59" s="58"/>
      <c r="H59" s="58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</row>
    <row r="60" spans="1:34" ht="15.75" customHeight="1">
      <c r="A60" s="5"/>
      <c r="B60" s="58"/>
      <c r="C60" s="58"/>
      <c r="D60" s="58"/>
      <c r="E60" s="58"/>
      <c r="F60" s="58"/>
      <c r="G60" s="58"/>
      <c r="H60" s="58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</row>
    <row r="61" spans="1:34" ht="15.75" customHeight="1">
      <c r="A61" s="58" t="s">
        <v>74</v>
      </c>
      <c r="B61" s="58" t="s">
        <v>118</v>
      </c>
      <c r="C61" s="58"/>
      <c r="D61" s="58"/>
      <c r="E61" s="58"/>
      <c r="F61" s="58"/>
      <c r="G61" s="58"/>
      <c r="H61" s="58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</row>
    <row r="62" spans="1:34" ht="15.75" customHeight="1">
      <c r="A62" s="58" t="s">
        <v>77</v>
      </c>
      <c r="B62" s="58" t="s">
        <v>119</v>
      </c>
      <c r="C62" s="58"/>
      <c r="D62" s="58"/>
      <c r="E62" s="58"/>
      <c r="F62" s="58"/>
      <c r="G62" s="58"/>
      <c r="H62" s="58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</row>
    <row r="63" spans="1:34" ht="15.75" customHeight="1">
      <c r="A63" s="58"/>
      <c r="B63" s="58"/>
      <c r="C63" s="58"/>
      <c r="D63" s="58"/>
      <c r="E63" s="58"/>
      <c r="F63" s="58"/>
      <c r="G63" s="58"/>
      <c r="H63" s="58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1:34" ht="15.75" customHeight="1">
      <c r="A64" s="58" t="s">
        <v>123</v>
      </c>
      <c r="B64" s="58" t="s">
        <v>124</v>
      </c>
      <c r="C64" s="58"/>
      <c r="D64" s="58"/>
      <c r="E64" s="58"/>
      <c r="F64" s="58"/>
      <c r="G64" s="58"/>
      <c r="H64" s="58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:34" ht="15.75" customHeight="1">
      <c r="A65" s="58"/>
      <c r="B65" s="58"/>
      <c r="C65" s="58"/>
      <c r="D65" s="58"/>
      <c r="E65" s="58"/>
      <c r="F65" s="58"/>
      <c r="G65" s="58"/>
      <c r="H65" s="58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</row>
    <row r="66" spans="1:34" ht="15.75" customHeight="1">
      <c r="A66" s="58" t="s">
        <v>88</v>
      </c>
      <c r="B66" s="58" t="s">
        <v>125</v>
      </c>
      <c r="C66" s="58"/>
      <c r="D66" s="58"/>
      <c r="E66" s="58"/>
      <c r="F66" s="58"/>
      <c r="G66" s="58"/>
      <c r="H66" s="58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</row>
    <row r="67" spans="1:34" ht="15.75" customHeight="1">
      <c r="A67" s="58"/>
      <c r="B67" s="58"/>
      <c r="C67" s="58"/>
      <c r="D67" s="58"/>
      <c r="E67" s="58"/>
      <c r="F67" s="58"/>
      <c r="G67" s="58"/>
      <c r="H67" s="58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</row>
    <row r="68" spans="1:34" ht="15.75" customHeight="1">
      <c r="A68" s="58"/>
      <c r="B68" s="58"/>
      <c r="C68" s="58"/>
      <c r="D68" s="58"/>
      <c r="E68" s="58"/>
      <c r="F68" s="58"/>
      <c r="G68" s="58"/>
      <c r="H68" s="58"/>
      <c r="I68" s="5"/>
      <c r="J68" s="92"/>
      <c r="K68" s="92"/>
      <c r="L68" s="92"/>
      <c r="M68" s="92"/>
      <c r="N68" s="92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</row>
    <row r="69" spans="1:34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</row>
    <row r="70" spans="1:34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</row>
    <row r="71" spans="1:34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</row>
    <row r="72" spans="1:34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</row>
    <row r="73" spans="1:34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</row>
    <row r="74" spans="1:3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</row>
    <row r="75" spans="1:34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</row>
    <row r="76" spans="1:34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</row>
    <row r="77" spans="1:34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</row>
    <row r="78" spans="1:34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</row>
    <row r="79" spans="1:34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</row>
    <row r="80" spans="1:34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</row>
    <row r="81" spans="1:34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</row>
    <row r="82" spans="1:34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</row>
    <row r="83" spans="1:34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</row>
    <row r="84" spans="1:3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</row>
    <row r="85" spans="1:34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</row>
    <row r="86" spans="1:34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</row>
    <row r="87" spans="1:34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</row>
    <row r="88" spans="1:34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</row>
    <row r="89" spans="1:34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</row>
    <row r="90" spans="1:34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</row>
    <row r="91" spans="1:34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</row>
    <row r="92" spans="1:34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</row>
    <row r="93" spans="1:34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</row>
    <row r="94" spans="1:3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</row>
    <row r="95" spans="1:34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</row>
    <row r="96" spans="1:34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</row>
    <row r="97" spans="1:34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</row>
    <row r="98" spans="1:34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</row>
    <row r="99" spans="1:34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</row>
    <row r="100" spans="1:34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</row>
    <row r="101" spans="1:34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</row>
    <row r="102" spans="1:34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</row>
    <row r="103" spans="1:34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</row>
    <row r="104" spans="1:3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</row>
    <row r="105" spans="1:34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</row>
    <row r="106" spans="1:34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</row>
    <row r="107" spans="1:34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</row>
    <row r="108" spans="1:34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</row>
    <row r="109" spans="1:34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</row>
    <row r="110" spans="1:34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</row>
    <row r="111" spans="1:34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</row>
    <row r="112" spans="1:34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</row>
    <row r="113" spans="1:34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</row>
    <row r="114" spans="1:3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</row>
    <row r="115" spans="1:34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</row>
    <row r="116" spans="1:34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</row>
    <row r="117" spans="1:34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</row>
    <row r="118" spans="1:34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</row>
    <row r="119" spans="1:34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</row>
    <row r="120" spans="1:34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</row>
    <row r="121" spans="1:34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</row>
    <row r="122" spans="1:34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</row>
    <row r="123" spans="1:34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</row>
    <row r="124" spans="1:3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</row>
    <row r="125" spans="1:34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</row>
    <row r="126" spans="1:34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</row>
    <row r="127" spans="1:34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</row>
    <row r="128" spans="1:34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</row>
    <row r="129" spans="1:34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</row>
    <row r="130" spans="1:34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</row>
    <row r="131" spans="1:34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</row>
    <row r="132" spans="1:34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</row>
    <row r="133" spans="1:34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</row>
    <row r="134" spans="1: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</row>
    <row r="135" spans="1:34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</row>
    <row r="136" spans="1:34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</row>
    <row r="137" spans="1:34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</row>
    <row r="138" spans="1:34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</row>
    <row r="139" spans="1:34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</row>
    <row r="140" spans="1:34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</row>
    <row r="141" spans="1:34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</row>
    <row r="142" spans="1:34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</row>
    <row r="143" spans="1:34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</row>
    <row r="144" spans="1:3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</row>
    <row r="145" spans="1:34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</row>
    <row r="146" spans="1:34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</row>
    <row r="147" spans="1:34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</row>
    <row r="148" spans="1:34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</row>
    <row r="149" spans="1:34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</row>
    <row r="150" spans="1:34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</row>
    <row r="151" spans="1:34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</row>
    <row r="152" spans="1:34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</row>
    <row r="153" spans="1:34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</row>
    <row r="154" spans="1:3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</row>
    <row r="155" spans="1:34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</row>
    <row r="156" spans="1:34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</row>
    <row r="157" spans="1:34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</row>
    <row r="158" spans="1:34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</row>
    <row r="159" spans="1:34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</row>
    <row r="160" spans="1:34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</row>
    <row r="161" spans="1:34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</row>
    <row r="162" spans="1:34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</row>
    <row r="163" spans="1:34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</row>
    <row r="164" spans="1:3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</row>
    <row r="165" spans="1:34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</row>
    <row r="166" spans="1:34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</row>
    <row r="167" spans="1:34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</row>
    <row r="168" spans="1:34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</row>
    <row r="169" spans="1:34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</row>
    <row r="170" spans="1:34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</row>
    <row r="171" spans="1:34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</row>
    <row r="172" spans="1:34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</row>
    <row r="173" spans="1:34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</row>
    <row r="174" spans="1:3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</row>
    <row r="175" spans="1:34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</row>
    <row r="176" spans="1:34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</row>
    <row r="177" spans="1:34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</row>
    <row r="178" spans="1:34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</row>
    <row r="179" spans="1:34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</row>
    <row r="180" spans="1:34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</row>
    <row r="181" spans="1:34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</row>
    <row r="182" spans="1:34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</row>
    <row r="183" spans="1:34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</row>
    <row r="184" spans="1:3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</row>
    <row r="185" spans="1:34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</row>
    <row r="186" spans="1:34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</row>
    <row r="187" spans="1:34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</row>
    <row r="188" spans="1:34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</row>
    <row r="189" spans="1:34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</row>
    <row r="190" spans="1:34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</row>
    <row r="191" spans="1:34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</row>
    <row r="192" spans="1:34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</row>
    <row r="193" spans="1:34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</row>
    <row r="194" spans="1:3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</row>
    <row r="195" spans="1:34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</row>
    <row r="196" spans="1:34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</row>
    <row r="197" spans="1:34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</row>
    <row r="198" spans="1:34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</row>
    <row r="199" spans="1:34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</row>
    <row r="200" spans="1:34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</row>
    <row r="201" spans="1:34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</row>
    <row r="202" spans="1:34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</row>
    <row r="203" spans="1:34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</row>
    <row r="204" spans="1:3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</row>
    <row r="205" spans="1:34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</row>
    <row r="206" spans="1:34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</row>
    <row r="207" spans="1:34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</row>
    <row r="208" spans="1:34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</row>
    <row r="209" spans="1:34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</row>
    <row r="210" spans="1:34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</row>
    <row r="211" spans="1:34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</row>
    <row r="212" spans="1:34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</row>
    <row r="213" spans="1:34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</row>
    <row r="214" spans="1:3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</row>
    <row r="215" spans="1:34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</row>
    <row r="216" spans="1:34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</row>
    <row r="217" spans="1:34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</row>
    <row r="218" spans="1:34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</row>
    <row r="219" spans="1:34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</row>
    <row r="220" spans="1:34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</row>
    <row r="221" spans="1:34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</row>
    <row r="222" spans="1:34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</row>
    <row r="223" spans="1:34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</row>
    <row r="224" spans="1:3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</row>
    <row r="225" spans="1:34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</row>
    <row r="226" spans="1:34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</row>
    <row r="227" spans="1:34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</row>
    <row r="228" spans="1:34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</row>
    <row r="229" spans="1:34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</row>
    <row r="230" spans="1:34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</row>
    <row r="231" spans="1:34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</row>
    <row r="232" spans="1:34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</row>
    <row r="233" spans="1:34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</row>
    <row r="234" spans="1: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</row>
    <row r="235" spans="1:34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</row>
    <row r="236" spans="1:34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</row>
    <row r="237" spans="1:34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</row>
    <row r="238" spans="1:34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</row>
    <row r="239" spans="1:34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</row>
    <row r="240" spans="1:34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</row>
    <row r="241" spans="1:34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</row>
    <row r="242" spans="1:34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</row>
    <row r="243" spans="1:34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</row>
    <row r="244" spans="1:3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</row>
    <row r="245" spans="1:34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</row>
    <row r="246" spans="1:34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</row>
    <row r="247" spans="1:34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</row>
    <row r="248" spans="1:34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</row>
    <row r="249" spans="1:34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</row>
    <row r="250" spans="1:34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</row>
    <row r="251" spans="1:34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</row>
    <row r="252" spans="1:34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</row>
    <row r="253" spans="1:34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</row>
    <row r="254" spans="1:3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</row>
    <row r="255" spans="1:34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</row>
    <row r="256" spans="1:34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</row>
    <row r="257" spans="1:34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</row>
    <row r="258" spans="1:34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</row>
    <row r="259" spans="1:34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</row>
    <row r="260" spans="1:34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</row>
    <row r="261" spans="1:34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</row>
    <row r="262" spans="1:34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</row>
    <row r="263" spans="1:34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</row>
    <row r="264" spans="1:3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</row>
    <row r="265" spans="1:34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</row>
    <row r="266" spans="1:34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</row>
    <row r="267" spans="1:34" ht="15.75" customHeight="1"/>
    <row r="268" spans="1:34" ht="15.75" customHeight="1"/>
    <row r="269" spans="1:34" ht="15.75" customHeight="1"/>
    <row r="270" spans="1:34" ht="15.75" customHeight="1"/>
    <row r="271" spans="1:34" ht="15.75" customHeight="1"/>
    <row r="272" spans="1:34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1">
    <mergeCell ref="J7:J8"/>
    <mergeCell ref="L7:L8"/>
    <mergeCell ref="N7:N8"/>
    <mergeCell ref="L18:N18"/>
    <mergeCell ref="B7:B8"/>
    <mergeCell ref="C7:C8"/>
    <mergeCell ref="D7:D8"/>
    <mergeCell ref="E7:E8"/>
    <mergeCell ref="F7:F8"/>
    <mergeCell ref="G7:G8"/>
    <mergeCell ref="H7:H8"/>
  </mergeCells>
  <pageMargins left="0.7" right="0.7" top="0.75" bottom="0.75" header="0" footer="0"/>
  <pageSetup orientation="portrait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AH1000"/>
  <sheetViews>
    <sheetView workbookViewId="0"/>
  </sheetViews>
  <sheetFormatPr defaultColWidth="14.453125" defaultRowHeight="15" customHeight="1"/>
  <cols>
    <col min="1" max="1" width="57.26953125" customWidth="1"/>
    <col min="2" max="6" width="25.7265625" customWidth="1"/>
    <col min="7" max="7" width="25.453125" customWidth="1"/>
    <col min="8" max="8" width="25.81640625" customWidth="1"/>
    <col min="9" max="9" width="2.453125" customWidth="1"/>
    <col min="10" max="10" width="25.7265625" customWidth="1"/>
    <col min="11" max="11" width="2" customWidth="1"/>
    <col min="12" max="12" width="25.7265625" customWidth="1"/>
    <col min="13" max="13" width="1.26953125" customWidth="1"/>
    <col min="14" max="14" width="25.7265625" customWidth="1"/>
    <col min="15" max="34" width="9.08984375" customWidth="1"/>
  </cols>
  <sheetData>
    <row r="1" spans="1:34" ht="22.5">
      <c r="A1" s="2"/>
      <c r="B1" s="2"/>
      <c r="C1" s="2"/>
      <c r="D1" s="4"/>
      <c r="E1" s="4"/>
      <c r="F1" s="5"/>
      <c r="G1" s="78" t="s">
        <v>2</v>
      </c>
      <c r="H1" s="78" t="str">
        <f>'Week 1'!$H$1</f>
        <v>MJ</v>
      </c>
      <c r="I1" s="4"/>
      <c r="J1" s="4"/>
      <c r="K1" s="5"/>
      <c r="L1" s="5"/>
      <c r="M1" s="10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</row>
    <row r="2" spans="1:34" ht="22.5">
      <c r="A2" s="2"/>
      <c r="B2" s="2"/>
      <c r="C2" s="2"/>
      <c r="D2" s="10"/>
      <c r="E2" s="10"/>
      <c r="F2" s="5"/>
      <c r="G2" s="78" t="s">
        <v>10</v>
      </c>
      <c r="H2" s="79">
        <f>'Week 1'!$H$2</f>
        <v>32706</v>
      </c>
      <c r="I2" s="10"/>
      <c r="J2" s="10"/>
      <c r="K2" s="5"/>
      <c r="L2" s="5"/>
      <c r="M2" s="10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</row>
    <row r="3" spans="1:34" ht="22.5">
      <c r="A3" s="2"/>
      <c r="B3" s="2"/>
      <c r="C3" s="2"/>
      <c r="D3" s="10"/>
      <c r="E3" s="10"/>
      <c r="F3" s="5"/>
      <c r="G3" s="78" t="s">
        <v>15</v>
      </c>
      <c r="H3" s="90">
        <f>INT((B10-H2)/365.25)</f>
        <v>31</v>
      </c>
      <c r="I3" s="10"/>
      <c r="J3" s="10"/>
      <c r="K3" s="5"/>
      <c r="L3" s="5"/>
      <c r="M3" s="10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</row>
    <row r="4" spans="1:34" ht="22.5">
      <c r="A4" s="2"/>
      <c r="B4" s="2"/>
      <c r="C4" s="2"/>
      <c r="D4" s="10"/>
      <c r="E4" s="10"/>
      <c r="F4" s="5"/>
      <c r="G4" s="78" t="s">
        <v>18</v>
      </c>
      <c r="H4" s="82">
        <f>'Week 1'!$H$4</f>
        <v>180</v>
      </c>
      <c r="I4" s="10"/>
      <c r="J4" s="10"/>
      <c r="K4" s="5"/>
      <c r="L4" s="5"/>
      <c r="M4" s="10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</row>
    <row r="5" spans="1:34" ht="22.5">
      <c r="A5" s="4"/>
      <c r="B5" s="10"/>
      <c r="C5" s="10"/>
      <c r="D5" s="10"/>
      <c r="E5" s="10"/>
      <c r="F5" s="10"/>
      <c r="G5" s="78" t="s">
        <v>23</v>
      </c>
      <c r="H5" s="83" t="str">
        <f>'Week 1'!$H$5</f>
        <v>BLR</v>
      </c>
      <c r="I5" s="10"/>
      <c r="J5" s="10"/>
      <c r="K5" s="10"/>
      <c r="L5" s="10"/>
      <c r="M5" s="10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</row>
    <row r="6" spans="1:34" ht="21.5">
      <c r="A6" s="4"/>
      <c r="B6" s="21"/>
      <c r="C6" s="21"/>
      <c r="D6" s="21"/>
      <c r="E6" s="21"/>
      <c r="F6" s="21"/>
      <c r="G6" s="21"/>
      <c r="H6" s="21"/>
      <c r="I6" s="10"/>
      <c r="J6" s="10"/>
      <c r="K6" s="10"/>
      <c r="L6" s="10"/>
      <c r="M6" s="10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</row>
    <row r="7" spans="1:34" ht="21.5">
      <c r="A7" s="22"/>
      <c r="B7" s="102" t="s">
        <v>446</v>
      </c>
      <c r="C7" s="102" t="s">
        <v>447</v>
      </c>
      <c r="D7" s="102" t="s">
        <v>448</v>
      </c>
      <c r="E7" s="102" t="s">
        <v>449</v>
      </c>
      <c r="F7" s="102" t="s">
        <v>450</v>
      </c>
      <c r="G7" s="102" t="s">
        <v>451</v>
      </c>
      <c r="H7" s="102" t="s">
        <v>452</v>
      </c>
      <c r="I7" s="5"/>
      <c r="J7" s="98" t="s">
        <v>33</v>
      </c>
      <c r="K7" s="5"/>
      <c r="L7" s="100" t="s">
        <v>34</v>
      </c>
      <c r="M7" s="5"/>
      <c r="N7" s="100" t="s">
        <v>35</v>
      </c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</row>
    <row r="8" spans="1:34" ht="21.5">
      <c r="A8" s="5"/>
      <c r="B8" s="103"/>
      <c r="C8" s="103"/>
      <c r="D8" s="103"/>
      <c r="E8" s="103"/>
      <c r="F8" s="103"/>
      <c r="G8" s="103"/>
      <c r="H8" s="103"/>
      <c r="I8" s="23"/>
      <c r="J8" s="99"/>
      <c r="K8" s="23"/>
      <c r="L8" s="101"/>
      <c r="M8" s="24"/>
      <c r="N8" s="101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</row>
    <row r="9" spans="1:34" ht="21.5">
      <c r="A9" s="5"/>
      <c r="B9" s="26"/>
      <c r="C9" s="26"/>
      <c r="D9" s="26"/>
      <c r="E9" s="26"/>
      <c r="F9" s="26"/>
      <c r="G9" s="26"/>
      <c r="H9" s="26"/>
      <c r="I9" s="23"/>
      <c r="J9" s="27"/>
      <c r="K9" s="23"/>
      <c r="L9" s="28"/>
      <c r="M9" s="24"/>
      <c r="N9" s="28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</row>
    <row r="10" spans="1:34" ht="22.5" customHeight="1">
      <c r="A10" s="29"/>
      <c r="B10" s="84">
        <f>'Week 46'!H10+1</f>
        <v>44244</v>
      </c>
      <c r="C10" s="84">
        <f t="shared" ref="C10:H10" si="0">B10+1</f>
        <v>44245</v>
      </c>
      <c r="D10" s="84">
        <f t="shared" si="0"/>
        <v>44246</v>
      </c>
      <c r="E10" s="84">
        <f t="shared" si="0"/>
        <v>44247</v>
      </c>
      <c r="F10" s="84">
        <f t="shared" si="0"/>
        <v>44248</v>
      </c>
      <c r="G10" s="84">
        <f t="shared" si="0"/>
        <v>44249</v>
      </c>
      <c r="H10" s="84">
        <f t="shared" si="0"/>
        <v>44250</v>
      </c>
      <c r="I10" s="31"/>
      <c r="J10" s="32"/>
      <c r="K10" s="31"/>
      <c r="L10" s="33"/>
      <c r="M10" s="34"/>
      <c r="N10" s="33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</row>
    <row r="11" spans="1:34" ht="21.5">
      <c r="A11" s="35" t="s">
        <v>42</v>
      </c>
      <c r="B11" s="54"/>
      <c r="C11" s="54"/>
      <c r="D11" s="54"/>
      <c r="E11" s="54"/>
      <c r="F11" s="54"/>
      <c r="G11" s="54"/>
      <c r="H11" s="54"/>
      <c r="I11" s="37"/>
      <c r="J11" s="38">
        <f t="shared" ref="J11:J13" si="1">IFERROR(AVERAGE(B11:H11),0)</f>
        <v>0</v>
      </c>
      <c r="K11" s="39"/>
      <c r="L11" s="54"/>
      <c r="M11" s="39"/>
      <c r="N11" s="85">
        <f t="shared" ref="N11:N13" si="2">J11-L11</f>
        <v>0</v>
      </c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</row>
    <row r="12" spans="1:34" ht="21.5">
      <c r="A12" s="35" t="s">
        <v>7</v>
      </c>
      <c r="B12" s="54"/>
      <c r="C12" s="54"/>
      <c r="D12" s="54"/>
      <c r="E12" s="54"/>
      <c r="F12" s="54"/>
      <c r="G12" s="54"/>
      <c r="H12" s="54"/>
      <c r="I12" s="37"/>
      <c r="J12" s="38">
        <f t="shared" si="1"/>
        <v>0</v>
      </c>
      <c r="K12" s="39"/>
      <c r="L12" s="54"/>
      <c r="M12" s="39"/>
      <c r="N12" s="85">
        <f t="shared" si="2"/>
        <v>0</v>
      </c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</row>
    <row r="13" spans="1:34" ht="21.5">
      <c r="A13" s="35" t="s">
        <v>46</v>
      </c>
      <c r="B13" s="54"/>
      <c r="C13" s="54"/>
      <c r="D13" s="54"/>
      <c r="E13" s="54"/>
      <c r="F13" s="54"/>
      <c r="G13" s="54"/>
      <c r="H13" s="54"/>
      <c r="I13" s="37"/>
      <c r="J13" s="38">
        <f t="shared" si="1"/>
        <v>0</v>
      </c>
      <c r="K13" s="39"/>
      <c r="L13" s="54"/>
      <c r="M13" s="39"/>
      <c r="N13" s="85">
        <f t="shared" si="2"/>
        <v>0</v>
      </c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</row>
    <row r="14" spans="1:34" ht="21">
      <c r="A14" s="5"/>
      <c r="B14" s="40"/>
      <c r="C14" s="40"/>
      <c r="D14" s="40"/>
      <c r="E14" s="40"/>
      <c r="F14" s="40"/>
      <c r="G14" s="40"/>
      <c r="H14" s="40"/>
      <c r="I14" s="39"/>
      <c r="J14" s="41"/>
      <c r="K14" s="39"/>
      <c r="L14" s="42"/>
      <c r="M14" s="39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</row>
    <row r="15" spans="1:34" ht="21.5">
      <c r="A15" s="35" t="s">
        <v>50</v>
      </c>
      <c r="B15" s="43">
        <f t="shared" ref="B15:H15" si="3">(B11*4)+(B12*9)+(B13*4)</f>
        <v>0</v>
      </c>
      <c r="C15" s="43">
        <f t="shared" si="3"/>
        <v>0</v>
      </c>
      <c r="D15" s="43">
        <f t="shared" si="3"/>
        <v>0</v>
      </c>
      <c r="E15" s="43">
        <f t="shared" si="3"/>
        <v>0</v>
      </c>
      <c r="F15" s="43">
        <f t="shared" si="3"/>
        <v>0</v>
      </c>
      <c r="G15" s="43">
        <f t="shared" si="3"/>
        <v>0</v>
      </c>
      <c r="H15" s="43">
        <f t="shared" si="3"/>
        <v>0</v>
      </c>
      <c r="I15" s="44"/>
      <c r="J15" s="38">
        <f>(J11*4)+(J12*9)+(J13*4)</f>
        <v>0</v>
      </c>
      <c r="K15" s="39"/>
      <c r="L15" s="43">
        <f>(L11*4)+(L12*9)+(L13*4)</f>
        <v>0</v>
      </c>
      <c r="M15" s="45"/>
      <c r="N15" s="4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</row>
    <row r="16" spans="1:34" ht="21">
      <c r="A16" s="5"/>
      <c r="B16" s="40"/>
      <c r="C16" s="40"/>
      <c r="D16" s="40"/>
      <c r="E16" s="40"/>
      <c r="F16" s="40"/>
      <c r="G16" s="40"/>
      <c r="H16" s="40"/>
      <c r="I16" s="39"/>
      <c r="J16" s="41"/>
      <c r="K16" s="39"/>
      <c r="L16" s="42"/>
      <c r="M16" s="39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</row>
    <row r="17" spans="1:34" ht="21.5">
      <c r="A17" s="35" t="s">
        <v>55</v>
      </c>
      <c r="B17" s="51"/>
      <c r="C17" s="51"/>
      <c r="D17" s="51"/>
      <c r="E17" s="51"/>
      <c r="F17" s="51"/>
      <c r="G17" s="51"/>
      <c r="H17" s="51"/>
      <c r="I17" s="47"/>
      <c r="J17" s="48"/>
      <c r="K17" s="39"/>
      <c r="L17" s="39"/>
      <c r="M17" s="39"/>
      <c r="N17" s="49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</row>
    <row r="18" spans="1:34" ht="21.5">
      <c r="A18" s="5"/>
      <c r="B18" s="40"/>
      <c r="C18" s="40"/>
      <c r="D18" s="40"/>
      <c r="E18" s="40"/>
      <c r="F18" s="40"/>
      <c r="G18" s="40"/>
      <c r="H18" s="40"/>
      <c r="I18" s="39"/>
      <c r="J18" s="50"/>
      <c r="K18" s="39"/>
      <c r="L18" s="104" t="s">
        <v>133</v>
      </c>
      <c r="M18" s="105"/>
      <c r="N18" s="106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</row>
    <row r="19" spans="1:34" ht="21.5">
      <c r="A19" s="35" t="s">
        <v>59</v>
      </c>
      <c r="B19" s="51"/>
      <c r="C19" s="51"/>
      <c r="D19" s="51"/>
      <c r="E19" s="51"/>
      <c r="F19" s="51"/>
      <c r="G19" s="51"/>
      <c r="H19" s="51"/>
      <c r="I19" s="47"/>
      <c r="J19" s="52">
        <f t="shared" ref="J19:J20" si="4">IFERROR(AVERAGE(B19:H19),0)</f>
        <v>0</v>
      </c>
      <c r="K19" s="39"/>
      <c r="L19" s="88" t="s">
        <v>134</v>
      </c>
      <c r="M19" s="37"/>
      <c r="N19" s="85">
        <f>J19-'Week 47'!J19</f>
        <v>0</v>
      </c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</row>
    <row r="20" spans="1:34" ht="21.5">
      <c r="A20" s="35" t="s">
        <v>135</v>
      </c>
      <c r="B20" s="51"/>
      <c r="C20" s="51"/>
      <c r="D20" s="51"/>
      <c r="E20" s="51"/>
      <c r="F20" s="51"/>
      <c r="G20" s="51"/>
      <c r="H20" s="51"/>
      <c r="I20" s="47"/>
      <c r="J20" s="53">
        <f t="shared" si="4"/>
        <v>0</v>
      </c>
      <c r="K20" s="5"/>
      <c r="L20" s="88" t="s">
        <v>144</v>
      </c>
      <c r="M20" s="5"/>
      <c r="N20" s="85">
        <f>J19-'Week 1'!$J$19</f>
        <v>0</v>
      </c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</row>
    <row r="21" spans="1:34" ht="15.75" customHeight="1">
      <c r="A21" s="5"/>
      <c r="B21" s="40"/>
      <c r="C21" s="40"/>
      <c r="D21" s="40"/>
      <c r="E21" s="40"/>
      <c r="F21" s="40"/>
      <c r="G21" s="40"/>
      <c r="H21" s="40"/>
      <c r="I21" s="39"/>
      <c r="J21" s="48"/>
      <c r="K21" s="39"/>
      <c r="L21" s="39"/>
      <c r="M21" s="39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</row>
    <row r="22" spans="1:34" ht="15.75" customHeight="1">
      <c r="A22" s="35" t="s">
        <v>65</v>
      </c>
      <c r="B22" s="51"/>
      <c r="C22" s="51"/>
      <c r="D22" s="51"/>
      <c r="E22" s="51"/>
      <c r="F22" s="51"/>
      <c r="G22" s="51"/>
      <c r="H22" s="51"/>
      <c r="I22" s="37"/>
      <c r="J22" s="52">
        <f>IFERROR(AVERAGE(B22:H22),0)</f>
        <v>0</v>
      </c>
      <c r="K22" s="39"/>
      <c r="L22" s="39"/>
      <c r="M22" s="39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</row>
    <row r="23" spans="1:34" ht="15.75" customHeight="1">
      <c r="A23" s="22"/>
      <c r="B23" s="55"/>
      <c r="C23" s="55"/>
      <c r="D23" s="55"/>
      <c r="E23" s="55"/>
      <c r="F23" s="55"/>
      <c r="G23" s="55"/>
      <c r="H23" s="55"/>
      <c r="I23" s="39"/>
      <c r="J23" s="56"/>
      <c r="K23" s="39"/>
      <c r="L23" s="39"/>
      <c r="M23" s="39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</row>
    <row r="24" spans="1:34" ht="15.75" customHeight="1">
      <c r="A24" s="35" t="s">
        <v>136</v>
      </c>
      <c r="B24" s="51"/>
      <c r="C24" s="51"/>
      <c r="D24" s="51"/>
      <c r="E24" s="51"/>
      <c r="F24" s="51"/>
      <c r="G24" s="51"/>
      <c r="H24" s="51"/>
      <c r="I24" s="37"/>
      <c r="J24" s="52">
        <f>IFERROR(AVERAGE(B24:H24),0)</f>
        <v>0</v>
      </c>
      <c r="K24" s="39"/>
      <c r="L24" s="57"/>
      <c r="M24" s="39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</row>
    <row r="25" spans="1:34" ht="15.75" customHeight="1">
      <c r="A25" s="58" t="s">
        <v>71</v>
      </c>
      <c r="B25" s="51"/>
      <c r="C25" s="51"/>
      <c r="D25" s="51"/>
      <c r="E25" s="51"/>
      <c r="F25" s="51"/>
      <c r="G25" s="51"/>
      <c r="H25" s="51"/>
      <c r="I25" s="39"/>
      <c r="J25" s="56"/>
      <c r="K25" s="39"/>
      <c r="L25" s="39"/>
      <c r="M25" s="39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</row>
    <row r="26" spans="1:34" ht="15.75" customHeight="1">
      <c r="A26" s="5"/>
      <c r="B26" s="55"/>
      <c r="C26" s="55"/>
      <c r="D26" s="55"/>
      <c r="E26" s="55"/>
      <c r="F26" s="55"/>
      <c r="G26" s="55"/>
      <c r="H26" s="55"/>
      <c r="I26" s="59"/>
      <c r="J26" s="60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</row>
    <row r="27" spans="1:34" ht="15.75" customHeight="1">
      <c r="A27" s="58" t="s">
        <v>74</v>
      </c>
      <c r="B27" s="51"/>
      <c r="C27" s="51"/>
      <c r="D27" s="51"/>
      <c r="E27" s="51"/>
      <c r="F27" s="51"/>
      <c r="G27" s="51"/>
      <c r="H27" s="51"/>
      <c r="I27" s="22"/>
      <c r="J27" s="52">
        <f t="shared" ref="J27:J28" si="5">SUM(B27:H27)</f>
        <v>0</v>
      </c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</row>
    <row r="28" spans="1:34" ht="15.75" customHeight="1">
      <c r="A28" s="58" t="s">
        <v>77</v>
      </c>
      <c r="B28" s="51"/>
      <c r="C28" s="51"/>
      <c r="D28" s="51"/>
      <c r="E28" s="51"/>
      <c r="F28" s="51"/>
      <c r="G28" s="51"/>
      <c r="H28" s="51"/>
      <c r="I28" s="22"/>
      <c r="J28" s="61">
        <f t="shared" si="5"/>
        <v>0</v>
      </c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</row>
    <row r="29" spans="1:34" ht="15.75" customHeight="1">
      <c r="A29" s="5"/>
      <c r="B29" s="55"/>
      <c r="C29" s="55"/>
      <c r="D29" s="55"/>
      <c r="E29" s="55"/>
      <c r="F29" s="55"/>
      <c r="G29" s="55"/>
      <c r="H29" s="55"/>
      <c r="I29" s="59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</row>
    <row r="30" spans="1:34" ht="91.5" customHeight="1">
      <c r="A30" s="62" t="s">
        <v>80</v>
      </c>
      <c r="B30" s="65"/>
      <c r="C30" s="65"/>
      <c r="D30" s="65"/>
      <c r="E30" s="65"/>
      <c r="F30" s="65"/>
      <c r="G30" s="65"/>
      <c r="H30" s="65"/>
      <c r="I30" s="47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</row>
    <row r="31" spans="1:34" ht="15.75" customHeight="1">
      <c r="A31" s="22"/>
      <c r="B31" s="64"/>
      <c r="C31" s="64"/>
      <c r="D31" s="64"/>
      <c r="E31" s="64"/>
      <c r="F31" s="64"/>
      <c r="G31" s="64"/>
      <c r="H31" s="64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</row>
    <row r="32" spans="1:34" ht="91.5" customHeight="1">
      <c r="A32" s="62" t="s">
        <v>88</v>
      </c>
      <c r="B32" s="65"/>
      <c r="C32" s="65"/>
      <c r="D32" s="65"/>
      <c r="E32" s="65"/>
      <c r="F32" s="65"/>
      <c r="G32" s="65"/>
      <c r="H32" s="65"/>
      <c r="I32" s="47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</row>
    <row r="33" spans="1:34" ht="15.75" customHeight="1">
      <c r="A33" s="22"/>
      <c r="B33" s="66"/>
      <c r="C33" s="66"/>
      <c r="D33" s="66"/>
      <c r="E33" s="66"/>
      <c r="F33" s="66"/>
      <c r="G33" s="66"/>
      <c r="H33" s="66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</row>
    <row r="34" spans="1:34" ht="91.5" customHeight="1">
      <c r="A34" s="62" t="s">
        <v>91</v>
      </c>
      <c r="B34" s="65"/>
      <c r="C34" s="65"/>
      <c r="D34" s="65"/>
      <c r="E34" s="65"/>
      <c r="F34" s="65"/>
      <c r="G34" s="65"/>
      <c r="H34" s="65"/>
      <c r="I34" s="47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</row>
    <row r="35" spans="1:34" ht="15.75" customHeight="1">
      <c r="A35" s="22"/>
      <c r="B35" s="66"/>
      <c r="C35" s="66"/>
      <c r="D35" s="66"/>
      <c r="E35" s="66"/>
      <c r="F35" s="66"/>
      <c r="G35" s="66"/>
      <c r="H35" s="66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</row>
    <row r="36" spans="1:34" ht="15.75" customHeight="1">
      <c r="A36" s="67" t="s">
        <v>94</v>
      </c>
      <c r="B36" s="68"/>
      <c r="C36" s="68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</row>
    <row r="37" spans="1:34" ht="15.75" customHeight="1">
      <c r="A37" s="57"/>
      <c r="B37" s="57"/>
      <c r="C37" s="57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</row>
    <row r="38" spans="1:34" ht="15.75" customHeight="1">
      <c r="A38" s="69" t="s">
        <v>97</v>
      </c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</row>
    <row r="39" spans="1:34" ht="15.7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</row>
    <row r="40" spans="1:34" ht="15.75" customHeight="1">
      <c r="A40" s="58" t="s">
        <v>99</v>
      </c>
      <c r="B40" s="58" t="s">
        <v>100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</row>
    <row r="41" spans="1:34" ht="15.75" customHeight="1">
      <c r="A41" s="58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</row>
    <row r="42" spans="1:34" ht="15.75" customHeight="1">
      <c r="A42" s="58" t="s">
        <v>101</v>
      </c>
      <c r="B42" s="58" t="s">
        <v>102</v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</row>
    <row r="43" spans="1:34" ht="15.75" customHeight="1">
      <c r="A43" s="58"/>
      <c r="B43" s="58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</row>
    <row r="44" spans="1:34" ht="15.75" customHeight="1">
      <c r="A44" s="70" t="s">
        <v>55</v>
      </c>
      <c r="B44" s="57"/>
      <c r="C44" s="57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</row>
    <row r="45" spans="1:34" ht="15.75" customHeight="1">
      <c r="A45" s="58" t="s">
        <v>103</v>
      </c>
      <c r="B45" s="58"/>
      <c r="C45" s="58"/>
      <c r="D45" s="58"/>
      <c r="E45" s="58"/>
      <c r="F45" s="58"/>
      <c r="G45" s="58"/>
      <c r="H45" s="58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</row>
    <row r="46" spans="1:34" ht="15.75" customHeight="1">
      <c r="A46" s="58" t="s">
        <v>104</v>
      </c>
      <c r="B46" s="58"/>
      <c r="C46" s="58"/>
      <c r="D46" s="58"/>
      <c r="E46" s="58"/>
      <c r="F46" s="58"/>
      <c r="G46" s="58"/>
      <c r="H46" s="58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</row>
    <row r="47" spans="1:34" ht="15.75" customHeight="1">
      <c r="A47" s="58" t="s">
        <v>105</v>
      </c>
      <c r="B47" s="58"/>
      <c r="C47" s="58"/>
      <c r="D47" s="58"/>
      <c r="E47" s="58"/>
      <c r="F47" s="58"/>
      <c r="G47" s="58"/>
      <c r="H47" s="58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</row>
    <row r="48" spans="1:34" ht="15.75" customHeight="1">
      <c r="A48" s="58" t="s">
        <v>106</v>
      </c>
      <c r="B48" s="58"/>
      <c r="C48" s="58"/>
      <c r="D48" s="58"/>
      <c r="E48" s="58"/>
      <c r="F48" s="58"/>
      <c r="G48" s="58"/>
      <c r="H48" s="58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</row>
    <row r="49" spans="1:34" ht="15.75" customHeight="1">
      <c r="A49" s="58" t="s">
        <v>107</v>
      </c>
      <c r="B49" s="58"/>
      <c r="C49" s="58"/>
      <c r="D49" s="58"/>
      <c r="E49" s="58"/>
      <c r="F49" s="58"/>
      <c r="G49" s="58"/>
      <c r="H49" s="58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</row>
    <row r="50" spans="1:34" ht="15.75" customHeight="1">
      <c r="A50" s="58"/>
      <c r="B50" s="58"/>
      <c r="C50" s="58"/>
      <c r="D50" s="58"/>
      <c r="E50" s="58"/>
      <c r="F50" s="58"/>
      <c r="G50" s="58"/>
      <c r="H50" s="58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</row>
    <row r="51" spans="1:34" ht="15.75" customHeight="1">
      <c r="A51" s="58" t="s">
        <v>108</v>
      </c>
      <c r="B51" s="58" t="s">
        <v>109</v>
      </c>
      <c r="C51" s="58"/>
      <c r="D51" s="58"/>
      <c r="E51" s="58"/>
      <c r="F51" s="58"/>
      <c r="G51" s="58"/>
      <c r="H51" s="58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</row>
    <row r="52" spans="1:34" ht="15.75" customHeight="1">
      <c r="A52" s="58"/>
      <c r="B52" s="58"/>
      <c r="C52" s="58"/>
      <c r="D52" s="58"/>
      <c r="E52" s="58"/>
      <c r="F52" s="58"/>
      <c r="G52" s="58"/>
      <c r="H52" s="58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</row>
    <row r="53" spans="1:34" ht="15.75" customHeight="1">
      <c r="A53" s="58" t="s">
        <v>110</v>
      </c>
      <c r="B53" s="58" t="s">
        <v>111</v>
      </c>
      <c r="C53" s="58"/>
      <c r="D53" s="58"/>
      <c r="E53" s="58"/>
      <c r="F53" s="58"/>
      <c r="G53" s="58"/>
      <c r="H53" s="58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</row>
    <row r="54" spans="1:34" ht="15.75" customHeight="1">
      <c r="A54" s="58"/>
      <c r="B54" s="58"/>
      <c r="C54" s="58"/>
      <c r="D54" s="58"/>
      <c r="E54" s="58"/>
      <c r="F54" s="58"/>
      <c r="G54" s="58"/>
      <c r="H54" s="58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</row>
    <row r="55" spans="1:34" ht="15.75" customHeight="1">
      <c r="A55" s="58" t="s">
        <v>112</v>
      </c>
      <c r="B55" s="58" t="s">
        <v>113</v>
      </c>
      <c r="C55" s="58"/>
      <c r="D55" s="58"/>
      <c r="E55" s="58"/>
      <c r="F55" s="58"/>
      <c r="G55" s="58"/>
      <c r="H55" s="58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</row>
    <row r="56" spans="1:34" ht="15.75" customHeight="1">
      <c r="A56" s="22"/>
      <c r="B56" s="58"/>
      <c r="C56" s="58"/>
      <c r="D56" s="58"/>
      <c r="E56" s="58"/>
      <c r="F56" s="58"/>
      <c r="G56" s="58"/>
      <c r="H56" s="58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</row>
    <row r="57" spans="1:34" ht="15.75" customHeight="1">
      <c r="A57" s="58" t="s">
        <v>114</v>
      </c>
      <c r="B57" s="58" t="s">
        <v>115</v>
      </c>
      <c r="C57" s="58"/>
      <c r="D57" s="58"/>
      <c r="E57" s="58"/>
      <c r="F57" s="58"/>
      <c r="G57" s="58"/>
      <c r="H57" s="58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</row>
    <row r="58" spans="1:34" ht="15.75" customHeight="1">
      <c r="A58" s="58"/>
      <c r="B58" s="58"/>
      <c r="C58" s="58"/>
      <c r="D58" s="58"/>
      <c r="E58" s="58"/>
      <c r="F58" s="58"/>
      <c r="G58" s="58"/>
      <c r="H58" s="58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</row>
    <row r="59" spans="1:34" ht="15.75" customHeight="1">
      <c r="A59" s="58" t="s">
        <v>116</v>
      </c>
      <c r="B59" s="58" t="s">
        <v>117</v>
      </c>
      <c r="C59" s="58"/>
      <c r="D59" s="58"/>
      <c r="E59" s="58"/>
      <c r="F59" s="58"/>
      <c r="G59" s="58"/>
      <c r="H59" s="58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</row>
    <row r="60" spans="1:34" ht="15.75" customHeight="1">
      <c r="A60" s="5"/>
      <c r="B60" s="58"/>
      <c r="C60" s="58"/>
      <c r="D60" s="58"/>
      <c r="E60" s="58"/>
      <c r="F60" s="58"/>
      <c r="G60" s="58"/>
      <c r="H60" s="58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</row>
    <row r="61" spans="1:34" ht="15.75" customHeight="1">
      <c r="A61" s="58" t="s">
        <v>74</v>
      </c>
      <c r="B61" s="58" t="s">
        <v>118</v>
      </c>
      <c r="C61" s="58"/>
      <c r="D61" s="58"/>
      <c r="E61" s="58"/>
      <c r="F61" s="58"/>
      <c r="G61" s="58"/>
      <c r="H61" s="58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</row>
    <row r="62" spans="1:34" ht="15.75" customHeight="1">
      <c r="A62" s="58" t="s">
        <v>77</v>
      </c>
      <c r="B62" s="58" t="s">
        <v>119</v>
      </c>
      <c r="C62" s="58"/>
      <c r="D62" s="58"/>
      <c r="E62" s="58"/>
      <c r="F62" s="58"/>
      <c r="G62" s="58"/>
      <c r="H62" s="58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</row>
    <row r="63" spans="1:34" ht="15.75" customHeight="1">
      <c r="A63" s="58"/>
      <c r="B63" s="58"/>
      <c r="C63" s="58"/>
      <c r="D63" s="58"/>
      <c r="E63" s="58"/>
      <c r="F63" s="58"/>
      <c r="G63" s="58"/>
      <c r="H63" s="58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1:34" ht="15.75" customHeight="1">
      <c r="A64" s="58" t="s">
        <v>123</v>
      </c>
      <c r="B64" s="58" t="s">
        <v>124</v>
      </c>
      <c r="C64" s="58"/>
      <c r="D64" s="58"/>
      <c r="E64" s="58"/>
      <c r="F64" s="58"/>
      <c r="G64" s="58"/>
      <c r="H64" s="58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:34" ht="15.75" customHeight="1">
      <c r="A65" s="58"/>
      <c r="B65" s="58"/>
      <c r="C65" s="58"/>
      <c r="D65" s="58"/>
      <c r="E65" s="58"/>
      <c r="F65" s="58"/>
      <c r="G65" s="58"/>
      <c r="H65" s="58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</row>
    <row r="66" spans="1:34" ht="15.75" customHeight="1">
      <c r="A66" s="58" t="s">
        <v>88</v>
      </c>
      <c r="B66" s="58" t="s">
        <v>125</v>
      </c>
      <c r="C66" s="58"/>
      <c r="D66" s="58"/>
      <c r="E66" s="58"/>
      <c r="F66" s="58"/>
      <c r="G66" s="58"/>
      <c r="H66" s="58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</row>
    <row r="67" spans="1:34" ht="15.75" customHeight="1">
      <c r="A67" s="58"/>
      <c r="B67" s="58"/>
      <c r="C67" s="58"/>
      <c r="D67" s="58"/>
      <c r="E67" s="58"/>
      <c r="F67" s="58"/>
      <c r="G67" s="58"/>
      <c r="H67" s="58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</row>
    <row r="68" spans="1:34" ht="15.75" customHeight="1">
      <c r="A68" s="58"/>
      <c r="B68" s="58"/>
      <c r="C68" s="58"/>
      <c r="D68" s="58"/>
      <c r="E68" s="58"/>
      <c r="F68" s="58"/>
      <c r="G68" s="58"/>
      <c r="H68" s="58"/>
      <c r="I68" s="5"/>
      <c r="J68" s="92"/>
      <c r="K68" s="92"/>
      <c r="L68" s="92"/>
      <c r="M68" s="92"/>
      <c r="N68" s="92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</row>
    <row r="69" spans="1:34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</row>
    <row r="70" spans="1:34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</row>
    <row r="71" spans="1:34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</row>
    <row r="72" spans="1:34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</row>
    <row r="73" spans="1:34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</row>
    <row r="74" spans="1:3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</row>
    <row r="75" spans="1:34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</row>
    <row r="76" spans="1:34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</row>
    <row r="77" spans="1:34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</row>
    <row r="78" spans="1:34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</row>
    <row r="79" spans="1:34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</row>
    <row r="80" spans="1:34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</row>
    <row r="81" spans="1:34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</row>
    <row r="82" spans="1:34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</row>
    <row r="83" spans="1:34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</row>
    <row r="84" spans="1:3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</row>
    <row r="85" spans="1:34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</row>
    <row r="86" spans="1:34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</row>
    <row r="87" spans="1:34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</row>
    <row r="88" spans="1:34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</row>
    <row r="89" spans="1:34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</row>
    <row r="90" spans="1:34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</row>
    <row r="91" spans="1:34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</row>
    <row r="92" spans="1:34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</row>
    <row r="93" spans="1:34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</row>
    <row r="94" spans="1:3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</row>
    <row r="95" spans="1:34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</row>
    <row r="96" spans="1:34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</row>
    <row r="97" spans="1:34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</row>
    <row r="98" spans="1:34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</row>
    <row r="99" spans="1:34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</row>
    <row r="100" spans="1:34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</row>
    <row r="101" spans="1:34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</row>
    <row r="102" spans="1:34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</row>
    <row r="103" spans="1:34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</row>
    <row r="104" spans="1:3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</row>
    <row r="105" spans="1:34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</row>
    <row r="106" spans="1:34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</row>
    <row r="107" spans="1:34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</row>
    <row r="108" spans="1:34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</row>
    <row r="109" spans="1:34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</row>
    <row r="110" spans="1:34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</row>
    <row r="111" spans="1:34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</row>
    <row r="112" spans="1:34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</row>
    <row r="113" spans="1:34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</row>
    <row r="114" spans="1:3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</row>
    <row r="115" spans="1:34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</row>
    <row r="116" spans="1:34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</row>
    <row r="117" spans="1:34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</row>
    <row r="118" spans="1:34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</row>
    <row r="119" spans="1:34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</row>
    <row r="120" spans="1:34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</row>
    <row r="121" spans="1:34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</row>
    <row r="122" spans="1:34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</row>
    <row r="123" spans="1:34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</row>
    <row r="124" spans="1:3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</row>
    <row r="125" spans="1:34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</row>
    <row r="126" spans="1:34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</row>
    <row r="127" spans="1:34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</row>
    <row r="128" spans="1:34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</row>
    <row r="129" spans="1:34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</row>
    <row r="130" spans="1:34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</row>
    <row r="131" spans="1:34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</row>
    <row r="132" spans="1:34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</row>
    <row r="133" spans="1:34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</row>
    <row r="134" spans="1: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</row>
    <row r="135" spans="1:34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</row>
    <row r="136" spans="1:34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</row>
    <row r="137" spans="1:34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</row>
    <row r="138" spans="1:34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</row>
    <row r="139" spans="1:34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</row>
    <row r="140" spans="1:34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</row>
    <row r="141" spans="1:34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</row>
    <row r="142" spans="1:34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</row>
    <row r="143" spans="1:34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</row>
    <row r="144" spans="1:3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</row>
    <row r="145" spans="1:34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</row>
    <row r="146" spans="1:34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</row>
    <row r="147" spans="1:34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</row>
    <row r="148" spans="1:34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</row>
    <row r="149" spans="1:34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</row>
    <row r="150" spans="1:34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</row>
    <row r="151" spans="1:34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</row>
    <row r="152" spans="1:34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</row>
    <row r="153" spans="1:34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</row>
    <row r="154" spans="1:3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</row>
    <row r="155" spans="1:34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</row>
    <row r="156" spans="1:34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</row>
    <row r="157" spans="1:34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</row>
    <row r="158" spans="1:34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</row>
    <row r="159" spans="1:34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</row>
    <row r="160" spans="1:34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</row>
    <row r="161" spans="1:34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</row>
    <row r="162" spans="1:34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</row>
    <row r="163" spans="1:34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</row>
    <row r="164" spans="1:3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</row>
    <row r="165" spans="1:34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</row>
    <row r="166" spans="1:34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</row>
    <row r="167" spans="1:34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</row>
    <row r="168" spans="1:34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</row>
    <row r="169" spans="1:34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</row>
    <row r="170" spans="1:34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</row>
    <row r="171" spans="1:34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</row>
    <row r="172" spans="1:34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</row>
    <row r="173" spans="1:34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</row>
    <row r="174" spans="1:3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</row>
    <row r="175" spans="1:34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</row>
    <row r="176" spans="1:34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</row>
    <row r="177" spans="1:34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</row>
    <row r="178" spans="1:34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</row>
    <row r="179" spans="1:34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</row>
    <row r="180" spans="1:34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</row>
    <row r="181" spans="1:34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</row>
    <row r="182" spans="1:34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</row>
    <row r="183" spans="1:34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</row>
    <row r="184" spans="1:3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</row>
    <row r="185" spans="1:34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</row>
    <row r="186" spans="1:34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</row>
    <row r="187" spans="1:34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</row>
    <row r="188" spans="1:34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</row>
    <row r="189" spans="1:34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</row>
    <row r="190" spans="1:34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</row>
    <row r="191" spans="1:34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</row>
    <row r="192" spans="1:34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</row>
    <row r="193" spans="1:34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</row>
    <row r="194" spans="1:3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</row>
    <row r="195" spans="1:34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</row>
    <row r="196" spans="1:34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</row>
    <row r="197" spans="1:34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</row>
    <row r="198" spans="1:34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</row>
    <row r="199" spans="1:34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</row>
    <row r="200" spans="1:34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</row>
    <row r="201" spans="1:34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</row>
    <row r="202" spans="1:34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</row>
    <row r="203" spans="1:34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</row>
    <row r="204" spans="1:3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</row>
    <row r="205" spans="1:34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</row>
    <row r="206" spans="1:34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</row>
    <row r="207" spans="1:34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</row>
    <row r="208" spans="1:34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</row>
    <row r="209" spans="1:34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</row>
    <row r="210" spans="1:34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</row>
    <row r="211" spans="1:34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</row>
    <row r="212" spans="1:34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</row>
    <row r="213" spans="1:34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</row>
    <row r="214" spans="1:3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</row>
    <row r="215" spans="1:34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</row>
    <row r="216" spans="1:34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</row>
    <row r="217" spans="1:34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</row>
    <row r="218" spans="1:34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</row>
    <row r="219" spans="1:34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</row>
    <row r="220" spans="1:34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</row>
    <row r="221" spans="1:34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</row>
    <row r="222" spans="1:34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</row>
    <row r="223" spans="1:34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</row>
    <row r="224" spans="1:3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</row>
    <row r="225" spans="1:34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</row>
    <row r="226" spans="1:34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</row>
    <row r="227" spans="1:34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</row>
    <row r="228" spans="1:34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</row>
    <row r="229" spans="1:34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</row>
    <row r="230" spans="1:34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</row>
    <row r="231" spans="1:34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</row>
    <row r="232" spans="1:34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</row>
    <row r="233" spans="1:34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</row>
    <row r="234" spans="1: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</row>
    <row r="235" spans="1:34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</row>
    <row r="236" spans="1:34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</row>
    <row r="237" spans="1:34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</row>
    <row r="238" spans="1:34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</row>
    <row r="239" spans="1:34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</row>
    <row r="240" spans="1:34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</row>
    <row r="241" spans="1:34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</row>
    <row r="242" spans="1:34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</row>
    <row r="243" spans="1:34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</row>
    <row r="244" spans="1:3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</row>
    <row r="245" spans="1:34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</row>
    <row r="246" spans="1:34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</row>
    <row r="247" spans="1:34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</row>
    <row r="248" spans="1:34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</row>
    <row r="249" spans="1:34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</row>
    <row r="250" spans="1:34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</row>
    <row r="251" spans="1:34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</row>
    <row r="252" spans="1:34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</row>
    <row r="253" spans="1:34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</row>
    <row r="254" spans="1:3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</row>
    <row r="255" spans="1:34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</row>
    <row r="256" spans="1:34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</row>
    <row r="257" spans="1:34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</row>
    <row r="258" spans="1:34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</row>
    <row r="259" spans="1:34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</row>
    <row r="260" spans="1:34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</row>
    <row r="261" spans="1:34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</row>
    <row r="262" spans="1:34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</row>
    <row r="263" spans="1:34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</row>
    <row r="264" spans="1:3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</row>
    <row r="265" spans="1:34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</row>
    <row r="266" spans="1:34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</row>
    <row r="267" spans="1:34" ht="15.75" customHeight="1"/>
    <row r="268" spans="1:34" ht="15.75" customHeight="1"/>
    <row r="269" spans="1:34" ht="15.75" customHeight="1"/>
    <row r="270" spans="1:34" ht="15.75" customHeight="1"/>
    <row r="271" spans="1:34" ht="15.75" customHeight="1"/>
    <row r="272" spans="1:34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1">
    <mergeCell ref="J7:J8"/>
    <mergeCell ref="L7:L8"/>
    <mergeCell ref="N7:N8"/>
    <mergeCell ref="L18:N18"/>
    <mergeCell ref="B7:B8"/>
    <mergeCell ref="C7:C8"/>
    <mergeCell ref="D7:D8"/>
    <mergeCell ref="E7:E8"/>
    <mergeCell ref="F7:F8"/>
    <mergeCell ref="G7:G8"/>
    <mergeCell ref="H7:H8"/>
  </mergeCells>
  <pageMargins left="0.7" right="0.7" top="0.75" bottom="0.75" header="0" footer="0"/>
  <pageSetup orientation="portrait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AH1000"/>
  <sheetViews>
    <sheetView workbookViewId="0"/>
  </sheetViews>
  <sheetFormatPr defaultColWidth="14.453125" defaultRowHeight="15" customHeight="1"/>
  <cols>
    <col min="1" max="1" width="57.26953125" customWidth="1"/>
    <col min="2" max="6" width="25.7265625" customWidth="1"/>
    <col min="7" max="7" width="25.453125" customWidth="1"/>
    <col min="8" max="8" width="25.81640625" customWidth="1"/>
    <col min="9" max="9" width="2.453125" customWidth="1"/>
    <col min="10" max="10" width="25.7265625" customWidth="1"/>
    <col min="11" max="11" width="2" customWidth="1"/>
    <col min="12" max="12" width="25.7265625" customWidth="1"/>
    <col min="13" max="13" width="1.26953125" customWidth="1"/>
    <col min="14" max="14" width="25.7265625" customWidth="1"/>
    <col min="15" max="34" width="9.08984375" customWidth="1"/>
  </cols>
  <sheetData>
    <row r="1" spans="1:34" ht="22.5">
      <c r="A1" s="2"/>
      <c r="B1" s="2"/>
      <c r="C1" s="2"/>
      <c r="D1" s="4"/>
      <c r="E1" s="4"/>
      <c r="F1" s="5"/>
      <c r="G1" s="78" t="s">
        <v>2</v>
      </c>
      <c r="H1" s="78" t="str">
        <f>'Week 1'!$H$1</f>
        <v>MJ</v>
      </c>
      <c r="I1" s="4"/>
      <c r="J1" s="4"/>
      <c r="K1" s="5"/>
      <c r="L1" s="5"/>
      <c r="M1" s="10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</row>
    <row r="2" spans="1:34" ht="22.5">
      <c r="A2" s="2"/>
      <c r="B2" s="2"/>
      <c r="C2" s="2"/>
      <c r="D2" s="10"/>
      <c r="E2" s="10"/>
      <c r="F2" s="5"/>
      <c r="G2" s="78" t="s">
        <v>10</v>
      </c>
      <c r="H2" s="79">
        <f>'Week 1'!$H$2</f>
        <v>32706</v>
      </c>
      <c r="I2" s="10"/>
      <c r="J2" s="10"/>
      <c r="K2" s="5"/>
      <c r="L2" s="5"/>
      <c r="M2" s="10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</row>
    <row r="3" spans="1:34" ht="22.5">
      <c r="A3" s="2"/>
      <c r="B3" s="2"/>
      <c r="C3" s="2"/>
      <c r="D3" s="10"/>
      <c r="E3" s="10"/>
      <c r="F3" s="5"/>
      <c r="G3" s="78" t="s">
        <v>15</v>
      </c>
      <c r="H3" s="90">
        <f>INT((B10-H2)/365.25)</f>
        <v>31</v>
      </c>
      <c r="I3" s="10"/>
      <c r="J3" s="10"/>
      <c r="K3" s="5"/>
      <c r="L3" s="5"/>
      <c r="M3" s="10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</row>
    <row r="4" spans="1:34" ht="22.5">
      <c r="A4" s="2"/>
      <c r="B4" s="2"/>
      <c r="C4" s="2"/>
      <c r="D4" s="10"/>
      <c r="E4" s="10"/>
      <c r="F4" s="5"/>
      <c r="G4" s="78" t="s">
        <v>18</v>
      </c>
      <c r="H4" s="82">
        <f>'Week 1'!$H$4</f>
        <v>180</v>
      </c>
      <c r="I4" s="10"/>
      <c r="J4" s="10"/>
      <c r="K4" s="5"/>
      <c r="L4" s="5"/>
      <c r="M4" s="10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</row>
    <row r="5" spans="1:34" ht="22.5">
      <c r="A5" s="4"/>
      <c r="B5" s="10"/>
      <c r="C5" s="10"/>
      <c r="D5" s="10"/>
      <c r="E5" s="10"/>
      <c r="F5" s="10"/>
      <c r="G5" s="78" t="s">
        <v>23</v>
      </c>
      <c r="H5" s="83" t="str">
        <f>'Week 1'!$H$5</f>
        <v>BLR</v>
      </c>
      <c r="I5" s="10"/>
      <c r="J5" s="10"/>
      <c r="K5" s="10"/>
      <c r="L5" s="10"/>
      <c r="M5" s="10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</row>
    <row r="6" spans="1:34" ht="21.5">
      <c r="A6" s="4"/>
      <c r="B6" s="21"/>
      <c r="C6" s="21"/>
      <c r="D6" s="21"/>
      <c r="E6" s="21"/>
      <c r="F6" s="21"/>
      <c r="G6" s="21"/>
      <c r="H6" s="21"/>
      <c r="I6" s="10"/>
      <c r="J6" s="10"/>
      <c r="K6" s="10"/>
      <c r="L6" s="10"/>
      <c r="M6" s="10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</row>
    <row r="7" spans="1:34" ht="21.5">
      <c r="A7" s="22"/>
      <c r="B7" s="102" t="s">
        <v>453</v>
      </c>
      <c r="C7" s="102" t="s">
        <v>454</v>
      </c>
      <c r="D7" s="102" t="s">
        <v>455</v>
      </c>
      <c r="E7" s="102" t="s">
        <v>456</v>
      </c>
      <c r="F7" s="102" t="s">
        <v>457</v>
      </c>
      <c r="G7" s="102" t="s">
        <v>458</v>
      </c>
      <c r="H7" s="102" t="s">
        <v>459</v>
      </c>
      <c r="I7" s="5"/>
      <c r="J7" s="98" t="s">
        <v>33</v>
      </c>
      <c r="K7" s="5"/>
      <c r="L7" s="100" t="s">
        <v>34</v>
      </c>
      <c r="M7" s="5"/>
      <c r="N7" s="100" t="s">
        <v>35</v>
      </c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</row>
    <row r="8" spans="1:34" ht="21.5">
      <c r="A8" s="5"/>
      <c r="B8" s="103"/>
      <c r="C8" s="103"/>
      <c r="D8" s="103"/>
      <c r="E8" s="103"/>
      <c r="F8" s="103"/>
      <c r="G8" s="103"/>
      <c r="H8" s="103"/>
      <c r="I8" s="23"/>
      <c r="J8" s="99"/>
      <c r="K8" s="23"/>
      <c r="L8" s="101"/>
      <c r="M8" s="24"/>
      <c r="N8" s="101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</row>
    <row r="9" spans="1:34" ht="21.5">
      <c r="A9" s="5"/>
      <c r="B9" s="26"/>
      <c r="C9" s="26"/>
      <c r="D9" s="26"/>
      <c r="E9" s="26"/>
      <c r="F9" s="26"/>
      <c r="G9" s="26"/>
      <c r="H9" s="26"/>
      <c r="I9" s="23"/>
      <c r="J9" s="27"/>
      <c r="K9" s="23"/>
      <c r="L9" s="28"/>
      <c r="M9" s="24"/>
      <c r="N9" s="28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</row>
    <row r="10" spans="1:34" ht="22.5" customHeight="1">
      <c r="A10" s="29"/>
      <c r="B10" s="84">
        <f>'Week 47'!H10+1</f>
        <v>44251</v>
      </c>
      <c r="C10" s="84">
        <f t="shared" ref="C10:H10" si="0">B10+1</f>
        <v>44252</v>
      </c>
      <c r="D10" s="84">
        <f t="shared" si="0"/>
        <v>44253</v>
      </c>
      <c r="E10" s="84">
        <f t="shared" si="0"/>
        <v>44254</v>
      </c>
      <c r="F10" s="84">
        <f t="shared" si="0"/>
        <v>44255</v>
      </c>
      <c r="G10" s="84">
        <f t="shared" si="0"/>
        <v>44256</v>
      </c>
      <c r="H10" s="84">
        <f t="shared" si="0"/>
        <v>44257</v>
      </c>
      <c r="I10" s="31"/>
      <c r="J10" s="32"/>
      <c r="K10" s="31"/>
      <c r="L10" s="33"/>
      <c r="M10" s="34"/>
      <c r="N10" s="33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</row>
    <row r="11" spans="1:34" ht="21.5">
      <c r="A11" s="35" t="s">
        <v>42</v>
      </c>
      <c r="B11" s="54"/>
      <c r="C11" s="54"/>
      <c r="D11" s="54"/>
      <c r="E11" s="54"/>
      <c r="F11" s="54"/>
      <c r="G11" s="54"/>
      <c r="H11" s="54"/>
      <c r="I11" s="37"/>
      <c r="J11" s="38">
        <f t="shared" ref="J11:J13" si="1">IFERROR(AVERAGE(B11:H11),0)</f>
        <v>0</v>
      </c>
      <c r="K11" s="39"/>
      <c r="L11" s="54"/>
      <c r="M11" s="39"/>
      <c r="N11" s="85">
        <f t="shared" ref="N11:N13" si="2">J11-L11</f>
        <v>0</v>
      </c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</row>
    <row r="12" spans="1:34" ht="21.5">
      <c r="A12" s="35" t="s">
        <v>7</v>
      </c>
      <c r="B12" s="54"/>
      <c r="C12" s="54"/>
      <c r="D12" s="54"/>
      <c r="E12" s="54"/>
      <c r="F12" s="54"/>
      <c r="G12" s="54"/>
      <c r="H12" s="54"/>
      <c r="I12" s="37"/>
      <c r="J12" s="38">
        <f t="shared" si="1"/>
        <v>0</v>
      </c>
      <c r="K12" s="39"/>
      <c r="L12" s="54"/>
      <c r="M12" s="39"/>
      <c r="N12" s="85">
        <f t="shared" si="2"/>
        <v>0</v>
      </c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</row>
    <row r="13" spans="1:34" ht="21.5">
      <c r="A13" s="35" t="s">
        <v>46</v>
      </c>
      <c r="B13" s="54"/>
      <c r="C13" s="54"/>
      <c r="D13" s="54"/>
      <c r="E13" s="54"/>
      <c r="F13" s="54"/>
      <c r="G13" s="54"/>
      <c r="H13" s="54"/>
      <c r="I13" s="37"/>
      <c r="J13" s="38">
        <f t="shared" si="1"/>
        <v>0</v>
      </c>
      <c r="K13" s="39"/>
      <c r="L13" s="54"/>
      <c r="M13" s="39"/>
      <c r="N13" s="85">
        <f t="shared" si="2"/>
        <v>0</v>
      </c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</row>
    <row r="14" spans="1:34" ht="21">
      <c r="A14" s="5"/>
      <c r="B14" s="40"/>
      <c r="C14" s="40"/>
      <c r="D14" s="40"/>
      <c r="E14" s="40"/>
      <c r="F14" s="40"/>
      <c r="G14" s="40"/>
      <c r="H14" s="40"/>
      <c r="I14" s="39"/>
      <c r="J14" s="41"/>
      <c r="K14" s="39"/>
      <c r="L14" s="42"/>
      <c r="M14" s="39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</row>
    <row r="15" spans="1:34" ht="21.5">
      <c r="A15" s="35" t="s">
        <v>50</v>
      </c>
      <c r="B15" s="43">
        <f t="shared" ref="B15:H15" si="3">(B11*4)+(B12*9)+(B13*4)</f>
        <v>0</v>
      </c>
      <c r="C15" s="43">
        <f t="shared" si="3"/>
        <v>0</v>
      </c>
      <c r="D15" s="43">
        <f t="shared" si="3"/>
        <v>0</v>
      </c>
      <c r="E15" s="43">
        <f t="shared" si="3"/>
        <v>0</v>
      </c>
      <c r="F15" s="43">
        <f t="shared" si="3"/>
        <v>0</v>
      </c>
      <c r="G15" s="43">
        <f t="shared" si="3"/>
        <v>0</v>
      </c>
      <c r="H15" s="43">
        <f t="shared" si="3"/>
        <v>0</v>
      </c>
      <c r="I15" s="44"/>
      <c r="J15" s="38">
        <f>(J11*4)+(J12*9)+(J13*4)</f>
        <v>0</v>
      </c>
      <c r="K15" s="39"/>
      <c r="L15" s="43">
        <f>(L11*4)+(L12*9)+(L13*4)</f>
        <v>0</v>
      </c>
      <c r="M15" s="45"/>
      <c r="N15" s="4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</row>
    <row r="16" spans="1:34" ht="21">
      <c r="A16" s="5"/>
      <c r="B16" s="40"/>
      <c r="C16" s="40"/>
      <c r="D16" s="40"/>
      <c r="E16" s="40"/>
      <c r="F16" s="40"/>
      <c r="G16" s="40"/>
      <c r="H16" s="40"/>
      <c r="I16" s="39"/>
      <c r="J16" s="41"/>
      <c r="K16" s="39"/>
      <c r="L16" s="42"/>
      <c r="M16" s="39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</row>
    <row r="17" spans="1:34" ht="21.5">
      <c r="A17" s="35" t="s">
        <v>55</v>
      </c>
      <c r="B17" s="51"/>
      <c r="C17" s="51"/>
      <c r="D17" s="51"/>
      <c r="E17" s="51"/>
      <c r="F17" s="51"/>
      <c r="G17" s="51"/>
      <c r="H17" s="51"/>
      <c r="I17" s="47"/>
      <c r="J17" s="48"/>
      <c r="K17" s="39"/>
      <c r="L17" s="39"/>
      <c r="M17" s="39"/>
      <c r="N17" s="49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</row>
    <row r="18" spans="1:34" ht="21.5">
      <c r="A18" s="5"/>
      <c r="B18" s="40"/>
      <c r="C18" s="40"/>
      <c r="D18" s="40"/>
      <c r="E18" s="40"/>
      <c r="F18" s="40"/>
      <c r="G18" s="40"/>
      <c r="H18" s="40"/>
      <c r="I18" s="39"/>
      <c r="J18" s="50"/>
      <c r="K18" s="39"/>
      <c r="L18" s="104" t="s">
        <v>133</v>
      </c>
      <c r="M18" s="105"/>
      <c r="N18" s="106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</row>
    <row r="19" spans="1:34" ht="21.5">
      <c r="A19" s="35" t="s">
        <v>59</v>
      </c>
      <c r="B19" s="51"/>
      <c r="C19" s="51"/>
      <c r="D19" s="51"/>
      <c r="E19" s="51"/>
      <c r="F19" s="51"/>
      <c r="G19" s="51"/>
      <c r="H19" s="51"/>
      <c r="I19" s="47"/>
      <c r="J19" s="52">
        <f t="shared" ref="J19:J20" si="4">IFERROR(AVERAGE(B19:H19),0)</f>
        <v>0</v>
      </c>
      <c r="K19" s="39"/>
      <c r="L19" s="88" t="s">
        <v>134</v>
      </c>
      <c r="M19" s="37"/>
      <c r="N19" s="85">
        <f>J19-'Week 47'!J19</f>
        <v>0</v>
      </c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</row>
    <row r="20" spans="1:34" ht="21.5">
      <c r="A20" s="35" t="s">
        <v>135</v>
      </c>
      <c r="B20" s="51"/>
      <c r="C20" s="51"/>
      <c r="D20" s="51"/>
      <c r="E20" s="51"/>
      <c r="F20" s="51"/>
      <c r="G20" s="51"/>
      <c r="H20" s="51"/>
      <c r="I20" s="47"/>
      <c r="J20" s="53">
        <f t="shared" si="4"/>
        <v>0</v>
      </c>
      <c r="K20" s="5"/>
      <c r="L20" s="88" t="s">
        <v>144</v>
      </c>
      <c r="M20" s="5"/>
      <c r="N20" s="85">
        <f>J19-'Week 1'!$J$19</f>
        <v>0</v>
      </c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</row>
    <row r="21" spans="1:34" ht="15.75" customHeight="1">
      <c r="A21" s="5"/>
      <c r="B21" s="40"/>
      <c r="C21" s="40"/>
      <c r="D21" s="40"/>
      <c r="E21" s="40"/>
      <c r="F21" s="40"/>
      <c r="G21" s="40"/>
      <c r="H21" s="40"/>
      <c r="I21" s="39"/>
      <c r="J21" s="48"/>
      <c r="K21" s="39"/>
      <c r="L21" s="39"/>
      <c r="M21" s="39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</row>
    <row r="22" spans="1:34" ht="15.75" customHeight="1">
      <c r="A22" s="35" t="s">
        <v>65</v>
      </c>
      <c r="B22" s="51"/>
      <c r="C22" s="51"/>
      <c r="D22" s="51"/>
      <c r="E22" s="51"/>
      <c r="F22" s="51"/>
      <c r="G22" s="51"/>
      <c r="H22" s="51"/>
      <c r="I22" s="37"/>
      <c r="J22" s="52">
        <f>IFERROR(AVERAGE(B22:H22),0)</f>
        <v>0</v>
      </c>
      <c r="K22" s="39"/>
      <c r="L22" s="39"/>
      <c r="M22" s="39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</row>
    <row r="23" spans="1:34" ht="15.75" customHeight="1">
      <c r="A23" s="22"/>
      <c r="B23" s="55"/>
      <c r="C23" s="55"/>
      <c r="D23" s="55"/>
      <c r="E23" s="55"/>
      <c r="F23" s="55"/>
      <c r="G23" s="55"/>
      <c r="H23" s="55"/>
      <c r="I23" s="39"/>
      <c r="J23" s="56"/>
      <c r="K23" s="39"/>
      <c r="L23" s="39"/>
      <c r="M23" s="39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</row>
    <row r="24" spans="1:34" ht="15.75" customHeight="1">
      <c r="A24" s="35" t="s">
        <v>136</v>
      </c>
      <c r="B24" s="51"/>
      <c r="C24" s="51"/>
      <c r="D24" s="51"/>
      <c r="E24" s="51"/>
      <c r="F24" s="51"/>
      <c r="G24" s="51"/>
      <c r="H24" s="51"/>
      <c r="I24" s="37"/>
      <c r="J24" s="52">
        <f>IFERROR(AVERAGE(B24:H24),0)</f>
        <v>0</v>
      </c>
      <c r="K24" s="39"/>
      <c r="L24" s="57"/>
      <c r="M24" s="39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</row>
    <row r="25" spans="1:34" ht="15.75" customHeight="1">
      <c r="A25" s="58" t="s">
        <v>71</v>
      </c>
      <c r="B25" s="51"/>
      <c r="C25" s="51"/>
      <c r="D25" s="51"/>
      <c r="E25" s="51"/>
      <c r="F25" s="51"/>
      <c r="G25" s="51"/>
      <c r="H25" s="51"/>
      <c r="I25" s="39"/>
      <c r="J25" s="56"/>
      <c r="K25" s="39"/>
      <c r="L25" s="39"/>
      <c r="M25" s="39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</row>
    <row r="26" spans="1:34" ht="15.75" customHeight="1">
      <c r="A26" s="5"/>
      <c r="B26" s="55"/>
      <c r="C26" s="55"/>
      <c r="D26" s="55"/>
      <c r="E26" s="55"/>
      <c r="F26" s="55"/>
      <c r="G26" s="55"/>
      <c r="H26" s="55"/>
      <c r="I26" s="59"/>
      <c r="J26" s="60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</row>
    <row r="27" spans="1:34" ht="15.75" customHeight="1">
      <c r="A27" s="58" t="s">
        <v>74</v>
      </c>
      <c r="B27" s="51"/>
      <c r="C27" s="51"/>
      <c r="D27" s="51"/>
      <c r="E27" s="51"/>
      <c r="F27" s="51"/>
      <c r="G27" s="51"/>
      <c r="H27" s="51"/>
      <c r="I27" s="22"/>
      <c r="J27" s="52">
        <f t="shared" ref="J27:J28" si="5">SUM(B27:H27)</f>
        <v>0</v>
      </c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</row>
    <row r="28" spans="1:34" ht="15.75" customHeight="1">
      <c r="A28" s="58" t="s">
        <v>77</v>
      </c>
      <c r="B28" s="51"/>
      <c r="C28" s="51"/>
      <c r="D28" s="51"/>
      <c r="E28" s="51"/>
      <c r="F28" s="51"/>
      <c r="G28" s="51"/>
      <c r="H28" s="51"/>
      <c r="I28" s="22"/>
      <c r="J28" s="61">
        <f t="shared" si="5"/>
        <v>0</v>
      </c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</row>
    <row r="29" spans="1:34" ht="15.75" customHeight="1">
      <c r="A29" s="5"/>
      <c r="B29" s="55"/>
      <c r="C29" s="55"/>
      <c r="D29" s="55"/>
      <c r="E29" s="55"/>
      <c r="F29" s="55"/>
      <c r="G29" s="55"/>
      <c r="H29" s="55"/>
      <c r="I29" s="59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</row>
    <row r="30" spans="1:34" ht="91.5" customHeight="1">
      <c r="A30" s="62" t="s">
        <v>80</v>
      </c>
      <c r="B30" s="65"/>
      <c r="C30" s="65"/>
      <c r="D30" s="65"/>
      <c r="E30" s="65"/>
      <c r="F30" s="65"/>
      <c r="G30" s="65"/>
      <c r="H30" s="65"/>
      <c r="I30" s="47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</row>
    <row r="31" spans="1:34" ht="15.75" customHeight="1">
      <c r="A31" s="22"/>
      <c r="B31" s="64"/>
      <c r="C31" s="64"/>
      <c r="D31" s="64"/>
      <c r="E31" s="64"/>
      <c r="F31" s="64"/>
      <c r="G31" s="64"/>
      <c r="H31" s="64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</row>
    <row r="32" spans="1:34" ht="91.5" customHeight="1">
      <c r="A32" s="62" t="s">
        <v>88</v>
      </c>
      <c r="B32" s="65"/>
      <c r="C32" s="65"/>
      <c r="D32" s="65"/>
      <c r="E32" s="65"/>
      <c r="F32" s="65"/>
      <c r="G32" s="65"/>
      <c r="H32" s="65"/>
      <c r="I32" s="47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</row>
    <row r="33" spans="1:34" ht="15.75" customHeight="1">
      <c r="A33" s="22"/>
      <c r="B33" s="66"/>
      <c r="C33" s="66"/>
      <c r="D33" s="66"/>
      <c r="E33" s="66"/>
      <c r="F33" s="66"/>
      <c r="G33" s="66"/>
      <c r="H33" s="66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</row>
    <row r="34" spans="1:34" ht="91.5" customHeight="1">
      <c r="A34" s="62" t="s">
        <v>91</v>
      </c>
      <c r="B34" s="65"/>
      <c r="C34" s="65"/>
      <c r="D34" s="65"/>
      <c r="E34" s="65"/>
      <c r="F34" s="65"/>
      <c r="G34" s="65"/>
      <c r="H34" s="65"/>
      <c r="I34" s="47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</row>
    <row r="35" spans="1:34" ht="15.75" customHeight="1">
      <c r="A35" s="22"/>
      <c r="B35" s="66"/>
      <c r="C35" s="66"/>
      <c r="D35" s="66"/>
      <c r="E35" s="66"/>
      <c r="F35" s="66"/>
      <c r="G35" s="66"/>
      <c r="H35" s="66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</row>
    <row r="36" spans="1:34" ht="15.75" customHeight="1">
      <c r="A36" s="67" t="s">
        <v>94</v>
      </c>
      <c r="B36" s="68"/>
      <c r="C36" s="68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</row>
    <row r="37" spans="1:34" ht="15.75" customHeight="1">
      <c r="A37" s="57"/>
      <c r="B37" s="57"/>
      <c r="C37" s="57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</row>
    <row r="38" spans="1:34" ht="15.75" customHeight="1">
      <c r="A38" s="69" t="s">
        <v>97</v>
      </c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</row>
    <row r="39" spans="1:34" ht="15.7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</row>
    <row r="40" spans="1:34" ht="15.75" customHeight="1">
      <c r="A40" s="58" t="s">
        <v>99</v>
      </c>
      <c r="B40" s="58" t="s">
        <v>100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</row>
    <row r="41" spans="1:34" ht="15.75" customHeight="1">
      <c r="A41" s="58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</row>
    <row r="42" spans="1:34" ht="15.75" customHeight="1">
      <c r="A42" s="58" t="s">
        <v>101</v>
      </c>
      <c r="B42" s="58" t="s">
        <v>102</v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</row>
    <row r="43" spans="1:34" ht="15.75" customHeight="1">
      <c r="A43" s="58"/>
      <c r="B43" s="58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</row>
    <row r="44" spans="1:34" ht="15.75" customHeight="1">
      <c r="A44" s="70" t="s">
        <v>55</v>
      </c>
      <c r="B44" s="57"/>
      <c r="C44" s="57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</row>
    <row r="45" spans="1:34" ht="15.75" customHeight="1">
      <c r="A45" s="58" t="s">
        <v>103</v>
      </c>
      <c r="B45" s="58"/>
      <c r="C45" s="58"/>
      <c r="D45" s="58"/>
      <c r="E45" s="58"/>
      <c r="F45" s="58"/>
      <c r="G45" s="58"/>
      <c r="H45" s="58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</row>
    <row r="46" spans="1:34" ht="15.75" customHeight="1">
      <c r="A46" s="58" t="s">
        <v>104</v>
      </c>
      <c r="B46" s="58"/>
      <c r="C46" s="58"/>
      <c r="D46" s="58"/>
      <c r="E46" s="58"/>
      <c r="F46" s="58"/>
      <c r="G46" s="58"/>
      <c r="H46" s="58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</row>
    <row r="47" spans="1:34" ht="15.75" customHeight="1">
      <c r="A47" s="58" t="s">
        <v>105</v>
      </c>
      <c r="B47" s="58"/>
      <c r="C47" s="58"/>
      <c r="D47" s="58"/>
      <c r="E47" s="58"/>
      <c r="F47" s="58"/>
      <c r="G47" s="58"/>
      <c r="H47" s="58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</row>
    <row r="48" spans="1:34" ht="15.75" customHeight="1">
      <c r="A48" s="58" t="s">
        <v>106</v>
      </c>
      <c r="B48" s="58"/>
      <c r="C48" s="58"/>
      <c r="D48" s="58"/>
      <c r="E48" s="58"/>
      <c r="F48" s="58"/>
      <c r="G48" s="58"/>
      <c r="H48" s="58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</row>
    <row r="49" spans="1:34" ht="15.75" customHeight="1">
      <c r="A49" s="58" t="s">
        <v>107</v>
      </c>
      <c r="B49" s="58"/>
      <c r="C49" s="58"/>
      <c r="D49" s="58"/>
      <c r="E49" s="58"/>
      <c r="F49" s="58"/>
      <c r="G49" s="58"/>
      <c r="H49" s="58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</row>
    <row r="50" spans="1:34" ht="15.75" customHeight="1">
      <c r="A50" s="58"/>
      <c r="B50" s="58"/>
      <c r="C50" s="58"/>
      <c r="D50" s="58"/>
      <c r="E50" s="58"/>
      <c r="F50" s="58"/>
      <c r="G50" s="58"/>
      <c r="H50" s="58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</row>
    <row r="51" spans="1:34" ht="15.75" customHeight="1">
      <c r="A51" s="58" t="s">
        <v>108</v>
      </c>
      <c r="B51" s="58" t="s">
        <v>109</v>
      </c>
      <c r="C51" s="58"/>
      <c r="D51" s="58"/>
      <c r="E51" s="58"/>
      <c r="F51" s="58"/>
      <c r="G51" s="58"/>
      <c r="H51" s="58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</row>
    <row r="52" spans="1:34" ht="15.75" customHeight="1">
      <c r="A52" s="58"/>
      <c r="B52" s="58"/>
      <c r="C52" s="58"/>
      <c r="D52" s="58"/>
      <c r="E52" s="58"/>
      <c r="F52" s="58"/>
      <c r="G52" s="58"/>
      <c r="H52" s="58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</row>
    <row r="53" spans="1:34" ht="15.75" customHeight="1">
      <c r="A53" s="58" t="s">
        <v>110</v>
      </c>
      <c r="B53" s="58" t="s">
        <v>111</v>
      </c>
      <c r="C53" s="58"/>
      <c r="D53" s="58"/>
      <c r="E53" s="58"/>
      <c r="F53" s="58"/>
      <c r="G53" s="58"/>
      <c r="H53" s="58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</row>
    <row r="54" spans="1:34" ht="15.75" customHeight="1">
      <c r="A54" s="58"/>
      <c r="B54" s="58"/>
      <c r="C54" s="58"/>
      <c r="D54" s="58"/>
      <c r="E54" s="58"/>
      <c r="F54" s="58"/>
      <c r="G54" s="58"/>
      <c r="H54" s="58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</row>
    <row r="55" spans="1:34" ht="15.75" customHeight="1">
      <c r="A55" s="58" t="s">
        <v>112</v>
      </c>
      <c r="B55" s="58" t="s">
        <v>113</v>
      </c>
      <c r="C55" s="58"/>
      <c r="D55" s="58"/>
      <c r="E55" s="58"/>
      <c r="F55" s="58"/>
      <c r="G55" s="58"/>
      <c r="H55" s="58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</row>
    <row r="56" spans="1:34" ht="15.75" customHeight="1">
      <c r="A56" s="22"/>
      <c r="B56" s="58"/>
      <c r="C56" s="58"/>
      <c r="D56" s="58"/>
      <c r="E56" s="58"/>
      <c r="F56" s="58"/>
      <c r="G56" s="58"/>
      <c r="H56" s="58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</row>
    <row r="57" spans="1:34" ht="15.75" customHeight="1">
      <c r="A57" s="58" t="s">
        <v>114</v>
      </c>
      <c r="B57" s="58" t="s">
        <v>115</v>
      </c>
      <c r="C57" s="58"/>
      <c r="D57" s="58"/>
      <c r="E57" s="58"/>
      <c r="F57" s="58"/>
      <c r="G57" s="58"/>
      <c r="H57" s="58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</row>
    <row r="58" spans="1:34" ht="15.75" customHeight="1">
      <c r="A58" s="58"/>
      <c r="B58" s="58"/>
      <c r="C58" s="58"/>
      <c r="D58" s="58"/>
      <c r="E58" s="58"/>
      <c r="F58" s="58"/>
      <c r="G58" s="58"/>
      <c r="H58" s="58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</row>
    <row r="59" spans="1:34" ht="15.75" customHeight="1">
      <c r="A59" s="58" t="s">
        <v>116</v>
      </c>
      <c r="B59" s="58" t="s">
        <v>117</v>
      </c>
      <c r="C59" s="58"/>
      <c r="D59" s="58"/>
      <c r="E59" s="58"/>
      <c r="F59" s="58"/>
      <c r="G59" s="58"/>
      <c r="H59" s="58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</row>
    <row r="60" spans="1:34" ht="15.75" customHeight="1">
      <c r="A60" s="5"/>
      <c r="B60" s="58"/>
      <c r="C60" s="58"/>
      <c r="D60" s="58"/>
      <c r="E60" s="58"/>
      <c r="F60" s="58"/>
      <c r="G60" s="58"/>
      <c r="H60" s="58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</row>
    <row r="61" spans="1:34" ht="15.75" customHeight="1">
      <c r="A61" s="58" t="s">
        <v>74</v>
      </c>
      <c r="B61" s="58" t="s">
        <v>118</v>
      </c>
      <c r="C61" s="58"/>
      <c r="D61" s="58"/>
      <c r="E61" s="58"/>
      <c r="F61" s="58"/>
      <c r="G61" s="58"/>
      <c r="H61" s="58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</row>
    <row r="62" spans="1:34" ht="15.75" customHeight="1">
      <c r="A62" s="58" t="s">
        <v>77</v>
      </c>
      <c r="B62" s="58" t="s">
        <v>119</v>
      </c>
      <c r="C62" s="58"/>
      <c r="D62" s="58"/>
      <c r="E62" s="58"/>
      <c r="F62" s="58"/>
      <c r="G62" s="58"/>
      <c r="H62" s="58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</row>
    <row r="63" spans="1:34" ht="15.75" customHeight="1">
      <c r="A63" s="58"/>
      <c r="B63" s="58"/>
      <c r="C63" s="58"/>
      <c r="D63" s="58"/>
      <c r="E63" s="58"/>
      <c r="F63" s="58"/>
      <c r="G63" s="58"/>
      <c r="H63" s="58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1:34" ht="15.75" customHeight="1">
      <c r="A64" s="58" t="s">
        <v>123</v>
      </c>
      <c r="B64" s="58" t="s">
        <v>124</v>
      </c>
      <c r="C64" s="58"/>
      <c r="D64" s="58"/>
      <c r="E64" s="58"/>
      <c r="F64" s="58"/>
      <c r="G64" s="58"/>
      <c r="H64" s="58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:34" ht="15.75" customHeight="1">
      <c r="A65" s="58"/>
      <c r="B65" s="58"/>
      <c r="C65" s="58"/>
      <c r="D65" s="58"/>
      <c r="E65" s="58"/>
      <c r="F65" s="58"/>
      <c r="G65" s="58"/>
      <c r="H65" s="58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</row>
    <row r="66" spans="1:34" ht="15.75" customHeight="1">
      <c r="A66" s="58" t="s">
        <v>88</v>
      </c>
      <c r="B66" s="58" t="s">
        <v>125</v>
      </c>
      <c r="C66" s="58"/>
      <c r="D66" s="58"/>
      <c r="E66" s="58"/>
      <c r="F66" s="58"/>
      <c r="G66" s="58"/>
      <c r="H66" s="58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</row>
    <row r="67" spans="1:34" ht="15.75" customHeight="1">
      <c r="A67" s="58"/>
      <c r="B67" s="58"/>
      <c r="C67" s="58"/>
      <c r="D67" s="58"/>
      <c r="E67" s="58"/>
      <c r="F67" s="58"/>
      <c r="G67" s="58"/>
      <c r="H67" s="58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</row>
    <row r="68" spans="1:34" ht="15.75" customHeight="1">
      <c r="A68" s="58"/>
      <c r="B68" s="58"/>
      <c r="C68" s="58"/>
      <c r="D68" s="58"/>
      <c r="E68" s="58"/>
      <c r="F68" s="58"/>
      <c r="G68" s="58"/>
      <c r="H68" s="58"/>
      <c r="I68" s="5"/>
      <c r="J68" s="92"/>
      <c r="K68" s="92"/>
      <c r="L68" s="92"/>
      <c r="M68" s="92"/>
      <c r="N68" s="92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</row>
    <row r="69" spans="1:34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</row>
    <row r="70" spans="1:34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</row>
    <row r="71" spans="1:34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</row>
    <row r="72" spans="1:34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</row>
    <row r="73" spans="1:34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</row>
    <row r="74" spans="1:3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</row>
    <row r="75" spans="1:34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</row>
    <row r="76" spans="1:34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</row>
    <row r="77" spans="1:34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</row>
    <row r="78" spans="1:34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</row>
    <row r="79" spans="1:34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</row>
    <row r="80" spans="1:34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</row>
    <row r="81" spans="1:34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</row>
    <row r="82" spans="1:34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</row>
    <row r="83" spans="1:34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</row>
    <row r="84" spans="1:3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</row>
    <row r="85" spans="1:34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</row>
    <row r="86" spans="1:34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</row>
    <row r="87" spans="1:34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</row>
    <row r="88" spans="1:34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</row>
    <row r="89" spans="1:34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</row>
    <row r="90" spans="1:34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</row>
    <row r="91" spans="1:34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</row>
    <row r="92" spans="1:34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</row>
    <row r="93" spans="1:34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</row>
    <row r="94" spans="1:3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</row>
    <row r="95" spans="1:34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</row>
    <row r="96" spans="1:34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</row>
    <row r="97" spans="1:34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</row>
    <row r="98" spans="1:34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</row>
    <row r="99" spans="1:34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</row>
    <row r="100" spans="1:34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</row>
    <row r="101" spans="1:34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</row>
    <row r="102" spans="1:34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</row>
    <row r="103" spans="1:34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</row>
    <row r="104" spans="1:3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</row>
    <row r="105" spans="1:34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</row>
    <row r="106" spans="1:34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</row>
    <row r="107" spans="1:34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</row>
    <row r="108" spans="1:34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</row>
    <row r="109" spans="1:34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</row>
    <row r="110" spans="1:34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</row>
    <row r="111" spans="1:34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</row>
    <row r="112" spans="1:34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</row>
    <row r="113" spans="1:34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</row>
    <row r="114" spans="1:3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</row>
    <row r="115" spans="1:34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</row>
    <row r="116" spans="1:34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</row>
    <row r="117" spans="1:34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</row>
    <row r="118" spans="1:34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</row>
    <row r="119" spans="1:34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</row>
    <row r="120" spans="1:34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</row>
    <row r="121" spans="1:34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</row>
    <row r="122" spans="1:34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</row>
    <row r="123" spans="1:34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</row>
    <row r="124" spans="1:3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</row>
    <row r="125" spans="1:34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</row>
    <row r="126" spans="1:34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</row>
    <row r="127" spans="1:34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</row>
    <row r="128" spans="1:34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</row>
    <row r="129" spans="1:34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</row>
    <row r="130" spans="1:34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</row>
    <row r="131" spans="1:34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</row>
    <row r="132" spans="1:34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</row>
    <row r="133" spans="1:34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</row>
    <row r="134" spans="1: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</row>
    <row r="135" spans="1:34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</row>
    <row r="136" spans="1:34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</row>
    <row r="137" spans="1:34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</row>
    <row r="138" spans="1:34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</row>
    <row r="139" spans="1:34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</row>
    <row r="140" spans="1:34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</row>
    <row r="141" spans="1:34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</row>
    <row r="142" spans="1:34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</row>
    <row r="143" spans="1:34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</row>
    <row r="144" spans="1:3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</row>
    <row r="145" spans="1:34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</row>
    <row r="146" spans="1:34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</row>
    <row r="147" spans="1:34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</row>
    <row r="148" spans="1:34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</row>
    <row r="149" spans="1:34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</row>
    <row r="150" spans="1:34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</row>
    <row r="151" spans="1:34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</row>
    <row r="152" spans="1:34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</row>
    <row r="153" spans="1:34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</row>
    <row r="154" spans="1:3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</row>
    <row r="155" spans="1:34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</row>
    <row r="156" spans="1:34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</row>
    <row r="157" spans="1:34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</row>
    <row r="158" spans="1:34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</row>
    <row r="159" spans="1:34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</row>
    <row r="160" spans="1:34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</row>
    <row r="161" spans="1:34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</row>
    <row r="162" spans="1:34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</row>
    <row r="163" spans="1:34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</row>
    <row r="164" spans="1:3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</row>
    <row r="165" spans="1:34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</row>
    <row r="166" spans="1:34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</row>
    <row r="167" spans="1:34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</row>
    <row r="168" spans="1:34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</row>
    <row r="169" spans="1:34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</row>
    <row r="170" spans="1:34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</row>
    <row r="171" spans="1:34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</row>
    <row r="172" spans="1:34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</row>
    <row r="173" spans="1:34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</row>
    <row r="174" spans="1:3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</row>
    <row r="175" spans="1:34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</row>
    <row r="176" spans="1:34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</row>
    <row r="177" spans="1:34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</row>
    <row r="178" spans="1:34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</row>
    <row r="179" spans="1:34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</row>
    <row r="180" spans="1:34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</row>
    <row r="181" spans="1:34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</row>
    <row r="182" spans="1:34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</row>
    <row r="183" spans="1:34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</row>
    <row r="184" spans="1:3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</row>
    <row r="185" spans="1:34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</row>
    <row r="186" spans="1:34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</row>
    <row r="187" spans="1:34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</row>
    <row r="188" spans="1:34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</row>
    <row r="189" spans="1:34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</row>
    <row r="190" spans="1:34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</row>
    <row r="191" spans="1:34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</row>
    <row r="192" spans="1:34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</row>
    <row r="193" spans="1:34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</row>
    <row r="194" spans="1:3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</row>
    <row r="195" spans="1:34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</row>
    <row r="196" spans="1:34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</row>
    <row r="197" spans="1:34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</row>
    <row r="198" spans="1:34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</row>
    <row r="199" spans="1:34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</row>
    <row r="200" spans="1:34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</row>
    <row r="201" spans="1:34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</row>
    <row r="202" spans="1:34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</row>
    <row r="203" spans="1:34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</row>
    <row r="204" spans="1:3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</row>
    <row r="205" spans="1:34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</row>
    <row r="206" spans="1:34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</row>
    <row r="207" spans="1:34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</row>
    <row r="208" spans="1:34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</row>
    <row r="209" spans="1:34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</row>
    <row r="210" spans="1:34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</row>
    <row r="211" spans="1:34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</row>
    <row r="212" spans="1:34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</row>
    <row r="213" spans="1:34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</row>
    <row r="214" spans="1:3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</row>
    <row r="215" spans="1:34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</row>
    <row r="216" spans="1:34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</row>
    <row r="217" spans="1:34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</row>
    <row r="218" spans="1:34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</row>
    <row r="219" spans="1:34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</row>
    <row r="220" spans="1:34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</row>
    <row r="221" spans="1:34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</row>
    <row r="222" spans="1:34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</row>
    <row r="223" spans="1:34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</row>
    <row r="224" spans="1:3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</row>
    <row r="225" spans="1:34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</row>
    <row r="226" spans="1:34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</row>
    <row r="227" spans="1:34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</row>
    <row r="228" spans="1:34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</row>
    <row r="229" spans="1:34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</row>
    <row r="230" spans="1:34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</row>
    <row r="231" spans="1:34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</row>
    <row r="232" spans="1:34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</row>
    <row r="233" spans="1:34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</row>
    <row r="234" spans="1: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</row>
    <row r="235" spans="1:34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</row>
    <row r="236" spans="1:34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</row>
    <row r="237" spans="1:34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</row>
    <row r="238" spans="1:34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</row>
    <row r="239" spans="1:34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</row>
    <row r="240" spans="1:34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</row>
    <row r="241" spans="1:34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</row>
    <row r="242" spans="1:34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</row>
    <row r="243" spans="1:34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</row>
    <row r="244" spans="1:3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</row>
    <row r="245" spans="1:34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</row>
    <row r="246" spans="1:34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</row>
    <row r="247" spans="1:34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</row>
    <row r="248" spans="1:34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</row>
    <row r="249" spans="1:34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</row>
    <row r="250" spans="1:34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</row>
    <row r="251" spans="1:34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</row>
    <row r="252" spans="1:34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</row>
    <row r="253" spans="1:34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</row>
    <row r="254" spans="1:3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</row>
    <row r="255" spans="1:34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</row>
    <row r="256" spans="1:34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</row>
    <row r="257" spans="1:34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</row>
    <row r="258" spans="1:34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</row>
    <row r="259" spans="1:34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</row>
    <row r="260" spans="1:34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</row>
    <row r="261" spans="1:34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</row>
    <row r="262" spans="1:34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</row>
    <row r="263" spans="1:34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</row>
    <row r="264" spans="1:3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</row>
    <row r="265" spans="1:34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</row>
    <row r="266" spans="1:34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</row>
    <row r="267" spans="1:34" ht="15.75" customHeight="1"/>
    <row r="268" spans="1:34" ht="15.75" customHeight="1"/>
    <row r="269" spans="1:34" ht="15.75" customHeight="1"/>
    <row r="270" spans="1:34" ht="15.75" customHeight="1"/>
    <row r="271" spans="1:34" ht="15.75" customHeight="1"/>
    <row r="272" spans="1:34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1">
    <mergeCell ref="J7:J8"/>
    <mergeCell ref="L7:L8"/>
    <mergeCell ref="N7:N8"/>
    <mergeCell ref="L18:N18"/>
    <mergeCell ref="B7:B8"/>
    <mergeCell ref="C7:C8"/>
    <mergeCell ref="D7:D8"/>
    <mergeCell ref="E7:E8"/>
    <mergeCell ref="F7:F8"/>
    <mergeCell ref="G7:G8"/>
    <mergeCell ref="H7:H8"/>
  </mergeCells>
  <pageMargins left="0.7" right="0.7" top="0.75" bottom="0.75" header="0" footer="0"/>
  <pageSetup orientation="portrait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AH1000"/>
  <sheetViews>
    <sheetView workbookViewId="0"/>
  </sheetViews>
  <sheetFormatPr defaultColWidth="14.453125" defaultRowHeight="15" customHeight="1"/>
  <cols>
    <col min="1" max="1" width="57.26953125" customWidth="1"/>
    <col min="2" max="6" width="25.7265625" customWidth="1"/>
    <col min="7" max="7" width="25.453125" customWidth="1"/>
    <col min="8" max="8" width="25.81640625" customWidth="1"/>
    <col min="9" max="9" width="2.453125" customWidth="1"/>
    <col min="10" max="10" width="25.7265625" customWidth="1"/>
    <col min="11" max="11" width="2" customWidth="1"/>
    <col min="12" max="12" width="25.7265625" customWidth="1"/>
    <col min="13" max="13" width="1.26953125" customWidth="1"/>
    <col min="14" max="14" width="25.7265625" customWidth="1"/>
    <col min="15" max="34" width="9.08984375" customWidth="1"/>
  </cols>
  <sheetData>
    <row r="1" spans="1:34" ht="22.5">
      <c r="A1" s="2"/>
      <c r="B1" s="2"/>
      <c r="C1" s="2"/>
      <c r="D1" s="4"/>
      <c r="E1" s="4"/>
      <c r="F1" s="5"/>
      <c r="G1" s="78" t="s">
        <v>2</v>
      </c>
      <c r="H1" s="78" t="str">
        <f>'Week 1'!$H$1</f>
        <v>MJ</v>
      </c>
      <c r="I1" s="4"/>
      <c r="J1" s="4"/>
      <c r="K1" s="5"/>
      <c r="L1" s="5"/>
      <c r="M1" s="10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</row>
    <row r="2" spans="1:34" ht="22.5">
      <c r="A2" s="2"/>
      <c r="B2" s="2"/>
      <c r="C2" s="2"/>
      <c r="D2" s="10"/>
      <c r="E2" s="10"/>
      <c r="F2" s="5"/>
      <c r="G2" s="78" t="s">
        <v>10</v>
      </c>
      <c r="H2" s="79">
        <f>'Week 1'!$H$2</f>
        <v>32706</v>
      </c>
      <c r="I2" s="10"/>
      <c r="J2" s="10"/>
      <c r="K2" s="5"/>
      <c r="L2" s="5"/>
      <c r="M2" s="10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</row>
    <row r="3" spans="1:34" ht="22.5">
      <c r="A3" s="2"/>
      <c r="B3" s="2"/>
      <c r="C3" s="2"/>
      <c r="D3" s="10"/>
      <c r="E3" s="10"/>
      <c r="F3" s="5"/>
      <c r="G3" s="78" t="s">
        <v>15</v>
      </c>
      <c r="H3" s="90">
        <f>INT((B10-H2)/365.25)</f>
        <v>31</v>
      </c>
      <c r="I3" s="10"/>
      <c r="J3" s="10"/>
      <c r="K3" s="5"/>
      <c r="L3" s="5"/>
      <c r="M3" s="10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</row>
    <row r="4" spans="1:34" ht="22.5">
      <c r="A4" s="2"/>
      <c r="B4" s="2"/>
      <c r="C4" s="2"/>
      <c r="D4" s="10"/>
      <c r="E4" s="10"/>
      <c r="F4" s="5"/>
      <c r="G4" s="78" t="s">
        <v>18</v>
      </c>
      <c r="H4" s="82">
        <f>'Week 1'!$H$4</f>
        <v>180</v>
      </c>
      <c r="I4" s="10"/>
      <c r="J4" s="10"/>
      <c r="K4" s="5"/>
      <c r="L4" s="5"/>
      <c r="M4" s="10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</row>
    <row r="5" spans="1:34" ht="22.5">
      <c r="A5" s="4"/>
      <c r="B5" s="10"/>
      <c r="C5" s="10"/>
      <c r="D5" s="10"/>
      <c r="E5" s="10"/>
      <c r="F5" s="10"/>
      <c r="G5" s="78" t="s">
        <v>23</v>
      </c>
      <c r="H5" s="83" t="str">
        <f>'Week 1'!$H$5</f>
        <v>BLR</v>
      </c>
      <c r="I5" s="10"/>
      <c r="J5" s="10"/>
      <c r="K5" s="10"/>
      <c r="L5" s="10"/>
      <c r="M5" s="10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</row>
    <row r="6" spans="1:34" ht="21.5">
      <c r="A6" s="4"/>
      <c r="B6" s="21"/>
      <c r="C6" s="21"/>
      <c r="D6" s="21"/>
      <c r="E6" s="21"/>
      <c r="F6" s="21"/>
      <c r="G6" s="21"/>
      <c r="H6" s="21"/>
      <c r="I6" s="10"/>
      <c r="J6" s="10"/>
      <c r="K6" s="10"/>
      <c r="L6" s="10"/>
      <c r="M6" s="10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</row>
    <row r="7" spans="1:34" ht="21.5">
      <c r="A7" s="22"/>
      <c r="B7" s="102" t="s">
        <v>460</v>
      </c>
      <c r="C7" s="102" t="s">
        <v>461</v>
      </c>
      <c r="D7" s="102" t="s">
        <v>462</v>
      </c>
      <c r="E7" s="102" t="s">
        <v>463</v>
      </c>
      <c r="F7" s="102" t="s">
        <v>464</v>
      </c>
      <c r="G7" s="102" t="s">
        <v>465</v>
      </c>
      <c r="H7" s="102" t="s">
        <v>466</v>
      </c>
      <c r="I7" s="5"/>
      <c r="J7" s="98" t="s">
        <v>33</v>
      </c>
      <c r="K7" s="5"/>
      <c r="L7" s="100" t="s">
        <v>34</v>
      </c>
      <c r="M7" s="5"/>
      <c r="N7" s="100" t="s">
        <v>35</v>
      </c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</row>
    <row r="8" spans="1:34" ht="21.5">
      <c r="A8" s="5"/>
      <c r="B8" s="103"/>
      <c r="C8" s="103"/>
      <c r="D8" s="103"/>
      <c r="E8" s="103"/>
      <c r="F8" s="103"/>
      <c r="G8" s="103"/>
      <c r="H8" s="103"/>
      <c r="I8" s="23"/>
      <c r="J8" s="99"/>
      <c r="K8" s="23"/>
      <c r="L8" s="101"/>
      <c r="M8" s="24"/>
      <c r="N8" s="101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</row>
    <row r="9" spans="1:34" ht="21.5">
      <c r="A9" s="5"/>
      <c r="B9" s="26"/>
      <c r="C9" s="26"/>
      <c r="D9" s="26"/>
      <c r="E9" s="26"/>
      <c r="F9" s="26"/>
      <c r="G9" s="26"/>
      <c r="H9" s="26"/>
      <c r="I9" s="23"/>
      <c r="J9" s="27"/>
      <c r="K9" s="23"/>
      <c r="L9" s="28"/>
      <c r="M9" s="24"/>
      <c r="N9" s="28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</row>
    <row r="10" spans="1:34" ht="22.5" customHeight="1">
      <c r="A10" s="29"/>
      <c r="B10" s="84">
        <f>'Week 48'!H10+1</f>
        <v>44258</v>
      </c>
      <c r="C10" s="84">
        <f t="shared" ref="C10:H10" si="0">B10+1</f>
        <v>44259</v>
      </c>
      <c r="D10" s="84">
        <f t="shared" si="0"/>
        <v>44260</v>
      </c>
      <c r="E10" s="84">
        <f t="shared" si="0"/>
        <v>44261</v>
      </c>
      <c r="F10" s="84">
        <f t="shared" si="0"/>
        <v>44262</v>
      </c>
      <c r="G10" s="84">
        <f t="shared" si="0"/>
        <v>44263</v>
      </c>
      <c r="H10" s="84">
        <f t="shared" si="0"/>
        <v>44264</v>
      </c>
      <c r="I10" s="31"/>
      <c r="J10" s="32"/>
      <c r="K10" s="31"/>
      <c r="L10" s="33"/>
      <c r="M10" s="34"/>
      <c r="N10" s="33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</row>
    <row r="11" spans="1:34" ht="21.5">
      <c r="A11" s="35" t="s">
        <v>42</v>
      </c>
      <c r="B11" s="54"/>
      <c r="C11" s="54"/>
      <c r="D11" s="54"/>
      <c r="E11" s="54"/>
      <c r="F11" s="54"/>
      <c r="G11" s="54"/>
      <c r="H11" s="54"/>
      <c r="I11" s="37"/>
      <c r="J11" s="38">
        <f t="shared" ref="J11:J13" si="1">IFERROR(AVERAGE(B11:H11),0)</f>
        <v>0</v>
      </c>
      <c r="K11" s="39"/>
      <c r="L11" s="54"/>
      <c r="M11" s="39"/>
      <c r="N11" s="85">
        <f t="shared" ref="N11:N13" si="2">J11-L11</f>
        <v>0</v>
      </c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</row>
    <row r="12" spans="1:34" ht="21.5">
      <c r="A12" s="35" t="s">
        <v>7</v>
      </c>
      <c r="B12" s="54"/>
      <c r="C12" s="54"/>
      <c r="D12" s="54"/>
      <c r="E12" s="54"/>
      <c r="F12" s="54"/>
      <c r="G12" s="54"/>
      <c r="H12" s="54"/>
      <c r="I12" s="37"/>
      <c r="J12" s="38">
        <f t="shared" si="1"/>
        <v>0</v>
      </c>
      <c r="K12" s="39"/>
      <c r="L12" s="54"/>
      <c r="M12" s="39"/>
      <c r="N12" s="85">
        <f t="shared" si="2"/>
        <v>0</v>
      </c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</row>
    <row r="13" spans="1:34" ht="21.5">
      <c r="A13" s="35" t="s">
        <v>46</v>
      </c>
      <c r="B13" s="54"/>
      <c r="C13" s="54"/>
      <c r="D13" s="54"/>
      <c r="E13" s="54"/>
      <c r="F13" s="54"/>
      <c r="G13" s="54"/>
      <c r="H13" s="54"/>
      <c r="I13" s="37"/>
      <c r="J13" s="38">
        <f t="shared" si="1"/>
        <v>0</v>
      </c>
      <c r="K13" s="39"/>
      <c r="L13" s="54"/>
      <c r="M13" s="39"/>
      <c r="N13" s="85">
        <f t="shared" si="2"/>
        <v>0</v>
      </c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</row>
    <row r="14" spans="1:34" ht="21">
      <c r="A14" s="5"/>
      <c r="B14" s="40"/>
      <c r="C14" s="40"/>
      <c r="D14" s="40"/>
      <c r="E14" s="40"/>
      <c r="F14" s="40"/>
      <c r="G14" s="40"/>
      <c r="H14" s="40"/>
      <c r="I14" s="39"/>
      <c r="J14" s="41"/>
      <c r="K14" s="39"/>
      <c r="L14" s="42"/>
      <c r="M14" s="39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</row>
    <row r="15" spans="1:34" ht="21.5">
      <c r="A15" s="35" t="s">
        <v>50</v>
      </c>
      <c r="B15" s="43">
        <f t="shared" ref="B15:H15" si="3">(B11*4)+(B12*9)+(B13*4)</f>
        <v>0</v>
      </c>
      <c r="C15" s="43">
        <f t="shared" si="3"/>
        <v>0</v>
      </c>
      <c r="D15" s="43">
        <f t="shared" si="3"/>
        <v>0</v>
      </c>
      <c r="E15" s="43">
        <f t="shared" si="3"/>
        <v>0</v>
      </c>
      <c r="F15" s="43">
        <f t="shared" si="3"/>
        <v>0</v>
      </c>
      <c r="G15" s="43">
        <f t="shared" si="3"/>
        <v>0</v>
      </c>
      <c r="H15" s="43">
        <f t="shared" si="3"/>
        <v>0</v>
      </c>
      <c r="I15" s="44"/>
      <c r="J15" s="38">
        <f>(J11*4)+(J12*9)+(J13*4)</f>
        <v>0</v>
      </c>
      <c r="K15" s="39"/>
      <c r="L15" s="43">
        <f>(L11*4)+(L12*9)+(L13*4)</f>
        <v>0</v>
      </c>
      <c r="M15" s="45"/>
      <c r="N15" s="4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</row>
    <row r="16" spans="1:34" ht="21">
      <c r="A16" s="5"/>
      <c r="B16" s="40"/>
      <c r="C16" s="40"/>
      <c r="D16" s="40"/>
      <c r="E16" s="40"/>
      <c r="F16" s="40"/>
      <c r="G16" s="40"/>
      <c r="H16" s="40"/>
      <c r="I16" s="39"/>
      <c r="J16" s="41"/>
      <c r="K16" s="39"/>
      <c r="L16" s="42"/>
      <c r="M16" s="39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</row>
    <row r="17" spans="1:34" ht="21.5">
      <c r="A17" s="35" t="s">
        <v>55</v>
      </c>
      <c r="B17" s="51"/>
      <c r="C17" s="51"/>
      <c r="D17" s="51"/>
      <c r="E17" s="51"/>
      <c r="F17" s="51"/>
      <c r="G17" s="51"/>
      <c r="H17" s="51"/>
      <c r="I17" s="47"/>
      <c r="J17" s="48"/>
      <c r="K17" s="39"/>
      <c r="L17" s="39"/>
      <c r="M17" s="39"/>
      <c r="N17" s="49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</row>
    <row r="18" spans="1:34" ht="21.5">
      <c r="A18" s="5"/>
      <c r="B18" s="40"/>
      <c r="C18" s="40"/>
      <c r="D18" s="40"/>
      <c r="E18" s="40"/>
      <c r="F18" s="40"/>
      <c r="G18" s="40"/>
      <c r="H18" s="40"/>
      <c r="I18" s="39"/>
      <c r="J18" s="50"/>
      <c r="K18" s="39"/>
      <c r="L18" s="104" t="s">
        <v>133</v>
      </c>
      <c r="M18" s="105"/>
      <c r="N18" s="106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</row>
    <row r="19" spans="1:34" ht="21.5">
      <c r="A19" s="35" t="s">
        <v>59</v>
      </c>
      <c r="B19" s="51"/>
      <c r="C19" s="51"/>
      <c r="D19" s="51"/>
      <c r="E19" s="51"/>
      <c r="F19" s="51"/>
      <c r="G19" s="51"/>
      <c r="H19" s="51"/>
      <c r="I19" s="47"/>
      <c r="J19" s="52">
        <f t="shared" ref="J19:J20" si="4">IFERROR(AVERAGE(B19:H19),0)</f>
        <v>0</v>
      </c>
      <c r="K19" s="39"/>
      <c r="L19" s="88" t="s">
        <v>134</v>
      </c>
      <c r="M19" s="37"/>
      <c r="N19" s="85">
        <f>J19-'Week 48'!J19</f>
        <v>0</v>
      </c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</row>
    <row r="20" spans="1:34" ht="21.5">
      <c r="A20" s="35" t="s">
        <v>135</v>
      </c>
      <c r="B20" s="51"/>
      <c r="C20" s="51"/>
      <c r="D20" s="51"/>
      <c r="E20" s="51"/>
      <c r="F20" s="51"/>
      <c r="G20" s="51"/>
      <c r="H20" s="51"/>
      <c r="I20" s="47"/>
      <c r="J20" s="53">
        <f t="shared" si="4"/>
        <v>0</v>
      </c>
      <c r="K20" s="5"/>
      <c r="L20" s="88" t="s">
        <v>144</v>
      </c>
      <c r="M20" s="5"/>
      <c r="N20" s="85">
        <f>J19-'Week 1'!$J$19</f>
        <v>0</v>
      </c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</row>
    <row r="21" spans="1:34" ht="15.75" customHeight="1">
      <c r="A21" s="5"/>
      <c r="B21" s="40"/>
      <c r="C21" s="40"/>
      <c r="D21" s="40"/>
      <c r="E21" s="40"/>
      <c r="F21" s="40"/>
      <c r="G21" s="40"/>
      <c r="H21" s="40"/>
      <c r="I21" s="39"/>
      <c r="J21" s="48"/>
      <c r="K21" s="39"/>
      <c r="L21" s="39"/>
      <c r="M21" s="39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</row>
    <row r="22" spans="1:34" ht="15.75" customHeight="1">
      <c r="A22" s="35" t="s">
        <v>65</v>
      </c>
      <c r="B22" s="51"/>
      <c r="C22" s="51"/>
      <c r="D22" s="51"/>
      <c r="E22" s="51"/>
      <c r="F22" s="51"/>
      <c r="G22" s="51"/>
      <c r="H22" s="51"/>
      <c r="I22" s="37"/>
      <c r="J22" s="52">
        <f>IFERROR(AVERAGE(B22:H22),0)</f>
        <v>0</v>
      </c>
      <c r="K22" s="39"/>
      <c r="L22" s="39"/>
      <c r="M22" s="39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</row>
    <row r="23" spans="1:34" ht="15.75" customHeight="1">
      <c r="A23" s="22"/>
      <c r="B23" s="55"/>
      <c r="C23" s="55"/>
      <c r="D23" s="55"/>
      <c r="E23" s="55"/>
      <c r="F23" s="55"/>
      <c r="G23" s="55"/>
      <c r="H23" s="55"/>
      <c r="I23" s="39"/>
      <c r="J23" s="56"/>
      <c r="K23" s="39"/>
      <c r="L23" s="39"/>
      <c r="M23" s="39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</row>
    <row r="24" spans="1:34" ht="15.75" customHeight="1">
      <c r="A24" s="35" t="s">
        <v>136</v>
      </c>
      <c r="B24" s="51"/>
      <c r="C24" s="51"/>
      <c r="D24" s="51"/>
      <c r="E24" s="51"/>
      <c r="F24" s="51"/>
      <c r="G24" s="51"/>
      <c r="H24" s="51"/>
      <c r="I24" s="37"/>
      <c r="J24" s="52">
        <f>IFERROR(AVERAGE(B24:H24),0)</f>
        <v>0</v>
      </c>
      <c r="K24" s="39"/>
      <c r="L24" s="57"/>
      <c r="M24" s="39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</row>
    <row r="25" spans="1:34" ht="15.75" customHeight="1">
      <c r="A25" s="58" t="s">
        <v>71</v>
      </c>
      <c r="B25" s="51"/>
      <c r="C25" s="51"/>
      <c r="D25" s="51"/>
      <c r="E25" s="51"/>
      <c r="F25" s="51"/>
      <c r="G25" s="51"/>
      <c r="H25" s="51"/>
      <c r="I25" s="39"/>
      <c r="J25" s="56"/>
      <c r="K25" s="39"/>
      <c r="L25" s="39"/>
      <c r="M25" s="39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</row>
    <row r="26" spans="1:34" ht="15.75" customHeight="1">
      <c r="A26" s="5"/>
      <c r="B26" s="55"/>
      <c r="C26" s="55"/>
      <c r="D26" s="55"/>
      <c r="E26" s="55"/>
      <c r="F26" s="55"/>
      <c r="G26" s="55"/>
      <c r="H26" s="55"/>
      <c r="I26" s="59"/>
      <c r="J26" s="60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</row>
    <row r="27" spans="1:34" ht="15.75" customHeight="1">
      <c r="A27" s="58" t="s">
        <v>74</v>
      </c>
      <c r="B27" s="51"/>
      <c r="C27" s="51"/>
      <c r="D27" s="51"/>
      <c r="E27" s="51"/>
      <c r="F27" s="51"/>
      <c r="G27" s="51"/>
      <c r="H27" s="51"/>
      <c r="I27" s="22"/>
      <c r="J27" s="52">
        <f t="shared" ref="J27:J28" si="5">SUM(B27:H27)</f>
        <v>0</v>
      </c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</row>
    <row r="28" spans="1:34" ht="15.75" customHeight="1">
      <c r="A28" s="58" t="s">
        <v>77</v>
      </c>
      <c r="B28" s="51"/>
      <c r="C28" s="51"/>
      <c r="D28" s="51"/>
      <c r="E28" s="51"/>
      <c r="F28" s="51"/>
      <c r="G28" s="51"/>
      <c r="H28" s="51"/>
      <c r="I28" s="22"/>
      <c r="J28" s="61">
        <f t="shared" si="5"/>
        <v>0</v>
      </c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</row>
    <row r="29" spans="1:34" ht="15.75" customHeight="1">
      <c r="A29" s="5"/>
      <c r="B29" s="55"/>
      <c r="C29" s="55"/>
      <c r="D29" s="55"/>
      <c r="E29" s="55"/>
      <c r="F29" s="55"/>
      <c r="G29" s="55"/>
      <c r="H29" s="55"/>
      <c r="I29" s="59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</row>
    <row r="30" spans="1:34" ht="91.5" customHeight="1">
      <c r="A30" s="62" t="s">
        <v>80</v>
      </c>
      <c r="B30" s="65"/>
      <c r="C30" s="65"/>
      <c r="D30" s="65"/>
      <c r="E30" s="65"/>
      <c r="F30" s="65"/>
      <c r="G30" s="65"/>
      <c r="H30" s="65"/>
      <c r="I30" s="47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</row>
    <row r="31" spans="1:34" ht="15.75" customHeight="1">
      <c r="A31" s="22"/>
      <c r="B31" s="64"/>
      <c r="C31" s="64"/>
      <c r="D31" s="64"/>
      <c r="E31" s="64"/>
      <c r="F31" s="64"/>
      <c r="G31" s="64"/>
      <c r="H31" s="64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</row>
    <row r="32" spans="1:34" ht="91.5" customHeight="1">
      <c r="A32" s="62" t="s">
        <v>88</v>
      </c>
      <c r="B32" s="65"/>
      <c r="C32" s="65"/>
      <c r="D32" s="65"/>
      <c r="E32" s="65"/>
      <c r="F32" s="65"/>
      <c r="G32" s="65"/>
      <c r="H32" s="65"/>
      <c r="I32" s="47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</row>
    <row r="33" spans="1:34" ht="15.75" customHeight="1">
      <c r="A33" s="22"/>
      <c r="B33" s="66"/>
      <c r="C33" s="66"/>
      <c r="D33" s="66"/>
      <c r="E33" s="66"/>
      <c r="F33" s="66"/>
      <c r="G33" s="66"/>
      <c r="H33" s="66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</row>
    <row r="34" spans="1:34" ht="91.5" customHeight="1">
      <c r="A34" s="62" t="s">
        <v>91</v>
      </c>
      <c r="B34" s="65"/>
      <c r="C34" s="65"/>
      <c r="D34" s="65"/>
      <c r="E34" s="65"/>
      <c r="F34" s="65"/>
      <c r="G34" s="65"/>
      <c r="H34" s="65"/>
      <c r="I34" s="47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</row>
    <row r="35" spans="1:34" ht="15.75" customHeight="1">
      <c r="A35" s="22"/>
      <c r="B35" s="66"/>
      <c r="C35" s="66"/>
      <c r="D35" s="66"/>
      <c r="E35" s="66"/>
      <c r="F35" s="66"/>
      <c r="G35" s="66"/>
      <c r="H35" s="66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</row>
    <row r="36" spans="1:34" ht="15.75" customHeight="1">
      <c r="A36" s="67" t="s">
        <v>94</v>
      </c>
      <c r="B36" s="68"/>
      <c r="C36" s="68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</row>
    <row r="37" spans="1:34" ht="15.75" customHeight="1">
      <c r="A37" s="57"/>
      <c r="B37" s="57"/>
      <c r="C37" s="57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</row>
    <row r="38" spans="1:34" ht="15.75" customHeight="1">
      <c r="A38" s="69" t="s">
        <v>97</v>
      </c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</row>
    <row r="39" spans="1:34" ht="15.7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</row>
    <row r="40" spans="1:34" ht="15.75" customHeight="1">
      <c r="A40" s="58" t="s">
        <v>99</v>
      </c>
      <c r="B40" s="58" t="s">
        <v>100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</row>
    <row r="41" spans="1:34" ht="15.75" customHeight="1">
      <c r="A41" s="58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</row>
    <row r="42" spans="1:34" ht="15.75" customHeight="1">
      <c r="A42" s="58" t="s">
        <v>101</v>
      </c>
      <c r="B42" s="58" t="s">
        <v>102</v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</row>
    <row r="43" spans="1:34" ht="15.75" customHeight="1">
      <c r="A43" s="58"/>
      <c r="B43" s="58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</row>
    <row r="44" spans="1:34" ht="15.75" customHeight="1">
      <c r="A44" s="70" t="s">
        <v>55</v>
      </c>
      <c r="B44" s="57"/>
      <c r="C44" s="57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</row>
    <row r="45" spans="1:34" ht="15.75" customHeight="1">
      <c r="A45" s="58" t="s">
        <v>103</v>
      </c>
      <c r="B45" s="58"/>
      <c r="C45" s="58"/>
      <c r="D45" s="58"/>
      <c r="E45" s="58"/>
      <c r="F45" s="58"/>
      <c r="G45" s="58"/>
      <c r="H45" s="58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</row>
    <row r="46" spans="1:34" ht="15.75" customHeight="1">
      <c r="A46" s="58" t="s">
        <v>104</v>
      </c>
      <c r="B46" s="58"/>
      <c r="C46" s="58"/>
      <c r="D46" s="58"/>
      <c r="E46" s="58"/>
      <c r="F46" s="58"/>
      <c r="G46" s="58"/>
      <c r="H46" s="58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</row>
    <row r="47" spans="1:34" ht="15.75" customHeight="1">
      <c r="A47" s="58" t="s">
        <v>105</v>
      </c>
      <c r="B47" s="58"/>
      <c r="C47" s="58"/>
      <c r="D47" s="58"/>
      <c r="E47" s="58"/>
      <c r="F47" s="58"/>
      <c r="G47" s="58"/>
      <c r="H47" s="58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</row>
    <row r="48" spans="1:34" ht="15.75" customHeight="1">
      <c r="A48" s="58" t="s">
        <v>106</v>
      </c>
      <c r="B48" s="58"/>
      <c r="C48" s="58"/>
      <c r="D48" s="58"/>
      <c r="E48" s="58"/>
      <c r="F48" s="58"/>
      <c r="G48" s="58"/>
      <c r="H48" s="58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</row>
    <row r="49" spans="1:34" ht="15.75" customHeight="1">
      <c r="A49" s="58" t="s">
        <v>107</v>
      </c>
      <c r="B49" s="58"/>
      <c r="C49" s="58"/>
      <c r="D49" s="58"/>
      <c r="E49" s="58"/>
      <c r="F49" s="58"/>
      <c r="G49" s="58"/>
      <c r="H49" s="58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</row>
    <row r="50" spans="1:34" ht="15.75" customHeight="1">
      <c r="A50" s="58"/>
      <c r="B50" s="58"/>
      <c r="C50" s="58"/>
      <c r="D50" s="58"/>
      <c r="E50" s="58"/>
      <c r="F50" s="58"/>
      <c r="G50" s="58"/>
      <c r="H50" s="58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</row>
    <row r="51" spans="1:34" ht="15.75" customHeight="1">
      <c r="A51" s="58" t="s">
        <v>108</v>
      </c>
      <c r="B51" s="58" t="s">
        <v>109</v>
      </c>
      <c r="C51" s="58"/>
      <c r="D51" s="58"/>
      <c r="E51" s="58"/>
      <c r="F51" s="58"/>
      <c r="G51" s="58"/>
      <c r="H51" s="58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</row>
    <row r="52" spans="1:34" ht="15.75" customHeight="1">
      <c r="A52" s="58"/>
      <c r="B52" s="58"/>
      <c r="C52" s="58"/>
      <c r="D52" s="58"/>
      <c r="E52" s="58"/>
      <c r="F52" s="58"/>
      <c r="G52" s="58"/>
      <c r="H52" s="58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</row>
    <row r="53" spans="1:34" ht="15.75" customHeight="1">
      <c r="A53" s="58" t="s">
        <v>110</v>
      </c>
      <c r="B53" s="58" t="s">
        <v>111</v>
      </c>
      <c r="C53" s="58"/>
      <c r="D53" s="58"/>
      <c r="E53" s="58"/>
      <c r="F53" s="58"/>
      <c r="G53" s="58"/>
      <c r="H53" s="58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</row>
    <row r="54" spans="1:34" ht="15.75" customHeight="1">
      <c r="A54" s="58"/>
      <c r="B54" s="58"/>
      <c r="C54" s="58"/>
      <c r="D54" s="58"/>
      <c r="E54" s="58"/>
      <c r="F54" s="58"/>
      <c r="G54" s="58"/>
      <c r="H54" s="58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</row>
    <row r="55" spans="1:34" ht="15.75" customHeight="1">
      <c r="A55" s="58" t="s">
        <v>112</v>
      </c>
      <c r="B55" s="58" t="s">
        <v>113</v>
      </c>
      <c r="C55" s="58"/>
      <c r="D55" s="58"/>
      <c r="E55" s="58"/>
      <c r="F55" s="58"/>
      <c r="G55" s="58"/>
      <c r="H55" s="58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</row>
    <row r="56" spans="1:34" ht="15.75" customHeight="1">
      <c r="A56" s="22"/>
      <c r="B56" s="58"/>
      <c r="C56" s="58"/>
      <c r="D56" s="58"/>
      <c r="E56" s="58"/>
      <c r="F56" s="58"/>
      <c r="G56" s="58"/>
      <c r="H56" s="58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</row>
    <row r="57" spans="1:34" ht="15.75" customHeight="1">
      <c r="A57" s="58" t="s">
        <v>114</v>
      </c>
      <c r="B57" s="58" t="s">
        <v>115</v>
      </c>
      <c r="C57" s="58"/>
      <c r="D57" s="58"/>
      <c r="E57" s="58"/>
      <c r="F57" s="58"/>
      <c r="G57" s="58"/>
      <c r="H57" s="58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</row>
    <row r="58" spans="1:34" ht="15.75" customHeight="1">
      <c r="A58" s="58"/>
      <c r="B58" s="58"/>
      <c r="C58" s="58"/>
      <c r="D58" s="58"/>
      <c r="E58" s="58"/>
      <c r="F58" s="58"/>
      <c r="G58" s="58"/>
      <c r="H58" s="58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</row>
    <row r="59" spans="1:34" ht="15.75" customHeight="1">
      <c r="A59" s="58" t="s">
        <v>116</v>
      </c>
      <c r="B59" s="58" t="s">
        <v>117</v>
      </c>
      <c r="C59" s="58"/>
      <c r="D59" s="58"/>
      <c r="E59" s="58"/>
      <c r="F59" s="58"/>
      <c r="G59" s="58"/>
      <c r="H59" s="58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</row>
    <row r="60" spans="1:34" ht="15.75" customHeight="1">
      <c r="A60" s="5"/>
      <c r="B60" s="58"/>
      <c r="C60" s="58"/>
      <c r="D60" s="58"/>
      <c r="E60" s="58"/>
      <c r="F60" s="58"/>
      <c r="G60" s="58"/>
      <c r="H60" s="58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</row>
    <row r="61" spans="1:34" ht="15.75" customHeight="1">
      <c r="A61" s="58" t="s">
        <v>74</v>
      </c>
      <c r="B61" s="58" t="s">
        <v>118</v>
      </c>
      <c r="C61" s="58"/>
      <c r="D61" s="58"/>
      <c r="E61" s="58"/>
      <c r="F61" s="58"/>
      <c r="G61" s="58"/>
      <c r="H61" s="58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</row>
    <row r="62" spans="1:34" ht="15.75" customHeight="1">
      <c r="A62" s="58" t="s">
        <v>77</v>
      </c>
      <c r="B62" s="58" t="s">
        <v>119</v>
      </c>
      <c r="C62" s="58"/>
      <c r="D62" s="58"/>
      <c r="E62" s="58"/>
      <c r="F62" s="58"/>
      <c r="G62" s="58"/>
      <c r="H62" s="58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</row>
    <row r="63" spans="1:34" ht="15.75" customHeight="1">
      <c r="A63" s="58"/>
      <c r="B63" s="58"/>
      <c r="C63" s="58"/>
      <c r="D63" s="58"/>
      <c r="E63" s="58"/>
      <c r="F63" s="58"/>
      <c r="G63" s="58"/>
      <c r="H63" s="58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1:34" ht="15.75" customHeight="1">
      <c r="A64" s="58" t="s">
        <v>123</v>
      </c>
      <c r="B64" s="58" t="s">
        <v>124</v>
      </c>
      <c r="C64" s="58"/>
      <c r="D64" s="58"/>
      <c r="E64" s="58"/>
      <c r="F64" s="58"/>
      <c r="G64" s="58"/>
      <c r="H64" s="58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:34" ht="15.75" customHeight="1">
      <c r="A65" s="58"/>
      <c r="B65" s="58"/>
      <c r="C65" s="58"/>
      <c r="D65" s="58"/>
      <c r="E65" s="58"/>
      <c r="F65" s="58"/>
      <c r="G65" s="58"/>
      <c r="H65" s="58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</row>
    <row r="66" spans="1:34" ht="15.75" customHeight="1">
      <c r="A66" s="58" t="s">
        <v>88</v>
      </c>
      <c r="B66" s="58" t="s">
        <v>125</v>
      </c>
      <c r="C66" s="58"/>
      <c r="D66" s="58"/>
      <c r="E66" s="58"/>
      <c r="F66" s="58"/>
      <c r="G66" s="58"/>
      <c r="H66" s="58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</row>
    <row r="67" spans="1:34" ht="15.75" customHeight="1">
      <c r="A67" s="58"/>
      <c r="B67" s="58"/>
      <c r="C67" s="58"/>
      <c r="D67" s="58"/>
      <c r="E67" s="58"/>
      <c r="F67" s="58"/>
      <c r="G67" s="58"/>
      <c r="H67" s="58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</row>
    <row r="68" spans="1:34" ht="15.75" customHeight="1">
      <c r="A68" s="58"/>
      <c r="B68" s="58"/>
      <c r="C68" s="58"/>
      <c r="D68" s="58"/>
      <c r="E68" s="58"/>
      <c r="F68" s="58"/>
      <c r="G68" s="58"/>
      <c r="H68" s="58"/>
      <c r="I68" s="5"/>
      <c r="J68" s="92"/>
      <c r="K68" s="92"/>
      <c r="L68" s="92"/>
      <c r="M68" s="92"/>
      <c r="N68" s="92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</row>
    <row r="69" spans="1:34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</row>
    <row r="70" spans="1:34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</row>
    <row r="71" spans="1:34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</row>
    <row r="72" spans="1:34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</row>
    <row r="73" spans="1:34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</row>
    <row r="74" spans="1:3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</row>
    <row r="75" spans="1:34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</row>
    <row r="76" spans="1:34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</row>
    <row r="77" spans="1:34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</row>
    <row r="78" spans="1:34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</row>
    <row r="79" spans="1:34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</row>
    <row r="80" spans="1:34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</row>
    <row r="81" spans="1:34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</row>
    <row r="82" spans="1:34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</row>
    <row r="83" spans="1:34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</row>
    <row r="84" spans="1:3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</row>
    <row r="85" spans="1:34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</row>
    <row r="86" spans="1:34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</row>
    <row r="87" spans="1:34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</row>
    <row r="88" spans="1:34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</row>
    <row r="89" spans="1:34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</row>
    <row r="90" spans="1:34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</row>
    <row r="91" spans="1:34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</row>
    <row r="92" spans="1:34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</row>
    <row r="93" spans="1:34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</row>
    <row r="94" spans="1:3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</row>
    <row r="95" spans="1:34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</row>
    <row r="96" spans="1:34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</row>
    <row r="97" spans="1:34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</row>
    <row r="98" spans="1:34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</row>
    <row r="99" spans="1:34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</row>
    <row r="100" spans="1:34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</row>
    <row r="101" spans="1:34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</row>
    <row r="102" spans="1:34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</row>
    <row r="103" spans="1:34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</row>
    <row r="104" spans="1:3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</row>
    <row r="105" spans="1:34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</row>
    <row r="106" spans="1:34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</row>
    <row r="107" spans="1:34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</row>
    <row r="108" spans="1:34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</row>
    <row r="109" spans="1:34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</row>
    <row r="110" spans="1:34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</row>
    <row r="111" spans="1:34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</row>
    <row r="112" spans="1:34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</row>
    <row r="113" spans="1:34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</row>
    <row r="114" spans="1:3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</row>
    <row r="115" spans="1:34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</row>
    <row r="116" spans="1:34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</row>
    <row r="117" spans="1:34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</row>
    <row r="118" spans="1:34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</row>
    <row r="119" spans="1:34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</row>
    <row r="120" spans="1:34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</row>
    <row r="121" spans="1:34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</row>
    <row r="122" spans="1:34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</row>
    <row r="123" spans="1:34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</row>
    <row r="124" spans="1:3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</row>
    <row r="125" spans="1:34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</row>
    <row r="126" spans="1:34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</row>
    <row r="127" spans="1:34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</row>
    <row r="128" spans="1:34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</row>
    <row r="129" spans="1:34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</row>
    <row r="130" spans="1:34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</row>
    <row r="131" spans="1:34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</row>
    <row r="132" spans="1:34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</row>
    <row r="133" spans="1:34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</row>
    <row r="134" spans="1: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</row>
    <row r="135" spans="1:34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</row>
    <row r="136" spans="1:34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</row>
    <row r="137" spans="1:34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</row>
    <row r="138" spans="1:34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</row>
    <row r="139" spans="1:34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</row>
    <row r="140" spans="1:34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</row>
    <row r="141" spans="1:34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</row>
    <row r="142" spans="1:34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</row>
    <row r="143" spans="1:34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</row>
    <row r="144" spans="1:3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</row>
    <row r="145" spans="1:34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</row>
    <row r="146" spans="1:34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</row>
    <row r="147" spans="1:34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</row>
    <row r="148" spans="1:34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</row>
    <row r="149" spans="1:34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</row>
    <row r="150" spans="1:34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</row>
    <row r="151" spans="1:34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</row>
    <row r="152" spans="1:34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</row>
    <row r="153" spans="1:34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</row>
    <row r="154" spans="1:3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</row>
    <row r="155" spans="1:34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</row>
    <row r="156" spans="1:34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</row>
    <row r="157" spans="1:34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</row>
    <row r="158" spans="1:34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</row>
    <row r="159" spans="1:34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</row>
    <row r="160" spans="1:34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</row>
    <row r="161" spans="1:34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</row>
    <row r="162" spans="1:34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</row>
    <row r="163" spans="1:34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</row>
    <row r="164" spans="1:3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</row>
    <row r="165" spans="1:34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</row>
    <row r="166" spans="1:34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</row>
    <row r="167" spans="1:34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</row>
    <row r="168" spans="1:34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</row>
    <row r="169" spans="1:34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</row>
    <row r="170" spans="1:34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</row>
    <row r="171" spans="1:34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</row>
    <row r="172" spans="1:34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</row>
    <row r="173" spans="1:34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</row>
    <row r="174" spans="1:3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</row>
    <row r="175" spans="1:34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</row>
    <row r="176" spans="1:34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</row>
    <row r="177" spans="1:34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</row>
    <row r="178" spans="1:34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</row>
    <row r="179" spans="1:34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</row>
    <row r="180" spans="1:34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</row>
    <row r="181" spans="1:34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</row>
    <row r="182" spans="1:34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</row>
    <row r="183" spans="1:34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</row>
    <row r="184" spans="1:3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</row>
    <row r="185" spans="1:34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</row>
    <row r="186" spans="1:34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</row>
    <row r="187" spans="1:34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</row>
    <row r="188" spans="1:34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</row>
    <row r="189" spans="1:34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</row>
    <row r="190" spans="1:34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</row>
    <row r="191" spans="1:34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</row>
    <row r="192" spans="1:34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</row>
    <row r="193" spans="1:34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</row>
    <row r="194" spans="1:3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</row>
    <row r="195" spans="1:34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</row>
    <row r="196" spans="1:34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</row>
    <row r="197" spans="1:34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</row>
    <row r="198" spans="1:34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</row>
    <row r="199" spans="1:34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</row>
    <row r="200" spans="1:34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</row>
    <row r="201" spans="1:34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</row>
    <row r="202" spans="1:34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</row>
    <row r="203" spans="1:34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</row>
    <row r="204" spans="1:3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</row>
    <row r="205" spans="1:34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</row>
    <row r="206" spans="1:34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</row>
    <row r="207" spans="1:34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</row>
    <row r="208" spans="1:34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</row>
    <row r="209" spans="1:34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</row>
    <row r="210" spans="1:34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</row>
    <row r="211" spans="1:34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</row>
    <row r="212" spans="1:34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</row>
    <row r="213" spans="1:34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</row>
    <row r="214" spans="1:3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</row>
    <row r="215" spans="1:34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</row>
    <row r="216" spans="1:34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</row>
    <row r="217" spans="1:34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</row>
    <row r="218" spans="1:34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</row>
    <row r="219" spans="1:34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</row>
    <row r="220" spans="1:34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</row>
    <row r="221" spans="1:34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</row>
    <row r="222" spans="1:34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</row>
    <row r="223" spans="1:34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</row>
    <row r="224" spans="1:3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</row>
    <row r="225" spans="1:34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</row>
    <row r="226" spans="1:34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</row>
    <row r="227" spans="1:34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</row>
    <row r="228" spans="1:34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</row>
    <row r="229" spans="1:34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</row>
    <row r="230" spans="1:34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</row>
    <row r="231" spans="1:34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</row>
    <row r="232" spans="1:34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</row>
    <row r="233" spans="1:34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</row>
    <row r="234" spans="1: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</row>
    <row r="235" spans="1:34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</row>
    <row r="236" spans="1:34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</row>
    <row r="237" spans="1:34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</row>
    <row r="238" spans="1:34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</row>
    <row r="239" spans="1:34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</row>
    <row r="240" spans="1:34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</row>
    <row r="241" spans="1:34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</row>
    <row r="242" spans="1:34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</row>
    <row r="243" spans="1:34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</row>
    <row r="244" spans="1:3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</row>
    <row r="245" spans="1:34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</row>
    <row r="246" spans="1:34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</row>
    <row r="247" spans="1:34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</row>
    <row r="248" spans="1:34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</row>
    <row r="249" spans="1:34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</row>
    <row r="250" spans="1:34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</row>
    <row r="251" spans="1:34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</row>
    <row r="252" spans="1:34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</row>
    <row r="253" spans="1:34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</row>
    <row r="254" spans="1:3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</row>
    <row r="255" spans="1:34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</row>
    <row r="256" spans="1:34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</row>
    <row r="257" spans="1:34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</row>
    <row r="258" spans="1:34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</row>
    <row r="259" spans="1:34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</row>
    <row r="260" spans="1:34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</row>
    <row r="261" spans="1:34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</row>
    <row r="262" spans="1:34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</row>
    <row r="263" spans="1:34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</row>
    <row r="264" spans="1:3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</row>
    <row r="265" spans="1:34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</row>
    <row r="266" spans="1:34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</row>
    <row r="267" spans="1:34" ht="15.75" customHeight="1"/>
    <row r="268" spans="1:34" ht="15.75" customHeight="1"/>
    <row r="269" spans="1:34" ht="15.75" customHeight="1"/>
    <row r="270" spans="1:34" ht="15.75" customHeight="1"/>
    <row r="271" spans="1:34" ht="15.75" customHeight="1"/>
    <row r="272" spans="1:34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1">
    <mergeCell ref="J7:J8"/>
    <mergeCell ref="L7:L8"/>
    <mergeCell ref="N7:N8"/>
    <mergeCell ref="L18:N18"/>
    <mergeCell ref="B7:B8"/>
    <mergeCell ref="C7:C8"/>
    <mergeCell ref="D7:D8"/>
    <mergeCell ref="E7:E8"/>
    <mergeCell ref="F7:F8"/>
    <mergeCell ref="G7:G8"/>
    <mergeCell ref="H7:H8"/>
  </mergeCells>
  <pageMargins left="0.7" right="0.7" top="0.75" bottom="0.75" header="0" footer="0"/>
  <pageSetup orientation="portrait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AH1000"/>
  <sheetViews>
    <sheetView workbookViewId="0"/>
  </sheetViews>
  <sheetFormatPr defaultColWidth="14.453125" defaultRowHeight="15" customHeight="1"/>
  <cols>
    <col min="1" max="1" width="57.26953125" customWidth="1"/>
    <col min="2" max="6" width="25.7265625" customWidth="1"/>
    <col min="7" max="7" width="25.453125" customWidth="1"/>
    <col min="8" max="8" width="25.81640625" customWidth="1"/>
    <col min="9" max="9" width="2.453125" customWidth="1"/>
    <col min="10" max="10" width="25.7265625" customWidth="1"/>
    <col min="11" max="11" width="2" customWidth="1"/>
    <col min="12" max="12" width="25.7265625" customWidth="1"/>
    <col min="13" max="13" width="1.26953125" customWidth="1"/>
    <col min="14" max="14" width="25.7265625" customWidth="1"/>
    <col min="15" max="34" width="9.08984375" customWidth="1"/>
  </cols>
  <sheetData>
    <row r="1" spans="1:34" ht="22.5">
      <c r="A1" s="2"/>
      <c r="B1" s="2"/>
      <c r="C1" s="2"/>
      <c r="D1" s="4"/>
      <c r="E1" s="4"/>
      <c r="F1" s="5"/>
      <c r="G1" s="78" t="s">
        <v>2</v>
      </c>
      <c r="H1" s="78" t="str">
        <f>'Week 1'!$H$1</f>
        <v>MJ</v>
      </c>
      <c r="I1" s="4"/>
      <c r="J1" s="4"/>
      <c r="K1" s="5"/>
      <c r="L1" s="5"/>
      <c r="M1" s="10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</row>
    <row r="2" spans="1:34" ht="22.5">
      <c r="A2" s="2"/>
      <c r="B2" s="2"/>
      <c r="C2" s="2"/>
      <c r="D2" s="10"/>
      <c r="E2" s="10"/>
      <c r="F2" s="5"/>
      <c r="G2" s="78" t="s">
        <v>10</v>
      </c>
      <c r="H2" s="79">
        <f>'Week 1'!$H$2</f>
        <v>32706</v>
      </c>
      <c r="I2" s="10"/>
      <c r="J2" s="10"/>
      <c r="K2" s="5"/>
      <c r="L2" s="5"/>
      <c r="M2" s="10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</row>
    <row r="3" spans="1:34" ht="22.5">
      <c r="A3" s="2"/>
      <c r="B3" s="2"/>
      <c r="C3" s="2"/>
      <c r="D3" s="10"/>
      <c r="E3" s="10"/>
      <c r="F3" s="5"/>
      <c r="G3" s="78" t="s">
        <v>15</v>
      </c>
      <c r="H3" s="90">
        <f>INT((B10-H2)/365.25)</f>
        <v>31</v>
      </c>
      <c r="I3" s="10"/>
      <c r="J3" s="10"/>
      <c r="K3" s="5"/>
      <c r="L3" s="5"/>
      <c r="M3" s="10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</row>
    <row r="4" spans="1:34" ht="22.5">
      <c r="A4" s="2"/>
      <c r="B4" s="2"/>
      <c r="C4" s="2"/>
      <c r="D4" s="10"/>
      <c r="E4" s="10"/>
      <c r="F4" s="5"/>
      <c r="G4" s="78" t="s">
        <v>18</v>
      </c>
      <c r="H4" s="82">
        <f>'Week 1'!$H$4</f>
        <v>180</v>
      </c>
      <c r="I4" s="10"/>
      <c r="J4" s="10"/>
      <c r="K4" s="5"/>
      <c r="L4" s="5"/>
      <c r="M4" s="10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</row>
    <row r="5" spans="1:34" ht="22.5">
      <c r="A5" s="4"/>
      <c r="B5" s="10"/>
      <c r="C5" s="10"/>
      <c r="D5" s="10"/>
      <c r="E5" s="10"/>
      <c r="F5" s="10"/>
      <c r="G5" s="78" t="s">
        <v>23</v>
      </c>
      <c r="H5" s="83" t="str">
        <f>'Week 1'!$H$5</f>
        <v>BLR</v>
      </c>
      <c r="I5" s="10"/>
      <c r="J5" s="10"/>
      <c r="K5" s="10"/>
      <c r="L5" s="10"/>
      <c r="M5" s="10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</row>
    <row r="6" spans="1:34" ht="21.5">
      <c r="A6" s="4"/>
      <c r="B6" s="21"/>
      <c r="C6" s="21"/>
      <c r="D6" s="21"/>
      <c r="E6" s="21"/>
      <c r="F6" s="21"/>
      <c r="G6" s="21"/>
      <c r="H6" s="21"/>
      <c r="I6" s="10"/>
      <c r="J6" s="10"/>
      <c r="K6" s="10"/>
      <c r="L6" s="10"/>
      <c r="M6" s="10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</row>
    <row r="7" spans="1:34" ht="21.5">
      <c r="A7" s="22"/>
      <c r="B7" s="102" t="s">
        <v>467</v>
      </c>
      <c r="C7" s="102" t="s">
        <v>468</v>
      </c>
      <c r="D7" s="102" t="s">
        <v>469</v>
      </c>
      <c r="E7" s="102" t="s">
        <v>470</v>
      </c>
      <c r="F7" s="102" t="s">
        <v>471</v>
      </c>
      <c r="G7" s="102" t="s">
        <v>472</v>
      </c>
      <c r="H7" s="102" t="s">
        <v>473</v>
      </c>
      <c r="I7" s="5"/>
      <c r="J7" s="98" t="s">
        <v>33</v>
      </c>
      <c r="K7" s="5"/>
      <c r="L7" s="100" t="s">
        <v>34</v>
      </c>
      <c r="M7" s="5"/>
      <c r="N7" s="100" t="s">
        <v>35</v>
      </c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</row>
    <row r="8" spans="1:34" ht="21.5">
      <c r="A8" s="5"/>
      <c r="B8" s="103"/>
      <c r="C8" s="103"/>
      <c r="D8" s="103"/>
      <c r="E8" s="103"/>
      <c r="F8" s="103"/>
      <c r="G8" s="103"/>
      <c r="H8" s="103"/>
      <c r="I8" s="23"/>
      <c r="J8" s="99"/>
      <c r="K8" s="23"/>
      <c r="L8" s="101"/>
      <c r="M8" s="24"/>
      <c r="N8" s="101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</row>
    <row r="9" spans="1:34" ht="21.5">
      <c r="A9" s="5"/>
      <c r="B9" s="26"/>
      <c r="C9" s="26"/>
      <c r="D9" s="26"/>
      <c r="E9" s="26"/>
      <c r="F9" s="26"/>
      <c r="G9" s="26"/>
      <c r="H9" s="26"/>
      <c r="I9" s="23"/>
      <c r="J9" s="27"/>
      <c r="K9" s="23"/>
      <c r="L9" s="28"/>
      <c r="M9" s="24"/>
      <c r="N9" s="28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</row>
    <row r="10" spans="1:34" ht="22.5" customHeight="1">
      <c r="A10" s="29"/>
      <c r="B10" s="84">
        <f>'Week 49'!H10+1</f>
        <v>44265</v>
      </c>
      <c r="C10" s="84">
        <f t="shared" ref="C10:H10" si="0">B10+1</f>
        <v>44266</v>
      </c>
      <c r="D10" s="84">
        <f t="shared" si="0"/>
        <v>44267</v>
      </c>
      <c r="E10" s="84">
        <f t="shared" si="0"/>
        <v>44268</v>
      </c>
      <c r="F10" s="84">
        <f t="shared" si="0"/>
        <v>44269</v>
      </c>
      <c r="G10" s="84">
        <f t="shared" si="0"/>
        <v>44270</v>
      </c>
      <c r="H10" s="84">
        <f t="shared" si="0"/>
        <v>44271</v>
      </c>
      <c r="I10" s="31"/>
      <c r="J10" s="32"/>
      <c r="K10" s="31"/>
      <c r="L10" s="33"/>
      <c r="M10" s="34"/>
      <c r="N10" s="33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</row>
    <row r="11" spans="1:34" ht="21.5">
      <c r="A11" s="35" t="s">
        <v>42</v>
      </c>
      <c r="B11" s="54"/>
      <c r="C11" s="54"/>
      <c r="D11" s="54"/>
      <c r="E11" s="54"/>
      <c r="F11" s="54"/>
      <c r="G11" s="54"/>
      <c r="H11" s="54"/>
      <c r="I11" s="37"/>
      <c r="J11" s="38">
        <f t="shared" ref="J11:J13" si="1">IFERROR(AVERAGE(B11:H11),0)</f>
        <v>0</v>
      </c>
      <c r="K11" s="39"/>
      <c r="L11" s="54"/>
      <c r="M11" s="39"/>
      <c r="N11" s="85">
        <f t="shared" ref="N11:N13" si="2">J11-L11</f>
        <v>0</v>
      </c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</row>
    <row r="12" spans="1:34" ht="21.5">
      <c r="A12" s="35" t="s">
        <v>7</v>
      </c>
      <c r="B12" s="54"/>
      <c r="C12" s="54"/>
      <c r="D12" s="54"/>
      <c r="E12" s="54"/>
      <c r="F12" s="54"/>
      <c r="G12" s="54"/>
      <c r="H12" s="54"/>
      <c r="I12" s="37"/>
      <c r="J12" s="38">
        <f t="shared" si="1"/>
        <v>0</v>
      </c>
      <c r="K12" s="39"/>
      <c r="L12" s="54"/>
      <c r="M12" s="39"/>
      <c r="N12" s="85">
        <f t="shared" si="2"/>
        <v>0</v>
      </c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</row>
    <row r="13" spans="1:34" ht="21.5">
      <c r="A13" s="35" t="s">
        <v>46</v>
      </c>
      <c r="B13" s="54"/>
      <c r="C13" s="54"/>
      <c r="D13" s="54"/>
      <c r="E13" s="54"/>
      <c r="F13" s="54"/>
      <c r="G13" s="54"/>
      <c r="H13" s="54"/>
      <c r="I13" s="37"/>
      <c r="J13" s="38">
        <f t="shared" si="1"/>
        <v>0</v>
      </c>
      <c r="K13" s="39"/>
      <c r="L13" s="54"/>
      <c r="M13" s="39"/>
      <c r="N13" s="85">
        <f t="shared" si="2"/>
        <v>0</v>
      </c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</row>
    <row r="14" spans="1:34" ht="21">
      <c r="A14" s="5"/>
      <c r="B14" s="40"/>
      <c r="C14" s="40"/>
      <c r="D14" s="40"/>
      <c r="E14" s="40"/>
      <c r="F14" s="40"/>
      <c r="G14" s="40"/>
      <c r="H14" s="40"/>
      <c r="I14" s="39"/>
      <c r="J14" s="41"/>
      <c r="K14" s="39"/>
      <c r="L14" s="42"/>
      <c r="M14" s="39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</row>
    <row r="15" spans="1:34" ht="21.5">
      <c r="A15" s="35" t="s">
        <v>50</v>
      </c>
      <c r="B15" s="43">
        <f t="shared" ref="B15:H15" si="3">(B11*4)+(B12*9)+(B13*4)</f>
        <v>0</v>
      </c>
      <c r="C15" s="43">
        <f t="shared" si="3"/>
        <v>0</v>
      </c>
      <c r="D15" s="43">
        <f t="shared" si="3"/>
        <v>0</v>
      </c>
      <c r="E15" s="43">
        <f t="shared" si="3"/>
        <v>0</v>
      </c>
      <c r="F15" s="43">
        <f t="shared" si="3"/>
        <v>0</v>
      </c>
      <c r="G15" s="43">
        <f t="shared" si="3"/>
        <v>0</v>
      </c>
      <c r="H15" s="43">
        <f t="shared" si="3"/>
        <v>0</v>
      </c>
      <c r="I15" s="44"/>
      <c r="J15" s="38">
        <f>(J11*4)+(J12*9)+(J13*4)</f>
        <v>0</v>
      </c>
      <c r="K15" s="39"/>
      <c r="L15" s="43">
        <f>(L11*4)+(L12*9)+(L13*4)</f>
        <v>0</v>
      </c>
      <c r="M15" s="45"/>
      <c r="N15" s="4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</row>
    <row r="16" spans="1:34" ht="21">
      <c r="A16" s="5"/>
      <c r="B16" s="40"/>
      <c r="C16" s="40"/>
      <c r="D16" s="40"/>
      <c r="E16" s="40"/>
      <c r="F16" s="40"/>
      <c r="G16" s="40"/>
      <c r="H16" s="40"/>
      <c r="I16" s="39"/>
      <c r="J16" s="41"/>
      <c r="K16" s="39"/>
      <c r="L16" s="42"/>
      <c r="M16" s="39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</row>
    <row r="17" spans="1:34" ht="21.5">
      <c r="A17" s="35" t="s">
        <v>55</v>
      </c>
      <c r="B17" s="51"/>
      <c r="C17" s="51"/>
      <c r="D17" s="51"/>
      <c r="E17" s="51"/>
      <c r="F17" s="51"/>
      <c r="G17" s="51"/>
      <c r="H17" s="51"/>
      <c r="I17" s="47"/>
      <c r="J17" s="48"/>
      <c r="K17" s="39"/>
      <c r="L17" s="39"/>
      <c r="M17" s="39"/>
      <c r="N17" s="49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</row>
    <row r="18" spans="1:34" ht="21.5">
      <c r="A18" s="5"/>
      <c r="B18" s="40"/>
      <c r="C18" s="40"/>
      <c r="D18" s="40"/>
      <c r="E18" s="40"/>
      <c r="F18" s="40"/>
      <c r="G18" s="40"/>
      <c r="H18" s="40"/>
      <c r="I18" s="39"/>
      <c r="J18" s="50"/>
      <c r="K18" s="39"/>
      <c r="L18" s="104" t="s">
        <v>133</v>
      </c>
      <c r="M18" s="105"/>
      <c r="N18" s="106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</row>
    <row r="19" spans="1:34" ht="21.5">
      <c r="A19" s="35" t="s">
        <v>59</v>
      </c>
      <c r="B19" s="51"/>
      <c r="C19" s="51"/>
      <c r="D19" s="51"/>
      <c r="E19" s="51"/>
      <c r="F19" s="51"/>
      <c r="G19" s="51"/>
      <c r="H19" s="51"/>
      <c r="I19" s="47"/>
      <c r="J19" s="52">
        <f t="shared" ref="J19:J20" si="4">IFERROR(AVERAGE(B19:H19),0)</f>
        <v>0</v>
      </c>
      <c r="K19" s="39"/>
      <c r="L19" s="88" t="s">
        <v>134</v>
      </c>
      <c r="M19" s="37"/>
      <c r="N19" s="85">
        <f>J19-'Week 49'!J19</f>
        <v>0</v>
      </c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</row>
    <row r="20" spans="1:34" ht="21.5">
      <c r="A20" s="35" t="s">
        <v>135</v>
      </c>
      <c r="B20" s="51"/>
      <c r="C20" s="51"/>
      <c r="D20" s="51"/>
      <c r="E20" s="51"/>
      <c r="F20" s="51"/>
      <c r="G20" s="51"/>
      <c r="H20" s="51"/>
      <c r="I20" s="47"/>
      <c r="J20" s="53">
        <f t="shared" si="4"/>
        <v>0</v>
      </c>
      <c r="K20" s="5"/>
      <c r="L20" s="88" t="s">
        <v>144</v>
      </c>
      <c r="M20" s="5"/>
      <c r="N20" s="85">
        <f>J19-'Week 1'!$J$19</f>
        <v>0</v>
      </c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</row>
    <row r="21" spans="1:34" ht="15.75" customHeight="1">
      <c r="A21" s="5"/>
      <c r="B21" s="40"/>
      <c r="C21" s="40"/>
      <c r="D21" s="40"/>
      <c r="E21" s="40"/>
      <c r="F21" s="40"/>
      <c r="G21" s="40"/>
      <c r="H21" s="40"/>
      <c r="I21" s="39"/>
      <c r="J21" s="48"/>
      <c r="K21" s="39"/>
      <c r="L21" s="39"/>
      <c r="M21" s="39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</row>
    <row r="22" spans="1:34" ht="15.75" customHeight="1">
      <c r="A22" s="35" t="s">
        <v>65</v>
      </c>
      <c r="B22" s="51"/>
      <c r="C22" s="51"/>
      <c r="D22" s="51"/>
      <c r="E22" s="51"/>
      <c r="F22" s="51"/>
      <c r="G22" s="51"/>
      <c r="H22" s="51"/>
      <c r="I22" s="37"/>
      <c r="J22" s="52">
        <f>IFERROR(AVERAGE(B22:H22),0)</f>
        <v>0</v>
      </c>
      <c r="K22" s="39"/>
      <c r="L22" s="39"/>
      <c r="M22" s="39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</row>
    <row r="23" spans="1:34" ht="15.75" customHeight="1">
      <c r="A23" s="22"/>
      <c r="B23" s="55"/>
      <c r="C23" s="55"/>
      <c r="D23" s="55"/>
      <c r="E23" s="55"/>
      <c r="F23" s="55"/>
      <c r="G23" s="55"/>
      <c r="H23" s="55"/>
      <c r="I23" s="39"/>
      <c r="J23" s="56"/>
      <c r="K23" s="39"/>
      <c r="L23" s="39"/>
      <c r="M23" s="39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</row>
    <row r="24" spans="1:34" ht="15.75" customHeight="1">
      <c r="A24" s="35" t="s">
        <v>136</v>
      </c>
      <c r="B24" s="51"/>
      <c r="C24" s="51"/>
      <c r="D24" s="51"/>
      <c r="E24" s="51"/>
      <c r="F24" s="51"/>
      <c r="G24" s="51"/>
      <c r="H24" s="51"/>
      <c r="I24" s="37"/>
      <c r="J24" s="52">
        <f>IFERROR(AVERAGE(B24:H24),0)</f>
        <v>0</v>
      </c>
      <c r="K24" s="39"/>
      <c r="L24" s="57"/>
      <c r="M24" s="39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</row>
    <row r="25" spans="1:34" ht="15.75" customHeight="1">
      <c r="A25" s="58" t="s">
        <v>71</v>
      </c>
      <c r="B25" s="51"/>
      <c r="C25" s="51"/>
      <c r="D25" s="51"/>
      <c r="E25" s="51"/>
      <c r="F25" s="51"/>
      <c r="G25" s="51"/>
      <c r="H25" s="51"/>
      <c r="I25" s="39"/>
      <c r="J25" s="56"/>
      <c r="K25" s="39"/>
      <c r="L25" s="39"/>
      <c r="M25" s="39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</row>
    <row r="26" spans="1:34" ht="15.75" customHeight="1">
      <c r="A26" s="5"/>
      <c r="B26" s="55"/>
      <c r="C26" s="55"/>
      <c r="D26" s="55"/>
      <c r="E26" s="55"/>
      <c r="F26" s="55"/>
      <c r="G26" s="55"/>
      <c r="H26" s="55"/>
      <c r="I26" s="59"/>
      <c r="J26" s="60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</row>
    <row r="27" spans="1:34" ht="15.75" customHeight="1">
      <c r="A27" s="58" t="s">
        <v>74</v>
      </c>
      <c r="B27" s="51"/>
      <c r="C27" s="51"/>
      <c r="D27" s="51"/>
      <c r="E27" s="51"/>
      <c r="F27" s="51"/>
      <c r="G27" s="51"/>
      <c r="H27" s="51"/>
      <c r="I27" s="22"/>
      <c r="J27" s="52">
        <f t="shared" ref="J27:J28" si="5">SUM(B27:H27)</f>
        <v>0</v>
      </c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</row>
    <row r="28" spans="1:34" ht="15.75" customHeight="1">
      <c r="A28" s="58" t="s">
        <v>77</v>
      </c>
      <c r="B28" s="51"/>
      <c r="C28" s="51"/>
      <c r="D28" s="51"/>
      <c r="E28" s="51"/>
      <c r="F28" s="51"/>
      <c r="G28" s="51"/>
      <c r="H28" s="51"/>
      <c r="I28" s="22"/>
      <c r="J28" s="61">
        <f t="shared" si="5"/>
        <v>0</v>
      </c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</row>
    <row r="29" spans="1:34" ht="15.75" customHeight="1">
      <c r="A29" s="5"/>
      <c r="B29" s="55"/>
      <c r="C29" s="55"/>
      <c r="D29" s="55"/>
      <c r="E29" s="55"/>
      <c r="F29" s="55"/>
      <c r="G29" s="55"/>
      <c r="H29" s="55"/>
      <c r="I29" s="59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</row>
    <row r="30" spans="1:34" ht="91.5" customHeight="1">
      <c r="A30" s="62" t="s">
        <v>80</v>
      </c>
      <c r="B30" s="65"/>
      <c r="C30" s="65"/>
      <c r="D30" s="65"/>
      <c r="E30" s="65"/>
      <c r="F30" s="65"/>
      <c r="G30" s="65"/>
      <c r="H30" s="65"/>
      <c r="I30" s="47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</row>
    <row r="31" spans="1:34" ht="15.75" customHeight="1">
      <c r="A31" s="22"/>
      <c r="B31" s="64"/>
      <c r="C31" s="64"/>
      <c r="D31" s="64"/>
      <c r="E31" s="64"/>
      <c r="F31" s="64"/>
      <c r="G31" s="64"/>
      <c r="H31" s="64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</row>
    <row r="32" spans="1:34" ht="91.5" customHeight="1">
      <c r="A32" s="62" t="s">
        <v>88</v>
      </c>
      <c r="B32" s="65"/>
      <c r="C32" s="65"/>
      <c r="D32" s="65"/>
      <c r="E32" s="65"/>
      <c r="F32" s="65"/>
      <c r="G32" s="65"/>
      <c r="H32" s="65"/>
      <c r="I32" s="47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</row>
    <row r="33" spans="1:34" ht="15.75" customHeight="1">
      <c r="A33" s="22"/>
      <c r="B33" s="66"/>
      <c r="C33" s="66"/>
      <c r="D33" s="66"/>
      <c r="E33" s="66"/>
      <c r="F33" s="66"/>
      <c r="G33" s="66"/>
      <c r="H33" s="66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</row>
    <row r="34" spans="1:34" ht="91.5" customHeight="1">
      <c r="A34" s="62" t="s">
        <v>91</v>
      </c>
      <c r="B34" s="65"/>
      <c r="C34" s="65"/>
      <c r="D34" s="65"/>
      <c r="E34" s="65"/>
      <c r="F34" s="65"/>
      <c r="G34" s="65"/>
      <c r="H34" s="65"/>
      <c r="I34" s="47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</row>
    <row r="35" spans="1:34" ht="15.75" customHeight="1">
      <c r="A35" s="22"/>
      <c r="B35" s="66"/>
      <c r="C35" s="66"/>
      <c r="D35" s="66"/>
      <c r="E35" s="66"/>
      <c r="F35" s="66"/>
      <c r="G35" s="66"/>
      <c r="H35" s="66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</row>
    <row r="36" spans="1:34" ht="15.75" customHeight="1">
      <c r="A36" s="67" t="s">
        <v>94</v>
      </c>
      <c r="B36" s="68"/>
      <c r="C36" s="68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</row>
    <row r="37" spans="1:34" ht="15.75" customHeight="1">
      <c r="A37" s="57"/>
      <c r="B37" s="57"/>
      <c r="C37" s="57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</row>
    <row r="38" spans="1:34" ht="15.75" customHeight="1">
      <c r="A38" s="69" t="s">
        <v>97</v>
      </c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</row>
    <row r="39" spans="1:34" ht="15.7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</row>
    <row r="40" spans="1:34" ht="15.75" customHeight="1">
      <c r="A40" s="58" t="s">
        <v>99</v>
      </c>
      <c r="B40" s="58" t="s">
        <v>100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</row>
    <row r="41" spans="1:34" ht="15.75" customHeight="1">
      <c r="A41" s="58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</row>
    <row r="42" spans="1:34" ht="15.75" customHeight="1">
      <c r="A42" s="58" t="s">
        <v>101</v>
      </c>
      <c r="B42" s="58" t="s">
        <v>102</v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</row>
    <row r="43" spans="1:34" ht="15.75" customHeight="1">
      <c r="A43" s="58"/>
      <c r="B43" s="58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</row>
    <row r="44" spans="1:34" ht="15.75" customHeight="1">
      <c r="A44" s="70" t="s">
        <v>55</v>
      </c>
      <c r="B44" s="57"/>
      <c r="C44" s="57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</row>
    <row r="45" spans="1:34" ht="15.75" customHeight="1">
      <c r="A45" s="58" t="s">
        <v>103</v>
      </c>
      <c r="B45" s="58"/>
      <c r="C45" s="58"/>
      <c r="D45" s="58"/>
      <c r="E45" s="58"/>
      <c r="F45" s="58"/>
      <c r="G45" s="58"/>
      <c r="H45" s="58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</row>
    <row r="46" spans="1:34" ht="15.75" customHeight="1">
      <c r="A46" s="58" t="s">
        <v>104</v>
      </c>
      <c r="B46" s="58"/>
      <c r="C46" s="58"/>
      <c r="D46" s="58"/>
      <c r="E46" s="58"/>
      <c r="F46" s="58"/>
      <c r="G46" s="58"/>
      <c r="H46" s="58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</row>
    <row r="47" spans="1:34" ht="15.75" customHeight="1">
      <c r="A47" s="58" t="s">
        <v>105</v>
      </c>
      <c r="B47" s="58"/>
      <c r="C47" s="58"/>
      <c r="D47" s="58"/>
      <c r="E47" s="58"/>
      <c r="F47" s="58"/>
      <c r="G47" s="58"/>
      <c r="H47" s="58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</row>
    <row r="48" spans="1:34" ht="15.75" customHeight="1">
      <c r="A48" s="58" t="s">
        <v>106</v>
      </c>
      <c r="B48" s="58"/>
      <c r="C48" s="58"/>
      <c r="D48" s="58"/>
      <c r="E48" s="58"/>
      <c r="F48" s="58"/>
      <c r="G48" s="58"/>
      <c r="H48" s="58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</row>
    <row r="49" spans="1:34" ht="15.75" customHeight="1">
      <c r="A49" s="58" t="s">
        <v>107</v>
      </c>
      <c r="B49" s="58"/>
      <c r="C49" s="58"/>
      <c r="D49" s="58"/>
      <c r="E49" s="58"/>
      <c r="F49" s="58"/>
      <c r="G49" s="58"/>
      <c r="H49" s="58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</row>
    <row r="50" spans="1:34" ht="15.75" customHeight="1">
      <c r="A50" s="58"/>
      <c r="B50" s="58"/>
      <c r="C50" s="58"/>
      <c r="D50" s="58"/>
      <c r="E50" s="58"/>
      <c r="F50" s="58"/>
      <c r="G50" s="58"/>
      <c r="H50" s="58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</row>
    <row r="51" spans="1:34" ht="15.75" customHeight="1">
      <c r="A51" s="58" t="s">
        <v>108</v>
      </c>
      <c r="B51" s="58" t="s">
        <v>109</v>
      </c>
      <c r="C51" s="58"/>
      <c r="D51" s="58"/>
      <c r="E51" s="58"/>
      <c r="F51" s="58"/>
      <c r="G51" s="58"/>
      <c r="H51" s="58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</row>
    <row r="52" spans="1:34" ht="15.75" customHeight="1">
      <c r="A52" s="58"/>
      <c r="B52" s="58"/>
      <c r="C52" s="58"/>
      <c r="D52" s="58"/>
      <c r="E52" s="58"/>
      <c r="F52" s="58"/>
      <c r="G52" s="58"/>
      <c r="H52" s="58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</row>
    <row r="53" spans="1:34" ht="15.75" customHeight="1">
      <c r="A53" s="58" t="s">
        <v>110</v>
      </c>
      <c r="B53" s="58" t="s">
        <v>111</v>
      </c>
      <c r="C53" s="58"/>
      <c r="D53" s="58"/>
      <c r="E53" s="58"/>
      <c r="F53" s="58"/>
      <c r="G53" s="58"/>
      <c r="H53" s="58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</row>
    <row r="54" spans="1:34" ht="15.75" customHeight="1">
      <c r="A54" s="58"/>
      <c r="B54" s="58"/>
      <c r="C54" s="58"/>
      <c r="D54" s="58"/>
      <c r="E54" s="58"/>
      <c r="F54" s="58"/>
      <c r="G54" s="58"/>
      <c r="H54" s="58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</row>
    <row r="55" spans="1:34" ht="15.75" customHeight="1">
      <c r="A55" s="58" t="s">
        <v>112</v>
      </c>
      <c r="B55" s="58" t="s">
        <v>113</v>
      </c>
      <c r="C55" s="58"/>
      <c r="D55" s="58"/>
      <c r="E55" s="58"/>
      <c r="F55" s="58"/>
      <c r="G55" s="58"/>
      <c r="H55" s="58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</row>
    <row r="56" spans="1:34" ht="15.75" customHeight="1">
      <c r="A56" s="22"/>
      <c r="B56" s="58"/>
      <c r="C56" s="58"/>
      <c r="D56" s="58"/>
      <c r="E56" s="58"/>
      <c r="F56" s="58"/>
      <c r="G56" s="58"/>
      <c r="H56" s="58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</row>
    <row r="57" spans="1:34" ht="15.75" customHeight="1">
      <c r="A57" s="58" t="s">
        <v>114</v>
      </c>
      <c r="B57" s="58" t="s">
        <v>115</v>
      </c>
      <c r="C57" s="58"/>
      <c r="D57" s="58"/>
      <c r="E57" s="58"/>
      <c r="F57" s="58"/>
      <c r="G57" s="58"/>
      <c r="H57" s="58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</row>
    <row r="58" spans="1:34" ht="15.75" customHeight="1">
      <c r="A58" s="58"/>
      <c r="B58" s="58"/>
      <c r="C58" s="58"/>
      <c r="D58" s="58"/>
      <c r="E58" s="58"/>
      <c r="F58" s="58"/>
      <c r="G58" s="58"/>
      <c r="H58" s="58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</row>
    <row r="59" spans="1:34" ht="15.75" customHeight="1">
      <c r="A59" s="58" t="s">
        <v>116</v>
      </c>
      <c r="B59" s="58" t="s">
        <v>117</v>
      </c>
      <c r="C59" s="58"/>
      <c r="D59" s="58"/>
      <c r="E59" s="58"/>
      <c r="F59" s="58"/>
      <c r="G59" s="58"/>
      <c r="H59" s="58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</row>
    <row r="60" spans="1:34" ht="15.75" customHeight="1">
      <c r="A60" s="5"/>
      <c r="B60" s="58"/>
      <c r="C60" s="58"/>
      <c r="D60" s="58"/>
      <c r="E60" s="58"/>
      <c r="F60" s="58"/>
      <c r="G60" s="58"/>
      <c r="H60" s="58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</row>
    <row r="61" spans="1:34" ht="15.75" customHeight="1">
      <c r="A61" s="58" t="s">
        <v>74</v>
      </c>
      <c r="B61" s="58" t="s">
        <v>118</v>
      </c>
      <c r="C61" s="58"/>
      <c r="D61" s="58"/>
      <c r="E61" s="58"/>
      <c r="F61" s="58"/>
      <c r="G61" s="58"/>
      <c r="H61" s="58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</row>
    <row r="62" spans="1:34" ht="15.75" customHeight="1">
      <c r="A62" s="58" t="s">
        <v>77</v>
      </c>
      <c r="B62" s="58" t="s">
        <v>119</v>
      </c>
      <c r="C62" s="58"/>
      <c r="D62" s="58"/>
      <c r="E62" s="58"/>
      <c r="F62" s="58"/>
      <c r="G62" s="58"/>
      <c r="H62" s="58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</row>
    <row r="63" spans="1:34" ht="15.75" customHeight="1">
      <c r="A63" s="58"/>
      <c r="B63" s="58"/>
      <c r="C63" s="58"/>
      <c r="D63" s="58"/>
      <c r="E63" s="58"/>
      <c r="F63" s="58"/>
      <c r="G63" s="58"/>
      <c r="H63" s="58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1:34" ht="15.75" customHeight="1">
      <c r="A64" s="58" t="s">
        <v>123</v>
      </c>
      <c r="B64" s="58" t="s">
        <v>124</v>
      </c>
      <c r="C64" s="58"/>
      <c r="D64" s="58"/>
      <c r="E64" s="58"/>
      <c r="F64" s="58"/>
      <c r="G64" s="58"/>
      <c r="H64" s="58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:34" ht="15.75" customHeight="1">
      <c r="A65" s="58"/>
      <c r="B65" s="58"/>
      <c r="C65" s="58"/>
      <c r="D65" s="58"/>
      <c r="E65" s="58"/>
      <c r="F65" s="58"/>
      <c r="G65" s="58"/>
      <c r="H65" s="58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</row>
    <row r="66" spans="1:34" ht="15.75" customHeight="1">
      <c r="A66" s="58" t="s">
        <v>88</v>
      </c>
      <c r="B66" s="58" t="s">
        <v>125</v>
      </c>
      <c r="C66" s="58"/>
      <c r="D66" s="58"/>
      <c r="E66" s="58"/>
      <c r="F66" s="58"/>
      <c r="G66" s="58"/>
      <c r="H66" s="58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</row>
    <row r="67" spans="1:34" ht="15.75" customHeight="1">
      <c r="A67" s="58"/>
      <c r="B67" s="58"/>
      <c r="C67" s="58"/>
      <c r="D67" s="58"/>
      <c r="E67" s="58"/>
      <c r="F67" s="58"/>
      <c r="G67" s="58"/>
      <c r="H67" s="58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</row>
    <row r="68" spans="1:34" ht="15.75" customHeight="1">
      <c r="A68" s="58"/>
      <c r="B68" s="58"/>
      <c r="C68" s="58"/>
      <c r="D68" s="58"/>
      <c r="E68" s="58"/>
      <c r="F68" s="58"/>
      <c r="G68" s="58"/>
      <c r="H68" s="58"/>
      <c r="I68" s="5"/>
      <c r="J68" s="92"/>
      <c r="K68" s="92"/>
      <c r="L68" s="92"/>
      <c r="M68" s="92"/>
      <c r="N68" s="92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</row>
    <row r="69" spans="1:34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</row>
    <row r="70" spans="1:34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</row>
    <row r="71" spans="1:34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</row>
    <row r="72" spans="1:34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</row>
    <row r="73" spans="1:34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</row>
    <row r="74" spans="1:3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</row>
    <row r="75" spans="1:34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</row>
    <row r="76" spans="1:34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</row>
    <row r="77" spans="1:34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</row>
    <row r="78" spans="1:34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</row>
    <row r="79" spans="1:34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</row>
    <row r="80" spans="1:34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</row>
    <row r="81" spans="1:34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</row>
    <row r="82" spans="1:34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</row>
    <row r="83" spans="1:34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</row>
    <row r="84" spans="1:3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</row>
    <row r="85" spans="1:34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</row>
    <row r="86" spans="1:34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</row>
    <row r="87" spans="1:34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</row>
    <row r="88" spans="1:34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</row>
    <row r="89" spans="1:34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</row>
    <row r="90" spans="1:34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</row>
    <row r="91" spans="1:34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</row>
    <row r="92" spans="1:34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</row>
    <row r="93" spans="1:34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</row>
    <row r="94" spans="1:3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</row>
    <row r="95" spans="1:34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</row>
    <row r="96" spans="1:34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</row>
    <row r="97" spans="1:34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</row>
    <row r="98" spans="1:34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</row>
    <row r="99" spans="1:34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</row>
    <row r="100" spans="1:34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</row>
    <row r="101" spans="1:34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</row>
    <row r="102" spans="1:34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</row>
    <row r="103" spans="1:34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</row>
    <row r="104" spans="1:3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</row>
    <row r="105" spans="1:34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</row>
    <row r="106" spans="1:34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</row>
    <row r="107" spans="1:34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</row>
    <row r="108" spans="1:34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</row>
    <row r="109" spans="1:34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</row>
    <row r="110" spans="1:34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</row>
    <row r="111" spans="1:34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</row>
    <row r="112" spans="1:34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</row>
    <row r="113" spans="1:34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</row>
    <row r="114" spans="1:3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</row>
    <row r="115" spans="1:34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</row>
    <row r="116" spans="1:34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</row>
    <row r="117" spans="1:34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</row>
    <row r="118" spans="1:34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</row>
    <row r="119" spans="1:34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</row>
    <row r="120" spans="1:34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</row>
    <row r="121" spans="1:34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</row>
    <row r="122" spans="1:34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</row>
    <row r="123" spans="1:34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</row>
    <row r="124" spans="1:3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</row>
    <row r="125" spans="1:34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</row>
    <row r="126" spans="1:34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</row>
    <row r="127" spans="1:34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</row>
    <row r="128" spans="1:34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</row>
    <row r="129" spans="1:34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</row>
    <row r="130" spans="1:34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</row>
    <row r="131" spans="1:34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</row>
    <row r="132" spans="1:34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</row>
    <row r="133" spans="1:34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</row>
    <row r="134" spans="1: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</row>
    <row r="135" spans="1:34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</row>
    <row r="136" spans="1:34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</row>
    <row r="137" spans="1:34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</row>
    <row r="138" spans="1:34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</row>
    <row r="139" spans="1:34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</row>
    <row r="140" spans="1:34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</row>
    <row r="141" spans="1:34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</row>
    <row r="142" spans="1:34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</row>
    <row r="143" spans="1:34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</row>
    <row r="144" spans="1:3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</row>
    <row r="145" spans="1:34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</row>
    <row r="146" spans="1:34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</row>
    <row r="147" spans="1:34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</row>
    <row r="148" spans="1:34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</row>
    <row r="149" spans="1:34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</row>
    <row r="150" spans="1:34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</row>
    <row r="151" spans="1:34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</row>
    <row r="152" spans="1:34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</row>
    <row r="153" spans="1:34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</row>
    <row r="154" spans="1:3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</row>
    <row r="155" spans="1:34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</row>
    <row r="156" spans="1:34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</row>
    <row r="157" spans="1:34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</row>
    <row r="158" spans="1:34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</row>
    <row r="159" spans="1:34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</row>
    <row r="160" spans="1:34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</row>
    <row r="161" spans="1:34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</row>
    <row r="162" spans="1:34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</row>
    <row r="163" spans="1:34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</row>
    <row r="164" spans="1:3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</row>
    <row r="165" spans="1:34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</row>
    <row r="166" spans="1:34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</row>
    <row r="167" spans="1:34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</row>
    <row r="168" spans="1:34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</row>
    <row r="169" spans="1:34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</row>
    <row r="170" spans="1:34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</row>
    <row r="171" spans="1:34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</row>
    <row r="172" spans="1:34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</row>
    <row r="173" spans="1:34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</row>
    <row r="174" spans="1:3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</row>
    <row r="175" spans="1:34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</row>
    <row r="176" spans="1:34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</row>
    <row r="177" spans="1:34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</row>
    <row r="178" spans="1:34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</row>
    <row r="179" spans="1:34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</row>
    <row r="180" spans="1:34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</row>
    <row r="181" spans="1:34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</row>
    <row r="182" spans="1:34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</row>
    <row r="183" spans="1:34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</row>
    <row r="184" spans="1:3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</row>
    <row r="185" spans="1:34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</row>
    <row r="186" spans="1:34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</row>
    <row r="187" spans="1:34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</row>
    <row r="188" spans="1:34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</row>
    <row r="189" spans="1:34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</row>
    <row r="190" spans="1:34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</row>
    <row r="191" spans="1:34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</row>
    <row r="192" spans="1:34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</row>
    <row r="193" spans="1:34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</row>
    <row r="194" spans="1:3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</row>
    <row r="195" spans="1:34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</row>
    <row r="196" spans="1:34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</row>
    <row r="197" spans="1:34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</row>
    <row r="198" spans="1:34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</row>
    <row r="199" spans="1:34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</row>
    <row r="200" spans="1:34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</row>
    <row r="201" spans="1:34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</row>
    <row r="202" spans="1:34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</row>
    <row r="203" spans="1:34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</row>
    <row r="204" spans="1:3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</row>
    <row r="205" spans="1:34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</row>
    <row r="206" spans="1:34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</row>
    <row r="207" spans="1:34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</row>
    <row r="208" spans="1:34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</row>
    <row r="209" spans="1:34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</row>
    <row r="210" spans="1:34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</row>
    <row r="211" spans="1:34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</row>
    <row r="212" spans="1:34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</row>
    <row r="213" spans="1:34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</row>
    <row r="214" spans="1:3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</row>
    <row r="215" spans="1:34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</row>
    <row r="216" spans="1:34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</row>
    <row r="217" spans="1:34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</row>
    <row r="218" spans="1:34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</row>
    <row r="219" spans="1:34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</row>
    <row r="220" spans="1:34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</row>
    <row r="221" spans="1:34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</row>
    <row r="222" spans="1:34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</row>
    <row r="223" spans="1:34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</row>
    <row r="224" spans="1:3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</row>
    <row r="225" spans="1:34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</row>
    <row r="226" spans="1:34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</row>
    <row r="227" spans="1:34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</row>
    <row r="228" spans="1:34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</row>
    <row r="229" spans="1:34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</row>
    <row r="230" spans="1:34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</row>
    <row r="231" spans="1:34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</row>
    <row r="232" spans="1:34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</row>
    <row r="233" spans="1:34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</row>
    <row r="234" spans="1: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</row>
    <row r="235" spans="1:34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</row>
    <row r="236" spans="1:34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</row>
    <row r="237" spans="1:34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</row>
    <row r="238" spans="1:34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</row>
    <row r="239" spans="1:34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</row>
    <row r="240" spans="1:34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</row>
    <row r="241" spans="1:34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</row>
    <row r="242" spans="1:34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</row>
    <row r="243" spans="1:34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</row>
    <row r="244" spans="1:3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</row>
    <row r="245" spans="1:34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</row>
    <row r="246" spans="1:34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</row>
    <row r="247" spans="1:34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</row>
    <row r="248" spans="1:34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</row>
    <row r="249" spans="1:34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</row>
    <row r="250" spans="1:34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</row>
    <row r="251" spans="1:34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</row>
    <row r="252" spans="1:34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</row>
    <row r="253" spans="1:34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</row>
    <row r="254" spans="1:3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</row>
    <row r="255" spans="1:34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</row>
    <row r="256" spans="1:34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</row>
    <row r="257" spans="1:34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</row>
    <row r="258" spans="1:34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</row>
    <row r="259" spans="1:34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</row>
    <row r="260" spans="1:34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</row>
    <row r="261" spans="1:34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</row>
    <row r="262" spans="1:34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</row>
    <row r="263" spans="1:34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</row>
    <row r="264" spans="1:3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</row>
    <row r="265" spans="1:34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</row>
    <row r="266" spans="1:34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</row>
    <row r="267" spans="1:34" ht="15.75" customHeight="1"/>
    <row r="268" spans="1:34" ht="15.75" customHeight="1"/>
    <row r="269" spans="1:34" ht="15.75" customHeight="1"/>
    <row r="270" spans="1:34" ht="15.75" customHeight="1"/>
    <row r="271" spans="1:34" ht="15.75" customHeight="1"/>
    <row r="272" spans="1:34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1">
    <mergeCell ref="J7:J8"/>
    <mergeCell ref="L7:L8"/>
    <mergeCell ref="N7:N8"/>
    <mergeCell ref="L18:N18"/>
    <mergeCell ref="B7:B8"/>
    <mergeCell ref="C7:C8"/>
    <mergeCell ref="D7:D8"/>
    <mergeCell ref="E7:E8"/>
    <mergeCell ref="F7:F8"/>
    <mergeCell ref="G7:G8"/>
    <mergeCell ref="H7:H8"/>
  </mergeCells>
  <pageMargins left="0.7" right="0.7" top="0.75" bottom="0.75" header="0" footer="0"/>
  <pageSetup orientation="portrait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AH1000"/>
  <sheetViews>
    <sheetView workbookViewId="0"/>
  </sheetViews>
  <sheetFormatPr defaultColWidth="14.453125" defaultRowHeight="15" customHeight="1"/>
  <cols>
    <col min="1" max="1" width="57.26953125" customWidth="1"/>
    <col min="2" max="6" width="25.7265625" customWidth="1"/>
    <col min="7" max="7" width="25.453125" customWidth="1"/>
    <col min="8" max="8" width="25.81640625" customWidth="1"/>
    <col min="9" max="9" width="2.453125" customWidth="1"/>
    <col min="10" max="10" width="25.7265625" customWidth="1"/>
    <col min="11" max="11" width="2" customWidth="1"/>
    <col min="12" max="12" width="25.7265625" customWidth="1"/>
    <col min="13" max="13" width="1.26953125" customWidth="1"/>
    <col min="14" max="14" width="25.7265625" customWidth="1"/>
    <col min="15" max="34" width="9.08984375" customWidth="1"/>
  </cols>
  <sheetData>
    <row r="1" spans="1:34" ht="22.5">
      <c r="A1" s="2"/>
      <c r="B1" s="2"/>
      <c r="C1" s="2"/>
      <c r="D1" s="4"/>
      <c r="E1" s="4"/>
      <c r="F1" s="5"/>
      <c r="G1" s="78" t="s">
        <v>2</v>
      </c>
      <c r="H1" s="78" t="str">
        <f>'Week 1'!$H$1</f>
        <v>MJ</v>
      </c>
      <c r="I1" s="4"/>
      <c r="J1" s="4"/>
      <c r="K1" s="5"/>
      <c r="L1" s="5"/>
      <c r="M1" s="10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</row>
    <row r="2" spans="1:34" ht="22.5">
      <c r="A2" s="2"/>
      <c r="B2" s="2"/>
      <c r="C2" s="2"/>
      <c r="D2" s="10"/>
      <c r="E2" s="10"/>
      <c r="F2" s="5"/>
      <c r="G2" s="78" t="s">
        <v>10</v>
      </c>
      <c r="H2" s="79">
        <f>'Week 1'!$H$2</f>
        <v>32706</v>
      </c>
      <c r="I2" s="10"/>
      <c r="J2" s="10"/>
      <c r="K2" s="5"/>
      <c r="L2" s="5"/>
      <c r="M2" s="10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</row>
    <row r="3" spans="1:34" ht="22.5">
      <c r="A3" s="2"/>
      <c r="B3" s="2"/>
      <c r="C3" s="2"/>
      <c r="D3" s="10"/>
      <c r="E3" s="10"/>
      <c r="F3" s="5"/>
      <c r="G3" s="78" t="s">
        <v>15</v>
      </c>
      <c r="H3" s="90">
        <f>INT((B10-H2)/365.25)</f>
        <v>31</v>
      </c>
      <c r="I3" s="10"/>
      <c r="J3" s="10"/>
      <c r="K3" s="5"/>
      <c r="L3" s="5"/>
      <c r="M3" s="10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</row>
    <row r="4" spans="1:34" ht="22.5">
      <c r="A4" s="2"/>
      <c r="B4" s="2"/>
      <c r="C4" s="2"/>
      <c r="D4" s="10"/>
      <c r="E4" s="10"/>
      <c r="F4" s="5"/>
      <c r="G4" s="78" t="s">
        <v>18</v>
      </c>
      <c r="H4" s="82">
        <f>'Week 1'!$H$4</f>
        <v>180</v>
      </c>
      <c r="I4" s="10"/>
      <c r="J4" s="10"/>
      <c r="K4" s="5"/>
      <c r="L4" s="5"/>
      <c r="M4" s="10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</row>
    <row r="5" spans="1:34" ht="22.5">
      <c r="A5" s="4"/>
      <c r="B5" s="10"/>
      <c r="C5" s="10"/>
      <c r="D5" s="10"/>
      <c r="E5" s="10"/>
      <c r="F5" s="10"/>
      <c r="G5" s="78" t="s">
        <v>23</v>
      </c>
      <c r="H5" s="83" t="str">
        <f>'Week 1'!$H$5</f>
        <v>BLR</v>
      </c>
      <c r="I5" s="10"/>
      <c r="J5" s="10"/>
      <c r="K5" s="10"/>
      <c r="L5" s="10"/>
      <c r="M5" s="10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</row>
    <row r="6" spans="1:34" ht="21.5">
      <c r="A6" s="4"/>
      <c r="B6" s="21"/>
      <c r="C6" s="21"/>
      <c r="D6" s="21"/>
      <c r="E6" s="21"/>
      <c r="F6" s="21"/>
      <c r="G6" s="21"/>
      <c r="H6" s="21"/>
      <c r="I6" s="10"/>
      <c r="J6" s="10"/>
      <c r="K6" s="10"/>
      <c r="L6" s="10"/>
      <c r="M6" s="10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</row>
    <row r="7" spans="1:34" ht="21.5">
      <c r="A7" s="22"/>
      <c r="B7" s="102" t="s">
        <v>474</v>
      </c>
      <c r="C7" s="102" t="s">
        <v>475</v>
      </c>
      <c r="D7" s="102" t="s">
        <v>476</v>
      </c>
      <c r="E7" s="102" t="s">
        <v>477</v>
      </c>
      <c r="F7" s="102" t="s">
        <v>478</v>
      </c>
      <c r="G7" s="102" t="s">
        <v>479</v>
      </c>
      <c r="H7" s="102" t="s">
        <v>480</v>
      </c>
      <c r="I7" s="5"/>
      <c r="J7" s="98" t="s">
        <v>33</v>
      </c>
      <c r="K7" s="5"/>
      <c r="L7" s="100" t="s">
        <v>34</v>
      </c>
      <c r="M7" s="5"/>
      <c r="N7" s="100" t="s">
        <v>35</v>
      </c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</row>
    <row r="8" spans="1:34" ht="21.5">
      <c r="A8" s="5"/>
      <c r="B8" s="103"/>
      <c r="C8" s="103"/>
      <c r="D8" s="103"/>
      <c r="E8" s="103"/>
      <c r="F8" s="103"/>
      <c r="G8" s="103"/>
      <c r="H8" s="103"/>
      <c r="I8" s="23"/>
      <c r="J8" s="99"/>
      <c r="K8" s="23"/>
      <c r="L8" s="101"/>
      <c r="M8" s="24"/>
      <c r="N8" s="101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</row>
    <row r="9" spans="1:34" ht="21.5">
      <c r="A9" s="5"/>
      <c r="B9" s="26"/>
      <c r="C9" s="26"/>
      <c r="D9" s="26"/>
      <c r="E9" s="26"/>
      <c r="F9" s="26"/>
      <c r="G9" s="26"/>
      <c r="H9" s="26"/>
      <c r="I9" s="23"/>
      <c r="J9" s="27"/>
      <c r="K9" s="23"/>
      <c r="L9" s="28"/>
      <c r="M9" s="24"/>
      <c r="N9" s="28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</row>
    <row r="10" spans="1:34" ht="22.5" customHeight="1">
      <c r="A10" s="29"/>
      <c r="B10" s="84">
        <f>'Week 50'!H10+1</f>
        <v>44272</v>
      </c>
      <c r="C10" s="84">
        <f t="shared" ref="C10:H10" si="0">B10+1</f>
        <v>44273</v>
      </c>
      <c r="D10" s="84">
        <f t="shared" si="0"/>
        <v>44274</v>
      </c>
      <c r="E10" s="84">
        <f t="shared" si="0"/>
        <v>44275</v>
      </c>
      <c r="F10" s="84">
        <f t="shared" si="0"/>
        <v>44276</v>
      </c>
      <c r="G10" s="84">
        <f t="shared" si="0"/>
        <v>44277</v>
      </c>
      <c r="H10" s="84">
        <f t="shared" si="0"/>
        <v>44278</v>
      </c>
      <c r="I10" s="31"/>
      <c r="J10" s="32"/>
      <c r="K10" s="31"/>
      <c r="L10" s="33"/>
      <c r="M10" s="34"/>
      <c r="N10" s="33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</row>
    <row r="11" spans="1:34" ht="21.5">
      <c r="A11" s="35" t="s">
        <v>42</v>
      </c>
      <c r="B11" s="54"/>
      <c r="C11" s="54"/>
      <c r="D11" s="54"/>
      <c r="E11" s="54"/>
      <c r="F11" s="54"/>
      <c r="G11" s="54"/>
      <c r="H11" s="54"/>
      <c r="I11" s="37"/>
      <c r="J11" s="38">
        <f t="shared" ref="J11:J13" si="1">IFERROR(AVERAGE(B11:H11),0)</f>
        <v>0</v>
      </c>
      <c r="K11" s="39"/>
      <c r="L11" s="54"/>
      <c r="M11" s="39"/>
      <c r="N11" s="85">
        <f t="shared" ref="N11:N13" si="2">J11-L11</f>
        <v>0</v>
      </c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</row>
    <row r="12" spans="1:34" ht="21.5">
      <c r="A12" s="35" t="s">
        <v>7</v>
      </c>
      <c r="B12" s="54"/>
      <c r="C12" s="54"/>
      <c r="D12" s="54"/>
      <c r="E12" s="54"/>
      <c r="F12" s="54"/>
      <c r="G12" s="54"/>
      <c r="H12" s="54"/>
      <c r="I12" s="37"/>
      <c r="J12" s="38">
        <f t="shared" si="1"/>
        <v>0</v>
      </c>
      <c r="K12" s="39"/>
      <c r="L12" s="54"/>
      <c r="M12" s="39"/>
      <c r="N12" s="85">
        <f t="shared" si="2"/>
        <v>0</v>
      </c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</row>
    <row r="13" spans="1:34" ht="21.5">
      <c r="A13" s="35" t="s">
        <v>46</v>
      </c>
      <c r="B13" s="54"/>
      <c r="C13" s="54"/>
      <c r="D13" s="54"/>
      <c r="E13" s="54"/>
      <c r="F13" s="54"/>
      <c r="G13" s="54"/>
      <c r="H13" s="54"/>
      <c r="I13" s="37"/>
      <c r="J13" s="38">
        <f t="shared" si="1"/>
        <v>0</v>
      </c>
      <c r="K13" s="39"/>
      <c r="L13" s="54"/>
      <c r="M13" s="39"/>
      <c r="N13" s="85">
        <f t="shared" si="2"/>
        <v>0</v>
      </c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</row>
    <row r="14" spans="1:34" ht="21">
      <c r="A14" s="5"/>
      <c r="B14" s="40"/>
      <c r="C14" s="40"/>
      <c r="D14" s="40"/>
      <c r="E14" s="40"/>
      <c r="F14" s="40"/>
      <c r="G14" s="40"/>
      <c r="H14" s="40"/>
      <c r="I14" s="39"/>
      <c r="J14" s="41"/>
      <c r="K14" s="39"/>
      <c r="L14" s="42"/>
      <c r="M14" s="39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</row>
    <row r="15" spans="1:34" ht="21.5">
      <c r="A15" s="35" t="s">
        <v>50</v>
      </c>
      <c r="B15" s="43">
        <f t="shared" ref="B15:H15" si="3">(B11*4)+(B12*9)+(B13*4)</f>
        <v>0</v>
      </c>
      <c r="C15" s="43">
        <f t="shared" si="3"/>
        <v>0</v>
      </c>
      <c r="D15" s="43">
        <f t="shared" si="3"/>
        <v>0</v>
      </c>
      <c r="E15" s="43">
        <f t="shared" si="3"/>
        <v>0</v>
      </c>
      <c r="F15" s="43">
        <f t="shared" si="3"/>
        <v>0</v>
      </c>
      <c r="G15" s="43">
        <f t="shared" si="3"/>
        <v>0</v>
      </c>
      <c r="H15" s="43">
        <f t="shared" si="3"/>
        <v>0</v>
      </c>
      <c r="I15" s="44"/>
      <c r="J15" s="38">
        <f>(J11*4)+(J12*9)+(J13*4)</f>
        <v>0</v>
      </c>
      <c r="K15" s="39"/>
      <c r="L15" s="43">
        <f>(L11*4)+(L12*9)+(L13*4)</f>
        <v>0</v>
      </c>
      <c r="M15" s="45"/>
      <c r="N15" s="4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</row>
    <row r="16" spans="1:34" ht="21">
      <c r="A16" s="5"/>
      <c r="B16" s="40"/>
      <c r="C16" s="40"/>
      <c r="D16" s="40"/>
      <c r="E16" s="40"/>
      <c r="F16" s="40"/>
      <c r="G16" s="40"/>
      <c r="H16" s="40"/>
      <c r="I16" s="39"/>
      <c r="J16" s="41"/>
      <c r="K16" s="39"/>
      <c r="L16" s="42"/>
      <c r="M16" s="39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</row>
    <row r="17" spans="1:34" ht="21.5">
      <c r="A17" s="35" t="s">
        <v>55</v>
      </c>
      <c r="B17" s="51"/>
      <c r="C17" s="51"/>
      <c r="D17" s="51"/>
      <c r="E17" s="51"/>
      <c r="F17" s="51"/>
      <c r="G17" s="51"/>
      <c r="H17" s="51"/>
      <c r="I17" s="47"/>
      <c r="J17" s="48"/>
      <c r="K17" s="39"/>
      <c r="L17" s="39"/>
      <c r="M17" s="39"/>
      <c r="N17" s="49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</row>
    <row r="18" spans="1:34" ht="21.5">
      <c r="A18" s="5"/>
      <c r="B18" s="40"/>
      <c r="C18" s="40"/>
      <c r="D18" s="40"/>
      <c r="E18" s="40"/>
      <c r="F18" s="40"/>
      <c r="G18" s="40"/>
      <c r="H18" s="40"/>
      <c r="I18" s="39"/>
      <c r="J18" s="50"/>
      <c r="K18" s="39"/>
      <c r="L18" s="104" t="s">
        <v>133</v>
      </c>
      <c r="M18" s="105"/>
      <c r="N18" s="106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</row>
    <row r="19" spans="1:34" ht="21.5">
      <c r="A19" s="35" t="s">
        <v>59</v>
      </c>
      <c r="B19" s="51"/>
      <c r="C19" s="51"/>
      <c r="D19" s="51"/>
      <c r="E19" s="51"/>
      <c r="F19" s="51"/>
      <c r="G19" s="51"/>
      <c r="H19" s="51"/>
      <c r="I19" s="47"/>
      <c r="J19" s="52">
        <f t="shared" ref="J19:J20" si="4">IFERROR(AVERAGE(B19:H19),0)</f>
        <v>0</v>
      </c>
      <c r="K19" s="39"/>
      <c r="L19" s="88" t="s">
        <v>134</v>
      </c>
      <c r="M19" s="37"/>
      <c r="N19" s="85">
        <f>J19-'Week 50'!J19</f>
        <v>0</v>
      </c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</row>
    <row r="20" spans="1:34" ht="21.5">
      <c r="A20" s="35" t="s">
        <v>135</v>
      </c>
      <c r="B20" s="51"/>
      <c r="C20" s="51"/>
      <c r="D20" s="51"/>
      <c r="E20" s="51"/>
      <c r="F20" s="51"/>
      <c r="G20" s="51"/>
      <c r="H20" s="51"/>
      <c r="I20" s="47"/>
      <c r="J20" s="53">
        <f t="shared" si="4"/>
        <v>0</v>
      </c>
      <c r="K20" s="5"/>
      <c r="L20" s="88" t="s">
        <v>144</v>
      </c>
      <c r="M20" s="5"/>
      <c r="N20" s="85">
        <f>J19-'Week 1'!$J$19</f>
        <v>0</v>
      </c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</row>
    <row r="21" spans="1:34" ht="15.75" customHeight="1">
      <c r="A21" s="5"/>
      <c r="B21" s="40"/>
      <c r="C21" s="40"/>
      <c r="D21" s="40"/>
      <c r="E21" s="40"/>
      <c r="F21" s="40"/>
      <c r="G21" s="40"/>
      <c r="H21" s="40"/>
      <c r="I21" s="39"/>
      <c r="J21" s="48"/>
      <c r="K21" s="39"/>
      <c r="L21" s="39"/>
      <c r="M21" s="39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</row>
    <row r="22" spans="1:34" ht="15.75" customHeight="1">
      <c r="A22" s="35" t="s">
        <v>65</v>
      </c>
      <c r="B22" s="51"/>
      <c r="C22" s="51"/>
      <c r="D22" s="51"/>
      <c r="E22" s="51"/>
      <c r="F22" s="51"/>
      <c r="G22" s="51"/>
      <c r="H22" s="51"/>
      <c r="I22" s="37"/>
      <c r="J22" s="52">
        <f>IFERROR(AVERAGE(B22:H22),0)</f>
        <v>0</v>
      </c>
      <c r="K22" s="39"/>
      <c r="L22" s="39"/>
      <c r="M22" s="39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</row>
    <row r="23" spans="1:34" ht="15.75" customHeight="1">
      <c r="A23" s="22"/>
      <c r="B23" s="55"/>
      <c r="C23" s="55"/>
      <c r="D23" s="55"/>
      <c r="E23" s="55"/>
      <c r="F23" s="55"/>
      <c r="G23" s="55"/>
      <c r="H23" s="55"/>
      <c r="I23" s="39"/>
      <c r="J23" s="56"/>
      <c r="K23" s="39"/>
      <c r="L23" s="39"/>
      <c r="M23" s="39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</row>
    <row r="24" spans="1:34" ht="15.75" customHeight="1">
      <c r="A24" s="35" t="s">
        <v>136</v>
      </c>
      <c r="B24" s="51"/>
      <c r="C24" s="51"/>
      <c r="D24" s="51"/>
      <c r="E24" s="51"/>
      <c r="F24" s="51"/>
      <c r="G24" s="51"/>
      <c r="H24" s="51"/>
      <c r="I24" s="37"/>
      <c r="J24" s="52">
        <f>IFERROR(AVERAGE(B24:H24),0)</f>
        <v>0</v>
      </c>
      <c r="K24" s="39"/>
      <c r="L24" s="57"/>
      <c r="M24" s="39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</row>
    <row r="25" spans="1:34" ht="15.75" customHeight="1">
      <c r="A25" s="58" t="s">
        <v>71</v>
      </c>
      <c r="B25" s="51"/>
      <c r="C25" s="51"/>
      <c r="D25" s="51"/>
      <c r="E25" s="51"/>
      <c r="F25" s="51"/>
      <c r="G25" s="51"/>
      <c r="H25" s="51"/>
      <c r="I25" s="39"/>
      <c r="J25" s="56"/>
      <c r="K25" s="39"/>
      <c r="L25" s="39"/>
      <c r="M25" s="39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</row>
    <row r="26" spans="1:34" ht="15.75" customHeight="1">
      <c r="A26" s="5"/>
      <c r="B26" s="55"/>
      <c r="C26" s="55"/>
      <c r="D26" s="55"/>
      <c r="E26" s="55"/>
      <c r="F26" s="55"/>
      <c r="G26" s="55"/>
      <c r="H26" s="55"/>
      <c r="I26" s="59"/>
      <c r="J26" s="60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</row>
    <row r="27" spans="1:34" ht="15.75" customHeight="1">
      <c r="A27" s="58" t="s">
        <v>74</v>
      </c>
      <c r="B27" s="51"/>
      <c r="C27" s="51"/>
      <c r="D27" s="51"/>
      <c r="E27" s="51"/>
      <c r="F27" s="51"/>
      <c r="G27" s="51"/>
      <c r="H27" s="51"/>
      <c r="I27" s="22"/>
      <c r="J27" s="52">
        <f t="shared" ref="J27:J28" si="5">SUM(B27:H27)</f>
        <v>0</v>
      </c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</row>
    <row r="28" spans="1:34" ht="15.75" customHeight="1">
      <c r="A28" s="58" t="s">
        <v>77</v>
      </c>
      <c r="B28" s="51"/>
      <c r="C28" s="51"/>
      <c r="D28" s="51"/>
      <c r="E28" s="51"/>
      <c r="F28" s="51"/>
      <c r="G28" s="51"/>
      <c r="H28" s="51"/>
      <c r="I28" s="22"/>
      <c r="J28" s="61">
        <f t="shared" si="5"/>
        <v>0</v>
      </c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</row>
    <row r="29" spans="1:34" ht="15.75" customHeight="1">
      <c r="A29" s="5"/>
      <c r="B29" s="55"/>
      <c r="C29" s="55"/>
      <c r="D29" s="55"/>
      <c r="E29" s="55"/>
      <c r="F29" s="55"/>
      <c r="G29" s="55"/>
      <c r="H29" s="55"/>
      <c r="I29" s="59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</row>
    <row r="30" spans="1:34" ht="91.5" customHeight="1">
      <c r="A30" s="62" t="s">
        <v>80</v>
      </c>
      <c r="B30" s="65"/>
      <c r="C30" s="65"/>
      <c r="D30" s="65"/>
      <c r="E30" s="65"/>
      <c r="F30" s="65"/>
      <c r="G30" s="65"/>
      <c r="H30" s="65"/>
      <c r="I30" s="47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</row>
    <row r="31" spans="1:34" ht="15.75" customHeight="1">
      <c r="A31" s="22"/>
      <c r="B31" s="64"/>
      <c r="C31" s="64"/>
      <c r="D31" s="64"/>
      <c r="E31" s="64"/>
      <c r="F31" s="64"/>
      <c r="G31" s="64"/>
      <c r="H31" s="64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</row>
    <row r="32" spans="1:34" ht="91.5" customHeight="1">
      <c r="A32" s="62" t="s">
        <v>88</v>
      </c>
      <c r="B32" s="65"/>
      <c r="C32" s="65"/>
      <c r="D32" s="65"/>
      <c r="E32" s="65"/>
      <c r="F32" s="65"/>
      <c r="G32" s="65"/>
      <c r="H32" s="65"/>
      <c r="I32" s="47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</row>
    <row r="33" spans="1:34" ht="15.75" customHeight="1">
      <c r="A33" s="22"/>
      <c r="B33" s="66"/>
      <c r="C33" s="66"/>
      <c r="D33" s="66"/>
      <c r="E33" s="66"/>
      <c r="F33" s="66"/>
      <c r="G33" s="66"/>
      <c r="H33" s="66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</row>
    <row r="34" spans="1:34" ht="91.5" customHeight="1">
      <c r="A34" s="62" t="s">
        <v>91</v>
      </c>
      <c r="B34" s="65"/>
      <c r="C34" s="65"/>
      <c r="D34" s="65"/>
      <c r="E34" s="65"/>
      <c r="F34" s="65"/>
      <c r="G34" s="65"/>
      <c r="H34" s="65"/>
      <c r="I34" s="47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</row>
    <row r="35" spans="1:34" ht="15.75" customHeight="1">
      <c r="A35" s="22"/>
      <c r="B35" s="66"/>
      <c r="C35" s="66"/>
      <c r="D35" s="66"/>
      <c r="E35" s="66"/>
      <c r="F35" s="66"/>
      <c r="G35" s="66"/>
      <c r="H35" s="66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</row>
    <row r="36" spans="1:34" ht="15.75" customHeight="1">
      <c r="A36" s="67" t="s">
        <v>94</v>
      </c>
      <c r="B36" s="68"/>
      <c r="C36" s="68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</row>
    <row r="37" spans="1:34" ht="15.75" customHeight="1">
      <c r="A37" s="57"/>
      <c r="B37" s="57"/>
      <c r="C37" s="57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</row>
    <row r="38" spans="1:34" ht="15.75" customHeight="1">
      <c r="A38" s="69" t="s">
        <v>97</v>
      </c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</row>
    <row r="39" spans="1:34" ht="15.7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</row>
    <row r="40" spans="1:34" ht="15.75" customHeight="1">
      <c r="A40" s="58" t="s">
        <v>99</v>
      </c>
      <c r="B40" s="58" t="s">
        <v>100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</row>
    <row r="41" spans="1:34" ht="15.75" customHeight="1">
      <c r="A41" s="58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</row>
    <row r="42" spans="1:34" ht="15.75" customHeight="1">
      <c r="A42" s="58" t="s">
        <v>101</v>
      </c>
      <c r="B42" s="58" t="s">
        <v>102</v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</row>
    <row r="43" spans="1:34" ht="15.75" customHeight="1">
      <c r="A43" s="58"/>
      <c r="B43" s="58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</row>
    <row r="44" spans="1:34" ht="15.75" customHeight="1">
      <c r="A44" s="70" t="s">
        <v>55</v>
      </c>
      <c r="B44" s="57"/>
      <c r="C44" s="57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</row>
    <row r="45" spans="1:34" ht="15.75" customHeight="1">
      <c r="A45" s="58" t="s">
        <v>103</v>
      </c>
      <c r="B45" s="58"/>
      <c r="C45" s="58"/>
      <c r="D45" s="58"/>
      <c r="E45" s="58"/>
      <c r="F45" s="58"/>
      <c r="G45" s="58"/>
      <c r="H45" s="58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</row>
    <row r="46" spans="1:34" ht="15.75" customHeight="1">
      <c r="A46" s="58" t="s">
        <v>104</v>
      </c>
      <c r="B46" s="58"/>
      <c r="C46" s="58"/>
      <c r="D46" s="58"/>
      <c r="E46" s="58"/>
      <c r="F46" s="58"/>
      <c r="G46" s="58"/>
      <c r="H46" s="58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</row>
    <row r="47" spans="1:34" ht="15.75" customHeight="1">
      <c r="A47" s="58" t="s">
        <v>105</v>
      </c>
      <c r="B47" s="58"/>
      <c r="C47" s="58"/>
      <c r="D47" s="58"/>
      <c r="E47" s="58"/>
      <c r="F47" s="58"/>
      <c r="G47" s="58"/>
      <c r="H47" s="58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</row>
    <row r="48" spans="1:34" ht="15.75" customHeight="1">
      <c r="A48" s="58" t="s">
        <v>106</v>
      </c>
      <c r="B48" s="58"/>
      <c r="C48" s="58"/>
      <c r="D48" s="58"/>
      <c r="E48" s="58"/>
      <c r="F48" s="58"/>
      <c r="G48" s="58"/>
      <c r="H48" s="58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</row>
    <row r="49" spans="1:34" ht="15.75" customHeight="1">
      <c r="A49" s="58" t="s">
        <v>107</v>
      </c>
      <c r="B49" s="58"/>
      <c r="C49" s="58"/>
      <c r="D49" s="58"/>
      <c r="E49" s="58"/>
      <c r="F49" s="58"/>
      <c r="G49" s="58"/>
      <c r="H49" s="58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</row>
    <row r="50" spans="1:34" ht="15.75" customHeight="1">
      <c r="A50" s="58"/>
      <c r="B50" s="58"/>
      <c r="C50" s="58"/>
      <c r="D50" s="58"/>
      <c r="E50" s="58"/>
      <c r="F50" s="58"/>
      <c r="G50" s="58"/>
      <c r="H50" s="58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</row>
    <row r="51" spans="1:34" ht="15.75" customHeight="1">
      <c r="A51" s="58" t="s">
        <v>108</v>
      </c>
      <c r="B51" s="58" t="s">
        <v>109</v>
      </c>
      <c r="C51" s="58"/>
      <c r="D51" s="58"/>
      <c r="E51" s="58"/>
      <c r="F51" s="58"/>
      <c r="G51" s="58"/>
      <c r="H51" s="58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</row>
    <row r="52" spans="1:34" ht="15.75" customHeight="1">
      <c r="A52" s="58"/>
      <c r="B52" s="58"/>
      <c r="C52" s="58"/>
      <c r="D52" s="58"/>
      <c r="E52" s="58"/>
      <c r="F52" s="58"/>
      <c r="G52" s="58"/>
      <c r="H52" s="58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</row>
    <row r="53" spans="1:34" ht="15.75" customHeight="1">
      <c r="A53" s="58" t="s">
        <v>110</v>
      </c>
      <c r="B53" s="58" t="s">
        <v>111</v>
      </c>
      <c r="C53" s="58"/>
      <c r="D53" s="58"/>
      <c r="E53" s="58"/>
      <c r="F53" s="58"/>
      <c r="G53" s="58"/>
      <c r="H53" s="58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</row>
    <row r="54" spans="1:34" ht="15.75" customHeight="1">
      <c r="A54" s="58"/>
      <c r="B54" s="58"/>
      <c r="C54" s="58"/>
      <c r="D54" s="58"/>
      <c r="E54" s="58"/>
      <c r="F54" s="58"/>
      <c r="G54" s="58"/>
      <c r="H54" s="58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</row>
    <row r="55" spans="1:34" ht="15.75" customHeight="1">
      <c r="A55" s="58" t="s">
        <v>112</v>
      </c>
      <c r="B55" s="58" t="s">
        <v>113</v>
      </c>
      <c r="C55" s="58"/>
      <c r="D55" s="58"/>
      <c r="E55" s="58"/>
      <c r="F55" s="58"/>
      <c r="G55" s="58"/>
      <c r="H55" s="58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</row>
    <row r="56" spans="1:34" ht="15.75" customHeight="1">
      <c r="A56" s="22"/>
      <c r="B56" s="58"/>
      <c r="C56" s="58"/>
      <c r="D56" s="58"/>
      <c r="E56" s="58"/>
      <c r="F56" s="58"/>
      <c r="G56" s="58"/>
      <c r="H56" s="58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</row>
    <row r="57" spans="1:34" ht="15.75" customHeight="1">
      <c r="A57" s="58" t="s">
        <v>114</v>
      </c>
      <c r="B57" s="58" t="s">
        <v>115</v>
      </c>
      <c r="C57" s="58"/>
      <c r="D57" s="58"/>
      <c r="E57" s="58"/>
      <c r="F57" s="58"/>
      <c r="G57" s="58"/>
      <c r="H57" s="58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</row>
    <row r="58" spans="1:34" ht="15.75" customHeight="1">
      <c r="A58" s="58"/>
      <c r="B58" s="58"/>
      <c r="C58" s="58"/>
      <c r="D58" s="58"/>
      <c r="E58" s="58"/>
      <c r="F58" s="58"/>
      <c r="G58" s="58"/>
      <c r="H58" s="58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</row>
    <row r="59" spans="1:34" ht="15.75" customHeight="1">
      <c r="A59" s="58" t="s">
        <v>116</v>
      </c>
      <c r="B59" s="58" t="s">
        <v>117</v>
      </c>
      <c r="C59" s="58"/>
      <c r="D59" s="58"/>
      <c r="E59" s="58"/>
      <c r="F59" s="58"/>
      <c r="G59" s="58"/>
      <c r="H59" s="58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</row>
    <row r="60" spans="1:34" ht="15.75" customHeight="1">
      <c r="A60" s="5"/>
      <c r="B60" s="58"/>
      <c r="C60" s="58"/>
      <c r="D60" s="58"/>
      <c r="E60" s="58"/>
      <c r="F60" s="58"/>
      <c r="G60" s="58"/>
      <c r="H60" s="58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</row>
    <row r="61" spans="1:34" ht="15.75" customHeight="1">
      <c r="A61" s="58" t="s">
        <v>74</v>
      </c>
      <c r="B61" s="58" t="s">
        <v>118</v>
      </c>
      <c r="C61" s="58"/>
      <c r="D61" s="58"/>
      <c r="E61" s="58"/>
      <c r="F61" s="58"/>
      <c r="G61" s="58"/>
      <c r="H61" s="58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</row>
    <row r="62" spans="1:34" ht="15.75" customHeight="1">
      <c r="A62" s="58" t="s">
        <v>77</v>
      </c>
      <c r="B62" s="58" t="s">
        <v>119</v>
      </c>
      <c r="C62" s="58"/>
      <c r="D62" s="58"/>
      <c r="E62" s="58"/>
      <c r="F62" s="58"/>
      <c r="G62" s="58"/>
      <c r="H62" s="58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</row>
    <row r="63" spans="1:34" ht="15.75" customHeight="1">
      <c r="A63" s="58"/>
      <c r="B63" s="58"/>
      <c r="C63" s="58"/>
      <c r="D63" s="58"/>
      <c r="E63" s="58"/>
      <c r="F63" s="58"/>
      <c r="G63" s="58"/>
      <c r="H63" s="58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1:34" ht="15.75" customHeight="1">
      <c r="A64" s="58" t="s">
        <v>123</v>
      </c>
      <c r="B64" s="58" t="s">
        <v>124</v>
      </c>
      <c r="C64" s="58"/>
      <c r="D64" s="58"/>
      <c r="E64" s="58"/>
      <c r="F64" s="58"/>
      <c r="G64" s="58"/>
      <c r="H64" s="58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:34" ht="15.75" customHeight="1">
      <c r="A65" s="58"/>
      <c r="B65" s="58"/>
      <c r="C65" s="58"/>
      <c r="D65" s="58"/>
      <c r="E65" s="58"/>
      <c r="F65" s="58"/>
      <c r="G65" s="58"/>
      <c r="H65" s="58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</row>
    <row r="66" spans="1:34" ht="15.75" customHeight="1">
      <c r="A66" s="58" t="s">
        <v>88</v>
      </c>
      <c r="B66" s="58" t="s">
        <v>125</v>
      </c>
      <c r="C66" s="58"/>
      <c r="D66" s="58"/>
      <c r="E66" s="58"/>
      <c r="F66" s="58"/>
      <c r="G66" s="58"/>
      <c r="H66" s="58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</row>
    <row r="67" spans="1:34" ht="15.75" customHeight="1">
      <c r="A67" s="58"/>
      <c r="B67" s="58"/>
      <c r="C67" s="58"/>
      <c r="D67" s="58"/>
      <c r="E67" s="58"/>
      <c r="F67" s="58"/>
      <c r="G67" s="58"/>
      <c r="H67" s="58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</row>
    <row r="68" spans="1:34" ht="15.75" customHeight="1">
      <c r="A68" s="58"/>
      <c r="B68" s="58"/>
      <c r="C68" s="58"/>
      <c r="D68" s="58"/>
      <c r="E68" s="58"/>
      <c r="F68" s="58"/>
      <c r="G68" s="58"/>
      <c r="H68" s="58"/>
      <c r="I68" s="5"/>
      <c r="J68" s="92"/>
      <c r="K68" s="92"/>
      <c r="L68" s="92"/>
      <c r="M68" s="92"/>
      <c r="N68" s="92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</row>
    <row r="69" spans="1:34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</row>
    <row r="70" spans="1:34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</row>
    <row r="71" spans="1:34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</row>
    <row r="72" spans="1:34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</row>
    <row r="73" spans="1:34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</row>
    <row r="74" spans="1:3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</row>
    <row r="75" spans="1:34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</row>
    <row r="76" spans="1:34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</row>
    <row r="77" spans="1:34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</row>
    <row r="78" spans="1:34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</row>
    <row r="79" spans="1:34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</row>
    <row r="80" spans="1:34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</row>
    <row r="81" spans="1:34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</row>
    <row r="82" spans="1:34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</row>
    <row r="83" spans="1:34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</row>
    <row r="84" spans="1:3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</row>
    <row r="85" spans="1:34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</row>
    <row r="86" spans="1:34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</row>
    <row r="87" spans="1:34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</row>
    <row r="88" spans="1:34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</row>
    <row r="89" spans="1:34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</row>
    <row r="90" spans="1:34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</row>
    <row r="91" spans="1:34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</row>
    <row r="92" spans="1:34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</row>
    <row r="93" spans="1:34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</row>
    <row r="94" spans="1:3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</row>
    <row r="95" spans="1:34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</row>
    <row r="96" spans="1:34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</row>
    <row r="97" spans="1:34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</row>
    <row r="98" spans="1:34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</row>
    <row r="99" spans="1:34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</row>
    <row r="100" spans="1:34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</row>
    <row r="101" spans="1:34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</row>
    <row r="102" spans="1:34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</row>
    <row r="103" spans="1:34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</row>
    <row r="104" spans="1:3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</row>
    <row r="105" spans="1:34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</row>
    <row r="106" spans="1:34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</row>
    <row r="107" spans="1:34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</row>
    <row r="108" spans="1:34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</row>
    <row r="109" spans="1:34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</row>
    <row r="110" spans="1:34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</row>
    <row r="111" spans="1:34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</row>
    <row r="112" spans="1:34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</row>
    <row r="113" spans="1:34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</row>
    <row r="114" spans="1:3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</row>
    <row r="115" spans="1:34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</row>
    <row r="116" spans="1:34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</row>
    <row r="117" spans="1:34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</row>
    <row r="118" spans="1:34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</row>
    <row r="119" spans="1:34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</row>
    <row r="120" spans="1:34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</row>
    <row r="121" spans="1:34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</row>
    <row r="122" spans="1:34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</row>
    <row r="123" spans="1:34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</row>
    <row r="124" spans="1:3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</row>
    <row r="125" spans="1:34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</row>
    <row r="126" spans="1:34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</row>
    <row r="127" spans="1:34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</row>
    <row r="128" spans="1:34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</row>
    <row r="129" spans="1:34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</row>
    <row r="130" spans="1:34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</row>
    <row r="131" spans="1:34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</row>
    <row r="132" spans="1:34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</row>
    <row r="133" spans="1:34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</row>
    <row r="134" spans="1: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</row>
    <row r="135" spans="1:34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</row>
    <row r="136" spans="1:34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</row>
    <row r="137" spans="1:34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</row>
    <row r="138" spans="1:34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</row>
    <row r="139" spans="1:34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</row>
    <row r="140" spans="1:34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</row>
    <row r="141" spans="1:34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</row>
    <row r="142" spans="1:34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</row>
    <row r="143" spans="1:34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</row>
    <row r="144" spans="1:3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</row>
    <row r="145" spans="1:34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</row>
    <row r="146" spans="1:34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</row>
    <row r="147" spans="1:34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</row>
    <row r="148" spans="1:34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</row>
    <row r="149" spans="1:34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</row>
    <row r="150" spans="1:34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</row>
    <row r="151" spans="1:34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</row>
    <row r="152" spans="1:34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</row>
    <row r="153" spans="1:34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</row>
    <row r="154" spans="1:3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</row>
    <row r="155" spans="1:34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</row>
    <row r="156" spans="1:34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</row>
    <row r="157" spans="1:34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</row>
    <row r="158" spans="1:34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</row>
    <row r="159" spans="1:34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</row>
    <row r="160" spans="1:34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</row>
    <row r="161" spans="1:34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</row>
    <row r="162" spans="1:34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</row>
    <row r="163" spans="1:34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</row>
    <row r="164" spans="1:3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</row>
    <row r="165" spans="1:34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</row>
    <row r="166" spans="1:34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</row>
    <row r="167" spans="1:34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</row>
    <row r="168" spans="1:34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</row>
    <row r="169" spans="1:34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</row>
    <row r="170" spans="1:34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</row>
    <row r="171" spans="1:34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</row>
    <row r="172" spans="1:34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</row>
    <row r="173" spans="1:34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</row>
    <row r="174" spans="1:3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</row>
    <row r="175" spans="1:34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</row>
    <row r="176" spans="1:34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</row>
    <row r="177" spans="1:34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</row>
    <row r="178" spans="1:34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</row>
    <row r="179" spans="1:34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</row>
    <row r="180" spans="1:34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</row>
    <row r="181" spans="1:34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</row>
    <row r="182" spans="1:34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</row>
    <row r="183" spans="1:34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</row>
    <row r="184" spans="1:3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</row>
    <row r="185" spans="1:34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</row>
    <row r="186" spans="1:34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</row>
    <row r="187" spans="1:34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</row>
    <row r="188" spans="1:34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</row>
    <row r="189" spans="1:34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</row>
    <row r="190" spans="1:34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</row>
    <row r="191" spans="1:34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</row>
    <row r="192" spans="1:34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</row>
    <row r="193" spans="1:34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</row>
    <row r="194" spans="1:3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</row>
    <row r="195" spans="1:34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</row>
    <row r="196" spans="1:34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</row>
    <row r="197" spans="1:34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</row>
    <row r="198" spans="1:34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</row>
    <row r="199" spans="1:34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</row>
    <row r="200" spans="1:34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</row>
    <row r="201" spans="1:34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</row>
    <row r="202" spans="1:34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</row>
    <row r="203" spans="1:34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</row>
    <row r="204" spans="1:3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</row>
    <row r="205" spans="1:34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</row>
    <row r="206" spans="1:34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</row>
    <row r="207" spans="1:34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</row>
    <row r="208" spans="1:34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</row>
    <row r="209" spans="1:34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</row>
    <row r="210" spans="1:34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</row>
    <row r="211" spans="1:34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</row>
    <row r="212" spans="1:34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</row>
    <row r="213" spans="1:34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</row>
    <row r="214" spans="1:3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</row>
    <row r="215" spans="1:34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</row>
    <row r="216" spans="1:34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</row>
    <row r="217" spans="1:34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</row>
    <row r="218" spans="1:34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</row>
    <row r="219" spans="1:34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</row>
    <row r="220" spans="1:34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</row>
    <row r="221" spans="1:34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</row>
    <row r="222" spans="1:34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</row>
    <row r="223" spans="1:34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</row>
    <row r="224" spans="1:3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</row>
    <row r="225" spans="1:34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</row>
    <row r="226" spans="1:34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</row>
    <row r="227" spans="1:34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</row>
    <row r="228" spans="1:34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</row>
    <row r="229" spans="1:34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</row>
    <row r="230" spans="1:34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</row>
    <row r="231" spans="1:34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</row>
    <row r="232" spans="1:34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</row>
    <row r="233" spans="1:34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</row>
    <row r="234" spans="1: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</row>
    <row r="235" spans="1:34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</row>
    <row r="236" spans="1:34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</row>
    <row r="237" spans="1:34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</row>
    <row r="238" spans="1:34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</row>
    <row r="239" spans="1:34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</row>
    <row r="240" spans="1:34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</row>
    <row r="241" spans="1:34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</row>
    <row r="242" spans="1:34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</row>
    <row r="243" spans="1:34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</row>
    <row r="244" spans="1:3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</row>
    <row r="245" spans="1:34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</row>
    <row r="246" spans="1:34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</row>
    <row r="247" spans="1:34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</row>
    <row r="248" spans="1:34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</row>
    <row r="249" spans="1:34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</row>
    <row r="250" spans="1:34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</row>
    <row r="251" spans="1:34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</row>
    <row r="252" spans="1:34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</row>
    <row r="253" spans="1:34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</row>
    <row r="254" spans="1:3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</row>
    <row r="255" spans="1:34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</row>
    <row r="256" spans="1:34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</row>
    <row r="257" spans="1:34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</row>
    <row r="258" spans="1:34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</row>
    <row r="259" spans="1:34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</row>
    <row r="260" spans="1:34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</row>
    <row r="261" spans="1:34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</row>
    <row r="262" spans="1:34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</row>
    <row r="263" spans="1:34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</row>
    <row r="264" spans="1:3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</row>
    <row r="265" spans="1:34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</row>
    <row r="266" spans="1:34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</row>
    <row r="267" spans="1:34" ht="15.75" customHeight="1"/>
    <row r="268" spans="1:34" ht="15.75" customHeight="1"/>
    <row r="269" spans="1:34" ht="15.75" customHeight="1"/>
    <row r="270" spans="1:34" ht="15.75" customHeight="1"/>
    <row r="271" spans="1:34" ht="15.75" customHeight="1"/>
    <row r="272" spans="1:34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1">
    <mergeCell ref="J7:J8"/>
    <mergeCell ref="L7:L8"/>
    <mergeCell ref="N7:N8"/>
    <mergeCell ref="L18:N18"/>
    <mergeCell ref="B7:B8"/>
    <mergeCell ref="C7:C8"/>
    <mergeCell ref="D7:D8"/>
    <mergeCell ref="E7:E8"/>
    <mergeCell ref="F7:F8"/>
    <mergeCell ref="G7:G8"/>
    <mergeCell ref="H7:H8"/>
  </mergeCells>
  <pageMargins left="0.7" right="0.7" top="0.75" bottom="0.75" header="0" footer="0"/>
  <pageSetup orientation="portrait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AH1000"/>
  <sheetViews>
    <sheetView zoomScale="50" zoomScaleNormal="50" workbookViewId="0">
      <selection activeCell="H10" sqref="H10"/>
    </sheetView>
  </sheetViews>
  <sheetFormatPr defaultColWidth="14.453125" defaultRowHeight="15" customHeight="1"/>
  <cols>
    <col min="1" max="1" width="57.26953125" customWidth="1"/>
    <col min="2" max="6" width="25.7265625" customWidth="1"/>
    <col min="7" max="7" width="25.453125" customWidth="1"/>
    <col min="8" max="8" width="25.81640625" customWidth="1"/>
    <col min="9" max="9" width="2.453125" customWidth="1"/>
    <col min="10" max="10" width="25.7265625" customWidth="1"/>
    <col min="11" max="11" width="2" customWidth="1"/>
    <col min="12" max="12" width="25.7265625" customWidth="1"/>
    <col min="13" max="13" width="1.26953125" customWidth="1"/>
    <col min="14" max="14" width="25.7265625" customWidth="1"/>
    <col min="15" max="34" width="9.08984375" customWidth="1"/>
  </cols>
  <sheetData>
    <row r="1" spans="1:34" ht="22.5">
      <c r="A1" s="2"/>
      <c r="B1" s="2"/>
      <c r="C1" s="2"/>
      <c r="D1" s="4"/>
      <c r="E1" s="4"/>
      <c r="F1" s="5"/>
      <c r="G1" s="78" t="s">
        <v>2</v>
      </c>
      <c r="H1" s="78" t="str">
        <f>'Week 1'!$H$1</f>
        <v>MJ</v>
      </c>
      <c r="I1" s="4"/>
      <c r="J1" s="4"/>
      <c r="K1" s="5"/>
      <c r="L1" s="5"/>
      <c r="M1" s="10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</row>
    <row r="2" spans="1:34" ht="22.5">
      <c r="A2" s="2"/>
      <c r="B2" s="2"/>
      <c r="C2" s="2"/>
      <c r="D2" s="10"/>
      <c r="E2" s="10"/>
      <c r="F2" s="5"/>
      <c r="G2" s="78" t="s">
        <v>10</v>
      </c>
      <c r="H2" s="79">
        <f>'Week 1'!$H$2</f>
        <v>32706</v>
      </c>
      <c r="I2" s="10"/>
      <c r="J2" s="10"/>
      <c r="K2" s="5"/>
      <c r="L2" s="5"/>
      <c r="M2" s="10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</row>
    <row r="3" spans="1:34" ht="22.5">
      <c r="A3" s="2"/>
      <c r="B3" s="2"/>
      <c r="C3" s="2"/>
      <c r="D3" s="10"/>
      <c r="E3" s="10"/>
      <c r="F3" s="5"/>
      <c r="G3" s="78" t="s">
        <v>15</v>
      </c>
      <c r="H3" s="90">
        <f>INT((B10-H2)/365.25)</f>
        <v>31</v>
      </c>
      <c r="I3" s="10"/>
      <c r="J3" s="10"/>
      <c r="K3" s="5"/>
      <c r="L3" s="5"/>
      <c r="M3" s="10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</row>
    <row r="4" spans="1:34" ht="22.5">
      <c r="A4" s="2"/>
      <c r="B4" s="2"/>
      <c r="C4" s="2"/>
      <c r="D4" s="10"/>
      <c r="E4" s="10"/>
      <c r="F4" s="5"/>
      <c r="G4" s="78" t="s">
        <v>18</v>
      </c>
      <c r="H4" s="82">
        <f>'Week 1'!$H$4</f>
        <v>180</v>
      </c>
      <c r="I4" s="10"/>
      <c r="J4" s="10"/>
      <c r="K4" s="5"/>
      <c r="L4" s="5"/>
      <c r="M4" s="10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</row>
    <row r="5" spans="1:34" ht="22.5">
      <c r="A5" s="4"/>
      <c r="B5" s="10"/>
      <c r="C5" s="10"/>
      <c r="D5" s="10"/>
      <c r="E5" s="10"/>
      <c r="F5" s="10"/>
      <c r="G5" s="78" t="s">
        <v>23</v>
      </c>
      <c r="H5" s="83" t="str">
        <f>'Week 1'!$H$5</f>
        <v>BLR</v>
      </c>
      <c r="I5" s="10"/>
      <c r="J5" s="10"/>
      <c r="K5" s="10"/>
      <c r="L5" s="10"/>
      <c r="M5" s="10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</row>
    <row r="6" spans="1:34" ht="21.5">
      <c r="A6" s="4"/>
      <c r="B6" s="21"/>
      <c r="C6" s="21"/>
      <c r="D6" s="21"/>
      <c r="E6" s="21"/>
      <c r="F6" s="21"/>
      <c r="G6" s="21"/>
      <c r="H6" s="21"/>
      <c r="I6" s="10"/>
      <c r="J6" s="10"/>
      <c r="K6" s="10"/>
      <c r="L6" s="10"/>
      <c r="M6" s="10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</row>
    <row r="7" spans="1:34" ht="21.5">
      <c r="A7" s="22"/>
      <c r="B7" s="102" t="s">
        <v>481</v>
      </c>
      <c r="C7" s="102" t="s">
        <v>482</v>
      </c>
      <c r="D7" s="102" t="s">
        <v>483</v>
      </c>
      <c r="E7" s="102" t="s">
        <v>484</v>
      </c>
      <c r="F7" s="102" t="s">
        <v>485</v>
      </c>
      <c r="G7" s="102" t="s">
        <v>486</v>
      </c>
      <c r="H7" s="102" t="s">
        <v>487</v>
      </c>
      <c r="I7" s="5"/>
      <c r="J7" s="98" t="s">
        <v>33</v>
      </c>
      <c r="K7" s="5"/>
      <c r="L7" s="100" t="s">
        <v>34</v>
      </c>
      <c r="M7" s="5"/>
      <c r="N7" s="100" t="s">
        <v>35</v>
      </c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</row>
    <row r="8" spans="1:34" ht="21.5">
      <c r="A8" s="5"/>
      <c r="B8" s="103"/>
      <c r="C8" s="103"/>
      <c r="D8" s="103"/>
      <c r="E8" s="103"/>
      <c r="F8" s="103"/>
      <c r="G8" s="103"/>
      <c r="H8" s="103"/>
      <c r="I8" s="23"/>
      <c r="J8" s="99"/>
      <c r="K8" s="23"/>
      <c r="L8" s="101"/>
      <c r="M8" s="24"/>
      <c r="N8" s="101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</row>
    <row r="9" spans="1:34" ht="21.5">
      <c r="A9" s="5"/>
      <c r="B9" s="26"/>
      <c r="C9" s="26"/>
      <c r="D9" s="26"/>
      <c r="E9" s="26"/>
      <c r="F9" s="26"/>
      <c r="G9" s="26"/>
      <c r="H9" s="26"/>
      <c r="I9" s="23"/>
      <c r="J9" s="27"/>
      <c r="K9" s="23"/>
      <c r="L9" s="28"/>
      <c r="M9" s="24"/>
      <c r="N9" s="28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</row>
    <row r="10" spans="1:34" ht="22.5" customHeight="1">
      <c r="A10" s="29"/>
      <c r="B10" s="84">
        <f>'Week 51'!H10+1</f>
        <v>44279</v>
      </c>
      <c r="C10" s="84">
        <f t="shared" ref="C10:H10" si="0">B10+1</f>
        <v>44280</v>
      </c>
      <c r="D10" s="84">
        <f t="shared" si="0"/>
        <v>44281</v>
      </c>
      <c r="E10" s="84">
        <f t="shared" si="0"/>
        <v>44282</v>
      </c>
      <c r="F10" s="84">
        <f t="shared" si="0"/>
        <v>44283</v>
      </c>
      <c r="G10" s="84">
        <f t="shared" si="0"/>
        <v>44284</v>
      </c>
      <c r="H10" s="84">
        <f t="shared" si="0"/>
        <v>44285</v>
      </c>
      <c r="I10" s="31"/>
      <c r="J10" s="32"/>
      <c r="K10" s="31"/>
      <c r="L10" s="33"/>
      <c r="M10" s="34"/>
      <c r="N10" s="33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</row>
    <row r="11" spans="1:34" ht="21.5">
      <c r="A11" s="35" t="s">
        <v>42</v>
      </c>
      <c r="B11" s="54"/>
      <c r="C11" s="54"/>
      <c r="D11" s="54"/>
      <c r="E11" s="54"/>
      <c r="F11" s="54"/>
      <c r="G11" s="54"/>
      <c r="H11" s="54"/>
      <c r="I11" s="37"/>
      <c r="J11" s="38">
        <f t="shared" ref="J11:J13" si="1">IFERROR(AVERAGE(B11:H11),0)</f>
        <v>0</v>
      </c>
      <c r="K11" s="39"/>
      <c r="L11" s="54"/>
      <c r="M11" s="39"/>
      <c r="N11" s="85">
        <f t="shared" ref="N11:N13" si="2">J11-L11</f>
        <v>0</v>
      </c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</row>
    <row r="12" spans="1:34" ht="21.5">
      <c r="A12" s="35" t="s">
        <v>7</v>
      </c>
      <c r="B12" s="54"/>
      <c r="C12" s="54"/>
      <c r="D12" s="54"/>
      <c r="E12" s="54"/>
      <c r="F12" s="54"/>
      <c r="G12" s="54"/>
      <c r="H12" s="54"/>
      <c r="I12" s="37"/>
      <c r="J12" s="38">
        <f t="shared" si="1"/>
        <v>0</v>
      </c>
      <c r="K12" s="39"/>
      <c r="L12" s="54"/>
      <c r="M12" s="39"/>
      <c r="N12" s="85">
        <f t="shared" si="2"/>
        <v>0</v>
      </c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</row>
    <row r="13" spans="1:34" ht="21.5">
      <c r="A13" s="35" t="s">
        <v>46</v>
      </c>
      <c r="B13" s="54"/>
      <c r="C13" s="54"/>
      <c r="D13" s="54"/>
      <c r="E13" s="54"/>
      <c r="F13" s="54"/>
      <c r="G13" s="54"/>
      <c r="H13" s="54"/>
      <c r="I13" s="37"/>
      <c r="J13" s="38">
        <f t="shared" si="1"/>
        <v>0</v>
      </c>
      <c r="K13" s="39"/>
      <c r="L13" s="54"/>
      <c r="M13" s="39"/>
      <c r="N13" s="85">
        <f t="shared" si="2"/>
        <v>0</v>
      </c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</row>
    <row r="14" spans="1:34" ht="21">
      <c r="A14" s="5"/>
      <c r="B14" s="40"/>
      <c r="C14" s="40"/>
      <c r="D14" s="40"/>
      <c r="E14" s="40"/>
      <c r="F14" s="40"/>
      <c r="G14" s="40"/>
      <c r="H14" s="40"/>
      <c r="I14" s="39"/>
      <c r="J14" s="41"/>
      <c r="K14" s="39"/>
      <c r="L14" s="42"/>
      <c r="M14" s="39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</row>
    <row r="15" spans="1:34" ht="21.5">
      <c r="A15" s="35" t="s">
        <v>50</v>
      </c>
      <c r="B15" s="43">
        <f t="shared" ref="B15:H15" si="3">(B11*4)+(B12*9)+(B13*4)</f>
        <v>0</v>
      </c>
      <c r="C15" s="43">
        <f t="shared" si="3"/>
        <v>0</v>
      </c>
      <c r="D15" s="43">
        <f t="shared" si="3"/>
        <v>0</v>
      </c>
      <c r="E15" s="43">
        <f t="shared" si="3"/>
        <v>0</v>
      </c>
      <c r="F15" s="43">
        <f t="shared" si="3"/>
        <v>0</v>
      </c>
      <c r="G15" s="43">
        <f t="shared" si="3"/>
        <v>0</v>
      </c>
      <c r="H15" s="43">
        <f t="shared" si="3"/>
        <v>0</v>
      </c>
      <c r="I15" s="44"/>
      <c r="J15" s="38">
        <f>(J11*4)+(J12*9)+(J13*4)</f>
        <v>0</v>
      </c>
      <c r="K15" s="39"/>
      <c r="L15" s="43">
        <f>(L11*4)+(L12*9)+(L13*4)</f>
        <v>0</v>
      </c>
      <c r="M15" s="45"/>
      <c r="N15" s="4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</row>
    <row r="16" spans="1:34" ht="21">
      <c r="A16" s="5"/>
      <c r="B16" s="40"/>
      <c r="C16" s="40"/>
      <c r="D16" s="40"/>
      <c r="E16" s="40"/>
      <c r="F16" s="40"/>
      <c r="G16" s="40"/>
      <c r="H16" s="40"/>
      <c r="I16" s="39"/>
      <c r="J16" s="41"/>
      <c r="K16" s="39"/>
      <c r="L16" s="42"/>
      <c r="M16" s="39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</row>
    <row r="17" spans="1:34" ht="21.5">
      <c r="A17" s="35" t="s">
        <v>55</v>
      </c>
      <c r="B17" s="51"/>
      <c r="C17" s="51"/>
      <c r="D17" s="51"/>
      <c r="E17" s="51"/>
      <c r="F17" s="51"/>
      <c r="G17" s="51"/>
      <c r="H17" s="51"/>
      <c r="I17" s="47"/>
      <c r="J17" s="48"/>
      <c r="K17" s="39"/>
      <c r="L17" s="39"/>
      <c r="M17" s="39"/>
      <c r="N17" s="49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</row>
    <row r="18" spans="1:34" ht="21.5">
      <c r="A18" s="5"/>
      <c r="B18" s="40"/>
      <c r="C18" s="40"/>
      <c r="D18" s="40"/>
      <c r="E18" s="40"/>
      <c r="F18" s="40"/>
      <c r="G18" s="40"/>
      <c r="H18" s="40"/>
      <c r="I18" s="39"/>
      <c r="J18" s="50"/>
      <c r="K18" s="39"/>
      <c r="L18" s="104" t="s">
        <v>133</v>
      </c>
      <c r="M18" s="105"/>
      <c r="N18" s="106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</row>
    <row r="19" spans="1:34" ht="21.5">
      <c r="A19" s="35" t="s">
        <v>59</v>
      </c>
      <c r="B19" s="51"/>
      <c r="C19" s="51"/>
      <c r="D19" s="51"/>
      <c r="E19" s="51"/>
      <c r="F19" s="51"/>
      <c r="G19" s="51"/>
      <c r="H19" s="51"/>
      <c r="I19" s="47"/>
      <c r="J19" s="52">
        <f t="shared" ref="J19:J20" si="4">IFERROR(AVERAGE(B19:H19),0)</f>
        <v>0</v>
      </c>
      <c r="K19" s="39"/>
      <c r="L19" s="88" t="s">
        <v>134</v>
      </c>
      <c r="M19" s="37"/>
      <c r="N19" s="85">
        <f>J19-'Week 51'!J19</f>
        <v>0</v>
      </c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</row>
    <row r="20" spans="1:34" ht="21.5">
      <c r="A20" s="35" t="s">
        <v>135</v>
      </c>
      <c r="B20" s="51"/>
      <c r="C20" s="51"/>
      <c r="D20" s="51"/>
      <c r="E20" s="51"/>
      <c r="F20" s="51"/>
      <c r="G20" s="51"/>
      <c r="H20" s="51"/>
      <c r="I20" s="47"/>
      <c r="J20" s="53">
        <f t="shared" si="4"/>
        <v>0</v>
      </c>
      <c r="K20" s="5"/>
      <c r="L20" s="88" t="s">
        <v>144</v>
      </c>
      <c r="M20" s="5"/>
      <c r="N20" s="85">
        <f>J19-'Week 1'!$J$19</f>
        <v>0</v>
      </c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</row>
    <row r="21" spans="1:34" ht="15.75" customHeight="1">
      <c r="A21" s="5"/>
      <c r="B21" s="40"/>
      <c r="C21" s="40"/>
      <c r="D21" s="40"/>
      <c r="E21" s="40"/>
      <c r="F21" s="40"/>
      <c r="G21" s="40"/>
      <c r="H21" s="40"/>
      <c r="I21" s="39"/>
      <c r="J21" s="48"/>
      <c r="K21" s="39"/>
      <c r="L21" s="39"/>
      <c r="M21" s="39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</row>
    <row r="22" spans="1:34" ht="15.75" customHeight="1">
      <c r="A22" s="35" t="s">
        <v>65</v>
      </c>
      <c r="B22" s="51"/>
      <c r="C22" s="51"/>
      <c r="D22" s="51"/>
      <c r="E22" s="51"/>
      <c r="F22" s="51"/>
      <c r="G22" s="51"/>
      <c r="H22" s="51"/>
      <c r="I22" s="37"/>
      <c r="J22" s="52">
        <f>IFERROR(AVERAGE(B22:H22),0)</f>
        <v>0</v>
      </c>
      <c r="K22" s="39"/>
      <c r="L22" s="39"/>
      <c r="M22" s="39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</row>
    <row r="23" spans="1:34" ht="15.75" customHeight="1">
      <c r="A23" s="22"/>
      <c r="B23" s="55"/>
      <c r="C23" s="55"/>
      <c r="D23" s="55"/>
      <c r="E23" s="55"/>
      <c r="F23" s="55"/>
      <c r="G23" s="55"/>
      <c r="H23" s="55"/>
      <c r="I23" s="39"/>
      <c r="J23" s="56"/>
      <c r="K23" s="39"/>
      <c r="L23" s="39"/>
      <c r="M23" s="39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</row>
    <row r="24" spans="1:34" ht="15.75" customHeight="1">
      <c r="A24" s="35" t="s">
        <v>136</v>
      </c>
      <c r="B24" s="51"/>
      <c r="C24" s="51"/>
      <c r="D24" s="51"/>
      <c r="E24" s="51"/>
      <c r="F24" s="51"/>
      <c r="G24" s="51"/>
      <c r="H24" s="51"/>
      <c r="I24" s="37"/>
      <c r="J24" s="52">
        <f>IFERROR(AVERAGE(B24:H24),0)</f>
        <v>0</v>
      </c>
      <c r="K24" s="39"/>
      <c r="L24" s="57"/>
      <c r="M24" s="39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</row>
    <row r="25" spans="1:34" ht="15.75" customHeight="1">
      <c r="A25" s="58" t="s">
        <v>71</v>
      </c>
      <c r="B25" s="51"/>
      <c r="C25" s="51"/>
      <c r="D25" s="51"/>
      <c r="E25" s="51"/>
      <c r="F25" s="51"/>
      <c r="G25" s="51"/>
      <c r="H25" s="51"/>
      <c r="I25" s="39"/>
      <c r="J25" s="56"/>
      <c r="K25" s="39"/>
      <c r="L25" s="39"/>
      <c r="M25" s="39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</row>
    <row r="26" spans="1:34" ht="15.75" customHeight="1">
      <c r="A26" s="5"/>
      <c r="B26" s="55"/>
      <c r="C26" s="55"/>
      <c r="D26" s="55"/>
      <c r="E26" s="55"/>
      <c r="F26" s="55"/>
      <c r="G26" s="55"/>
      <c r="H26" s="55"/>
      <c r="I26" s="59"/>
      <c r="J26" s="60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</row>
    <row r="27" spans="1:34" ht="15.75" customHeight="1">
      <c r="A27" s="58" t="s">
        <v>74</v>
      </c>
      <c r="B27" s="51"/>
      <c r="C27" s="51"/>
      <c r="D27" s="51"/>
      <c r="E27" s="51"/>
      <c r="F27" s="51"/>
      <c r="G27" s="51"/>
      <c r="H27" s="51"/>
      <c r="I27" s="22"/>
      <c r="J27" s="52">
        <f t="shared" ref="J27:J28" si="5">SUM(B27:H27)</f>
        <v>0</v>
      </c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</row>
    <row r="28" spans="1:34" ht="15.75" customHeight="1">
      <c r="A28" s="58" t="s">
        <v>77</v>
      </c>
      <c r="B28" s="51"/>
      <c r="C28" s="51"/>
      <c r="D28" s="51"/>
      <c r="E28" s="51"/>
      <c r="F28" s="51"/>
      <c r="G28" s="51"/>
      <c r="H28" s="51"/>
      <c r="I28" s="22"/>
      <c r="J28" s="61">
        <f t="shared" si="5"/>
        <v>0</v>
      </c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</row>
    <row r="29" spans="1:34" ht="15.75" customHeight="1">
      <c r="A29" s="5"/>
      <c r="B29" s="55"/>
      <c r="C29" s="55"/>
      <c r="D29" s="55"/>
      <c r="E29" s="55"/>
      <c r="F29" s="55"/>
      <c r="G29" s="55"/>
      <c r="H29" s="55"/>
      <c r="I29" s="59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</row>
    <row r="30" spans="1:34" ht="91.5" customHeight="1">
      <c r="A30" s="62" t="s">
        <v>80</v>
      </c>
      <c r="B30" s="65"/>
      <c r="C30" s="65"/>
      <c r="D30" s="65"/>
      <c r="E30" s="65"/>
      <c r="F30" s="65"/>
      <c r="G30" s="65"/>
      <c r="H30" s="65"/>
      <c r="I30" s="47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</row>
    <row r="31" spans="1:34" ht="15.75" customHeight="1">
      <c r="A31" s="22"/>
      <c r="B31" s="64"/>
      <c r="C31" s="64"/>
      <c r="D31" s="64"/>
      <c r="E31" s="64"/>
      <c r="F31" s="64"/>
      <c r="G31" s="64"/>
      <c r="H31" s="64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</row>
    <row r="32" spans="1:34" ht="91.5" customHeight="1">
      <c r="A32" s="62" t="s">
        <v>88</v>
      </c>
      <c r="B32" s="65"/>
      <c r="C32" s="65"/>
      <c r="D32" s="65"/>
      <c r="E32" s="65"/>
      <c r="F32" s="65"/>
      <c r="G32" s="65"/>
      <c r="H32" s="65"/>
      <c r="I32" s="47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</row>
    <row r="33" spans="1:34" ht="15.75" customHeight="1">
      <c r="A33" s="22"/>
      <c r="B33" s="66"/>
      <c r="C33" s="66"/>
      <c r="D33" s="66"/>
      <c r="E33" s="66"/>
      <c r="F33" s="66"/>
      <c r="G33" s="66"/>
      <c r="H33" s="66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</row>
    <row r="34" spans="1:34" ht="91.5" customHeight="1">
      <c r="A34" s="62" t="s">
        <v>91</v>
      </c>
      <c r="B34" s="65"/>
      <c r="C34" s="65"/>
      <c r="D34" s="65"/>
      <c r="E34" s="65"/>
      <c r="F34" s="65"/>
      <c r="G34" s="65"/>
      <c r="H34" s="65"/>
      <c r="I34" s="47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</row>
    <row r="35" spans="1:34" ht="15.75" customHeight="1">
      <c r="A35" s="22"/>
      <c r="B35" s="66"/>
      <c r="C35" s="66"/>
      <c r="D35" s="66"/>
      <c r="E35" s="66"/>
      <c r="F35" s="66"/>
      <c r="G35" s="66"/>
      <c r="H35" s="66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</row>
    <row r="36" spans="1:34" ht="15.75" customHeight="1">
      <c r="A36" s="67" t="s">
        <v>94</v>
      </c>
      <c r="B36" s="68"/>
      <c r="C36" s="68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</row>
    <row r="37" spans="1:34" ht="15.75" customHeight="1">
      <c r="A37" s="57"/>
      <c r="B37" s="57"/>
      <c r="C37" s="57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</row>
    <row r="38" spans="1:34" ht="15.75" customHeight="1">
      <c r="A38" s="69" t="s">
        <v>97</v>
      </c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</row>
    <row r="39" spans="1:34" ht="15.7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</row>
    <row r="40" spans="1:34" ht="15.75" customHeight="1">
      <c r="A40" s="58" t="s">
        <v>99</v>
      </c>
      <c r="B40" s="58" t="s">
        <v>100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</row>
    <row r="41" spans="1:34" ht="15.75" customHeight="1">
      <c r="A41" s="58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</row>
    <row r="42" spans="1:34" ht="15.75" customHeight="1">
      <c r="A42" s="58" t="s">
        <v>101</v>
      </c>
      <c r="B42" s="58" t="s">
        <v>102</v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</row>
    <row r="43" spans="1:34" ht="15.75" customHeight="1">
      <c r="A43" s="58"/>
      <c r="B43" s="58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</row>
    <row r="44" spans="1:34" ht="15.75" customHeight="1">
      <c r="A44" s="70" t="s">
        <v>55</v>
      </c>
      <c r="B44" s="57"/>
      <c r="C44" s="57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</row>
    <row r="45" spans="1:34" ht="15.75" customHeight="1">
      <c r="A45" s="58" t="s">
        <v>103</v>
      </c>
      <c r="B45" s="58"/>
      <c r="C45" s="58"/>
      <c r="D45" s="58"/>
      <c r="E45" s="58"/>
      <c r="F45" s="58"/>
      <c r="G45" s="58"/>
      <c r="H45" s="58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</row>
    <row r="46" spans="1:34" ht="15.75" customHeight="1">
      <c r="A46" s="58" t="s">
        <v>104</v>
      </c>
      <c r="B46" s="58"/>
      <c r="C46" s="58"/>
      <c r="D46" s="58"/>
      <c r="E46" s="58"/>
      <c r="F46" s="58"/>
      <c r="G46" s="58"/>
      <c r="H46" s="58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</row>
    <row r="47" spans="1:34" ht="15.75" customHeight="1">
      <c r="A47" s="58" t="s">
        <v>105</v>
      </c>
      <c r="B47" s="58"/>
      <c r="C47" s="58"/>
      <c r="D47" s="58"/>
      <c r="E47" s="58"/>
      <c r="F47" s="58"/>
      <c r="G47" s="58"/>
      <c r="H47" s="58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</row>
    <row r="48" spans="1:34" ht="15.75" customHeight="1">
      <c r="A48" s="58" t="s">
        <v>106</v>
      </c>
      <c r="B48" s="58"/>
      <c r="C48" s="58"/>
      <c r="D48" s="58"/>
      <c r="E48" s="58"/>
      <c r="F48" s="58"/>
      <c r="G48" s="58"/>
      <c r="H48" s="58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</row>
    <row r="49" spans="1:34" ht="15.75" customHeight="1">
      <c r="A49" s="58" t="s">
        <v>107</v>
      </c>
      <c r="B49" s="58"/>
      <c r="C49" s="58"/>
      <c r="D49" s="58"/>
      <c r="E49" s="58"/>
      <c r="F49" s="58"/>
      <c r="G49" s="58"/>
      <c r="H49" s="58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</row>
    <row r="50" spans="1:34" ht="15.75" customHeight="1">
      <c r="A50" s="58"/>
      <c r="B50" s="58"/>
      <c r="C50" s="58"/>
      <c r="D50" s="58"/>
      <c r="E50" s="58"/>
      <c r="F50" s="58"/>
      <c r="G50" s="58"/>
      <c r="H50" s="58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</row>
    <row r="51" spans="1:34" ht="15.75" customHeight="1">
      <c r="A51" s="58" t="s">
        <v>108</v>
      </c>
      <c r="B51" s="58" t="s">
        <v>109</v>
      </c>
      <c r="C51" s="58"/>
      <c r="D51" s="58"/>
      <c r="E51" s="58"/>
      <c r="F51" s="58"/>
      <c r="G51" s="58"/>
      <c r="H51" s="58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</row>
    <row r="52" spans="1:34" ht="15.75" customHeight="1">
      <c r="A52" s="58"/>
      <c r="B52" s="58"/>
      <c r="C52" s="58"/>
      <c r="D52" s="58"/>
      <c r="E52" s="58"/>
      <c r="F52" s="58"/>
      <c r="G52" s="58"/>
      <c r="H52" s="58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</row>
    <row r="53" spans="1:34" ht="15.75" customHeight="1">
      <c r="A53" s="58" t="s">
        <v>110</v>
      </c>
      <c r="B53" s="58" t="s">
        <v>111</v>
      </c>
      <c r="C53" s="58"/>
      <c r="D53" s="58"/>
      <c r="E53" s="58"/>
      <c r="F53" s="58"/>
      <c r="G53" s="58"/>
      <c r="H53" s="58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</row>
    <row r="54" spans="1:34" ht="15.75" customHeight="1">
      <c r="A54" s="58"/>
      <c r="B54" s="58"/>
      <c r="C54" s="58"/>
      <c r="D54" s="58"/>
      <c r="E54" s="58"/>
      <c r="F54" s="58"/>
      <c r="G54" s="58"/>
      <c r="H54" s="58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</row>
    <row r="55" spans="1:34" ht="15.75" customHeight="1">
      <c r="A55" s="58" t="s">
        <v>112</v>
      </c>
      <c r="B55" s="58" t="s">
        <v>113</v>
      </c>
      <c r="C55" s="58"/>
      <c r="D55" s="58"/>
      <c r="E55" s="58"/>
      <c r="F55" s="58"/>
      <c r="G55" s="58"/>
      <c r="H55" s="58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</row>
    <row r="56" spans="1:34" ht="15.75" customHeight="1">
      <c r="A56" s="22"/>
      <c r="B56" s="58"/>
      <c r="C56" s="58"/>
      <c r="D56" s="58"/>
      <c r="E56" s="58"/>
      <c r="F56" s="58"/>
      <c r="G56" s="58"/>
      <c r="H56" s="58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</row>
    <row r="57" spans="1:34" ht="15.75" customHeight="1">
      <c r="A57" s="58" t="s">
        <v>114</v>
      </c>
      <c r="B57" s="58" t="s">
        <v>115</v>
      </c>
      <c r="C57" s="58"/>
      <c r="D57" s="58"/>
      <c r="E57" s="58"/>
      <c r="F57" s="58"/>
      <c r="G57" s="58"/>
      <c r="H57" s="58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</row>
    <row r="58" spans="1:34" ht="15.75" customHeight="1">
      <c r="A58" s="58"/>
      <c r="B58" s="58"/>
      <c r="C58" s="58"/>
      <c r="D58" s="58"/>
      <c r="E58" s="58"/>
      <c r="F58" s="58"/>
      <c r="G58" s="58"/>
      <c r="H58" s="58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</row>
    <row r="59" spans="1:34" ht="15.75" customHeight="1">
      <c r="A59" s="58" t="s">
        <v>116</v>
      </c>
      <c r="B59" s="58" t="s">
        <v>117</v>
      </c>
      <c r="C59" s="58"/>
      <c r="D59" s="58"/>
      <c r="E59" s="58"/>
      <c r="F59" s="58"/>
      <c r="G59" s="58"/>
      <c r="H59" s="58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</row>
    <row r="60" spans="1:34" ht="15.75" customHeight="1">
      <c r="A60" s="5"/>
      <c r="B60" s="58"/>
      <c r="C60" s="58"/>
      <c r="D60" s="58"/>
      <c r="E60" s="58"/>
      <c r="F60" s="58"/>
      <c r="G60" s="58"/>
      <c r="H60" s="58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</row>
    <row r="61" spans="1:34" ht="15.75" customHeight="1">
      <c r="A61" s="58" t="s">
        <v>74</v>
      </c>
      <c r="B61" s="58" t="s">
        <v>118</v>
      </c>
      <c r="C61" s="58"/>
      <c r="D61" s="58"/>
      <c r="E61" s="58"/>
      <c r="F61" s="58"/>
      <c r="G61" s="58"/>
      <c r="H61" s="58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</row>
    <row r="62" spans="1:34" ht="15.75" customHeight="1">
      <c r="A62" s="58" t="s">
        <v>77</v>
      </c>
      <c r="B62" s="58" t="s">
        <v>119</v>
      </c>
      <c r="C62" s="58"/>
      <c r="D62" s="58"/>
      <c r="E62" s="58"/>
      <c r="F62" s="58"/>
      <c r="G62" s="58"/>
      <c r="H62" s="58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</row>
    <row r="63" spans="1:34" ht="15.75" customHeight="1">
      <c r="A63" s="58"/>
      <c r="B63" s="58"/>
      <c r="C63" s="58"/>
      <c r="D63" s="58"/>
      <c r="E63" s="58"/>
      <c r="F63" s="58"/>
      <c r="G63" s="58"/>
      <c r="H63" s="58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1:34" ht="15.75" customHeight="1">
      <c r="A64" s="58" t="s">
        <v>123</v>
      </c>
      <c r="B64" s="58" t="s">
        <v>124</v>
      </c>
      <c r="C64" s="58"/>
      <c r="D64" s="58"/>
      <c r="E64" s="58"/>
      <c r="F64" s="58"/>
      <c r="G64" s="58"/>
      <c r="H64" s="58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:34" ht="15.75" customHeight="1">
      <c r="A65" s="58"/>
      <c r="B65" s="58"/>
      <c r="C65" s="58"/>
      <c r="D65" s="58"/>
      <c r="E65" s="58"/>
      <c r="F65" s="58"/>
      <c r="G65" s="58"/>
      <c r="H65" s="58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</row>
    <row r="66" spans="1:34" ht="15.75" customHeight="1">
      <c r="A66" s="58" t="s">
        <v>88</v>
      </c>
      <c r="B66" s="58" t="s">
        <v>125</v>
      </c>
      <c r="C66" s="58"/>
      <c r="D66" s="58"/>
      <c r="E66" s="58"/>
      <c r="F66" s="58"/>
      <c r="G66" s="58"/>
      <c r="H66" s="58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</row>
    <row r="67" spans="1:34" ht="15.75" customHeight="1">
      <c r="A67" s="58"/>
      <c r="B67" s="58"/>
      <c r="C67" s="58"/>
      <c r="D67" s="58"/>
      <c r="E67" s="58"/>
      <c r="F67" s="58"/>
      <c r="G67" s="58"/>
      <c r="H67" s="58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</row>
    <row r="68" spans="1:34" ht="15.75" customHeight="1">
      <c r="A68" s="58"/>
      <c r="B68" s="58"/>
      <c r="C68" s="58"/>
      <c r="D68" s="58"/>
      <c r="E68" s="58"/>
      <c r="F68" s="58"/>
      <c r="G68" s="58"/>
      <c r="H68" s="58"/>
      <c r="I68" s="5"/>
      <c r="J68" s="92"/>
      <c r="K68" s="92"/>
      <c r="L68" s="92"/>
      <c r="M68" s="92"/>
      <c r="N68" s="92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</row>
    <row r="69" spans="1:34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</row>
    <row r="70" spans="1:34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</row>
    <row r="71" spans="1:34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</row>
    <row r="72" spans="1:34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</row>
    <row r="73" spans="1:34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</row>
    <row r="74" spans="1:3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</row>
    <row r="75" spans="1:34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</row>
    <row r="76" spans="1:34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</row>
    <row r="77" spans="1:34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</row>
    <row r="78" spans="1:34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</row>
    <row r="79" spans="1:34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</row>
    <row r="80" spans="1:34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</row>
    <row r="81" spans="1:34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</row>
    <row r="82" spans="1:34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</row>
    <row r="83" spans="1:34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</row>
    <row r="84" spans="1:3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</row>
    <row r="85" spans="1:34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</row>
    <row r="86" spans="1:34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</row>
    <row r="87" spans="1:34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</row>
    <row r="88" spans="1:34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</row>
    <row r="89" spans="1:34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</row>
    <row r="90" spans="1:34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</row>
    <row r="91" spans="1:34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</row>
    <row r="92" spans="1:34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</row>
    <row r="93" spans="1:34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</row>
    <row r="94" spans="1:3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</row>
    <row r="95" spans="1:34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</row>
    <row r="96" spans="1:34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</row>
    <row r="97" spans="1:34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</row>
    <row r="98" spans="1:34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</row>
    <row r="99" spans="1:34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</row>
    <row r="100" spans="1:34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</row>
    <row r="101" spans="1:34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</row>
    <row r="102" spans="1:34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</row>
    <row r="103" spans="1:34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</row>
    <row r="104" spans="1:3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</row>
    <row r="105" spans="1:34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</row>
    <row r="106" spans="1:34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</row>
    <row r="107" spans="1:34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</row>
    <row r="108" spans="1:34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</row>
    <row r="109" spans="1:34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</row>
    <row r="110" spans="1:34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</row>
    <row r="111" spans="1:34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</row>
    <row r="112" spans="1:34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</row>
    <row r="113" spans="1:34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</row>
    <row r="114" spans="1:3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</row>
    <row r="115" spans="1:34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</row>
    <row r="116" spans="1:34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</row>
    <row r="117" spans="1:34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</row>
    <row r="118" spans="1:34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</row>
    <row r="119" spans="1:34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</row>
    <row r="120" spans="1:34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</row>
    <row r="121" spans="1:34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</row>
    <row r="122" spans="1:34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</row>
    <row r="123" spans="1:34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</row>
    <row r="124" spans="1:3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</row>
    <row r="125" spans="1:34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</row>
    <row r="126" spans="1:34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</row>
    <row r="127" spans="1:34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</row>
    <row r="128" spans="1:34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</row>
    <row r="129" spans="1:34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</row>
    <row r="130" spans="1:34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</row>
    <row r="131" spans="1:34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</row>
    <row r="132" spans="1:34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</row>
    <row r="133" spans="1:34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</row>
    <row r="134" spans="1: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</row>
    <row r="135" spans="1:34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</row>
    <row r="136" spans="1:34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</row>
    <row r="137" spans="1:34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</row>
    <row r="138" spans="1:34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</row>
    <row r="139" spans="1:34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</row>
    <row r="140" spans="1:34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</row>
    <row r="141" spans="1:34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</row>
    <row r="142" spans="1:34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</row>
    <row r="143" spans="1:34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</row>
    <row r="144" spans="1:3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</row>
    <row r="145" spans="1:34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</row>
    <row r="146" spans="1:34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</row>
    <row r="147" spans="1:34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</row>
    <row r="148" spans="1:34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</row>
    <row r="149" spans="1:34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</row>
    <row r="150" spans="1:34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</row>
    <row r="151" spans="1:34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</row>
    <row r="152" spans="1:34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</row>
    <row r="153" spans="1:34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</row>
    <row r="154" spans="1:3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</row>
    <row r="155" spans="1:34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</row>
    <row r="156" spans="1:34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</row>
    <row r="157" spans="1:34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</row>
    <row r="158" spans="1:34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</row>
    <row r="159" spans="1:34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</row>
    <row r="160" spans="1:34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</row>
    <row r="161" spans="1:34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</row>
    <row r="162" spans="1:34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</row>
    <row r="163" spans="1:34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</row>
    <row r="164" spans="1:3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</row>
    <row r="165" spans="1:34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</row>
    <row r="166" spans="1:34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</row>
    <row r="167" spans="1:34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</row>
    <row r="168" spans="1:34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</row>
    <row r="169" spans="1:34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</row>
    <row r="170" spans="1:34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</row>
    <row r="171" spans="1:34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</row>
    <row r="172" spans="1:34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</row>
    <row r="173" spans="1:34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</row>
    <row r="174" spans="1:3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</row>
    <row r="175" spans="1:34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</row>
    <row r="176" spans="1:34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</row>
    <row r="177" spans="1:34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</row>
    <row r="178" spans="1:34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</row>
    <row r="179" spans="1:34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</row>
    <row r="180" spans="1:34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</row>
    <row r="181" spans="1:34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</row>
    <row r="182" spans="1:34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</row>
    <row r="183" spans="1:34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</row>
    <row r="184" spans="1:3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</row>
    <row r="185" spans="1:34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</row>
    <row r="186" spans="1:34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</row>
    <row r="187" spans="1:34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</row>
    <row r="188" spans="1:34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</row>
    <row r="189" spans="1:34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</row>
    <row r="190" spans="1:34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</row>
    <row r="191" spans="1:34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</row>
    <row r="192" spans="1:34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</row>
    <row r="193" spans="1:34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</row>
    <row r="194" spans="1:3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</row>
    <row r="195" spans="1:34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</row>
    <row r="196" spans="1:34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</row>
    <row r="197" spans="1:34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</row>
    <row r="198" spans="1:34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</row>
    <row r="199" spans="1:34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</row>
    <row r="200" spans="1:34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</row>
    <row r="201" spans="1:34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</row>
    <row r="202" spans="1:34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</row>
    <row r="203" spans="1:34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</row>
    <row r="204" spans="1:3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</row>
    <row r="205" spans="1:34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</row>
    <row r="206" spans="1:34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</row>
    <row r="207" spans="1:34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</row>
    <row r="208" spans="1:34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</row>
    <row r="209" spans="1:34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</row>
    <row r="210" spans="1:34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</row>
    <row r="211" spans="1:34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</row>
    <row r="212" spans="1:34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</row>
    <row r="213" spans="1:34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</row>
    <row r="214" spans="1:3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</row>
    <row r="215" spans="1:34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</row>
    <row r="216" spans="1:34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</row>
    <row r="217" spans="1:34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</row>
    <row r="218" spans="1:34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</row>
    <row r="219" spans="1:34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</row>
    <row r="220" spans="1:34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</row>
    <row r="221" spans="1:34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</row>
    <row r="222" spans="1:34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</row>
    <row r="223" spans="1:34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</row>
    <row r="224" spans="1:3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</row>
    <row r="225" spans="1:34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</row>
    <row r="226" spans="1:34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</row>
    <row r="227" spans="1:34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</row>
    <row r="228" spans="1:34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</row>
    <row r="229" spans="1:34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</row>
    <row r="230" spans="1:34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</row>
    <row r="231" spans="1:34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</row>
    <row r="232" spans="1:34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</row>
    <row r="233" spans="1:34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</row>
    <row r="234" spans="1: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</row>
    <row r="235" spans="1:34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</row>
    <row r="236" spans="1:34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</row>
    <row r="237" spans="1:34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</row>
    <row r="238" spans="1:34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</row>
    <row r="239" spans="1:34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</row>
    <row r="240" spans="1:34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</row>
    <row r="241" spans="1:34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</row>
    <row r="242" spans="1:34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</row>
    <row r="243" spans="1:34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</row>
    <row r="244" spans="1:3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</row>
    <row r="245" spans="1:34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</row>
    <row r="246" spans="1:34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</row>
    <row r="247" spans="1:34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</row>
    <row r="248" spans="1:34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</row>
    <row r="249" spans="1:34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</row>
    <row r="250" spans="1:34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</row>
    <row r="251" spans="1:34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</row>
    <row r="252" spans="1:34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</row>
    <row r="253" spans="1:34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</row>
    <row r="254" spans="1:3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</row>
    <row r="255" spans="1:34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</row>
    <row r="256" spans="1:34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</row>
    <row r="257" spans="1:34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</row>
    <row r="258" spans="1:34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</row>
    <row r="259" spans="1:34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</row>
    <row r="260" spans="1:34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</row>
    <row r="261" spans="1:34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</row>
    <row r="262" spans="1:34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</row>
    <row r="263" spans="1:34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</row>
    <row r="264" spans="1:3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</row>
    <row r="265" spans="1:34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</row>
    <row r="266" spans="1:34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</row>
    <row r="267" spans="1:34" ht="15.75" customHeight="1"/>
    <row r="268" spans="1:34" ht="15.75" customHeight="1"/>
    <row r="269" spans="1:34" ht="15.75" customHeight="1"/>
    <row r="270" spans="1:34" ht="15.75" customHeight="1"/>
    <row r="271" spans="1:34" ht="15.75" customHeight="1"/>
    <row r="272" spans="1:34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1">
    <mergeCell ref="J7:J8"/>
    <mergeCell ref="L7:L8"/>
    <mergeCell ref="N7:N8"/>
    <mergeCell ref="L18:N18"/>
    <mergeCell ref="B7:B8"/>
    <mergeCell ref="C7:C8"/>
    <mergeCell ref="D7:D8"/>
    <mergeCell ref="E7:E8"/>
    <mergeCell ref="F7:F8"/>
    <mergeCell ref="G7:G8"/>
    <mergeCell ref="H7:H8"/>
  </mergeCells>
  <pageMargins left="0.7" right="0.7" top="0.75" bottom="0.75" header="0" footer="0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54</vt:i4>
      </vt:variant>
    </vt:vector>
  </HeadingPairs>
  <TitlesOfParts>
    <vt:vector size="54" baseType="lpstr">
      <vt:lpstr>Summary</vt:lpstr>
      <vt:lpstr>Graph</vt:lpstr>
      <vt:lpstr>Week 1</vt:lpstr>
      <vt:lpstr>Week 2</vt:lpstr>
      <vt:lpstr>Week 3</vt:lpstr>
      <vt:lpstr>Week 4</vt:lpstr>
      <vt:lpstr>Week 5</vt:lpstr>
      <vt:lpstr>Week 6</vt:lpstr>
      <vt:lpstr>Week 7</vt:lpstr>
      <vt:lpstr>Week 8</vt:lpstr>
      <vt:lpstr>Week 9</vt:lpstr>
      <vt:lpstr>Week 10</vt:lpstr>
      <vt:lpstr>Week 11</vt:lpstr>
      <vt:lpstr>Week 12</vt:lpstr>
      <vt:lpstr>Week 13</vt:lpstr>
      <vt:lpstr>Week 14</vt:lpstr>
      <vt:lpstr>Week 15</vt:lpstr>
      <vt:lpstr>Week 16</vt:lpstr>
      <vt:lpstr>Week 17</vt:lpstr>
      <vt:lpstr>Week 18</vt:lpstr>
      <vt:lpstr>Week 19</vt:lpstr>
      <vt:lpstr>Week 20</vt:lpstr>
      <vt:lpstr>Week 21</vt:lpstr>
      <vt:lpstr>Week 22</vt:lpstr>
      <vt:lpstr>Week 23</vt:lpstr>
      <vt:lpstr>Week 24</vt:lpstr>
      <vt:lpstr>Week 25</vt:lpstr>
      <vt:lpstr>Week 26</vt:lpstr>
      <vt:lpstr>Week 27</vt:lpstr>
      <vt:lpstr>Week 28</vt:lpstr>
      <vt:lpstr>Week 29</vt:lpstr>
      <vt:lpstr>Week 30</vt:lpstr>
      <vt:lpstr>Week 31</vt:lpstr>
      <vt:lpstr>Week 32</vt:lpstr>
      <vt:lpstr>Week 33</vt:lpstr>
      <vt:lpstr>Week 34</vt:lpstr>
      <vt:lpstr>Week 35</vt:lpstr>
      <vt:lpstr>Week 36</vt:lpstr>
      <vt:lpstr>Week 37</vt:lpstr>
      <vt:lpstr>Week 38</vt:lpstr>
      <vt:lpstr>Week 39</vt:lpstr>
      <vt:lpstr>Week 40</vt:lpstr>
      <vt:lpstr>Week 41</vt:lpstr>
      <vt:lpstr>Week 42</vt:lpstr>
      <vt:lpstr>Week 43</vt:lpstr>
      <vt:lpstr>Week 44</vt:lpstr>
      <vt:lpstr>Week 45</vt:lpstr>
      <vt:lpstr>Week 46</vt:lpstr>
      <vt:lpstr>Week 47</vt:lpstr>
      <vt:lpstr>Week 48</vt:lpstr>
      <vt:lpstr>Week 49</vt:lpstr>
      <vt:lpstr>Week 50</vt:lpstr>
      <vt:lpstr>Week 51</vt:lpstr>
      <vt:lpstr>Week 52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Jangir, Mahaveer</cp:lastModifiedBy>
  <dcterms:modified xsi:type="dcterms:W3CDTF">2020-03-31T16:10:54Z</dcterms:modified>
</cp:coreProperties>
</file>