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ython\Main\Projects\Physics\"/>
    </mc:Choice>
  </mc:AlternateContent>
  <bookViews>
    <workbookView xWindow="0" yWindow="0" windowWidth="28800" windowHeight="122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5" i="1"/>
  <c r="B35" i="1"/>
  <c r="B33" i="1"/>
  <c r="B23" i="1"/>
  <c r="B22" i="1"/>
  <c r="B17" i="1"/>
  <c r="B12" i="1"/>
  <c r="B6" i="1"/>
</calcChain>
</file>

<file path=xl/sharedStrings.xml><?xml version="1.0" encoding="utf-8"?>
<sst xmlns="http://schemas.openxmlformats.org/spreadsheetml/2006/main" count="168" uniqueCount="167">
  <si>
    <t>14h 39m 36.50s</t>
  </si>
  <si>
    <t>−60° 50′ 02.3″</t>
  </si>
  <si>
    <t>14h 39m 35.08s</t>
  </si>
  <si>
    <t>−60° 50′ 13.8″</t>
  </si>
  <si>
    <t>Sirius (α Canis Majoris)</t>
  </si>
  <si>
    <t>06h 45m 08.92s</t>
  </si>
  <si>
    <t>−16° 42′ 58.0″</t>
  </si>
  <si>
    <t>ε Eridani</t>
  </si>
  <si>
    <t>03h 32m 55.84s</t>
  </si>
  <si>
    <t>−09° 27′ 29.7″</t>
  </si>
  <si>
    <t>61 Cygni</t>
  </si>
  <si>
    <t>21h 06m 53.94s</t>
  </si>
  <si>
    <t>+38° 44′ 57.9″</t>
  </si>
  <si>
    <t>Procyon (α Canis Minoris)</t>
  </si>
  <si>
    <t>07h 39m 18.12s</t>
  </si>
  <si>
    <t>+05° 13′ 30.0″</t>
  </si>
  <si>
    <t>ε Indi</t>
  </si>
  <si>
    <t>22h 03m 21.66s</t>
  </si>
  <si>
    <t>−56° 47′ 09.5″</t>
  </si>
  <si>
    <t>τ Ceti</t>
  </si>
  <si>
    <t>01h 44m 04.08s</t>
  </si>
  <si>
    <t>−15° 56′ 14.9″</t>
  </si>
  <si>
    <t>Groombridge 1618 (in Ursa Major)</t>
  </si>
  <si>
    <t>10h 11m 22.14s</t>
  </si>
  <si>
    <t>+49° 27′ 15.3″</t>
  </si>
  <si>
    <t>ο2 Eridani</t>
  </si>
  <si>
    <t>04h 15m 16.32s</t>
  </si>
  <si>
    <t>−07° 39′ 10.3″</t>
  </si>
  <si>
    <t>70 Ophiuchi</t>
  </si>
  <si>
    <t>18h 05m 27.29s</t>
  </si>
  <si>
    <t>+02° 30′ 00.4″</t>
  </si>
  <si>
    <t>Altair (α Aquilae)</t>
  </si>
  <si>
    <t>19h 50m 47.00s</t>
  </si>
  <si>
    <t>+08° 52′ 06.0″</t>
  </si>
  <si>
    <t>σ Draconis</t>
  </si>
  <si>
    <t>19h 32m 21.59s</t>
  </si>
  <si>
    <t>+69° 39′ 40.2″</t>
  </si>
  <si>
    <t>Gliese 570 (in Libra)</t>
  </si>
  <si>
    <t>14h 57m 28.00s</t>
  </si>
  <si>
    <t>−21° 24′ 55.7″</t>
  </si>
  <si>
    <t>η Cassiopeiae</t>
  </si>
  <si>
    <t>00h 49m 06.29s</t>
  </si>
  <si>
    <t>+57° 48′ 54.7″</t>
  </si>
  <si>
    <t>36 Ophiuchi</t>
  </si>
  <si>
    <t>17h 15m 20.98s</t>
  </si>
  <si>
    <t>−26° 36′ 10.2″</t>
  </si>
  <si>
    <t>HR 7703 (in Sagittarius)</t>
  </si>
  <si>
    <t>20h 11m 11.94s</t>
  </si>
  <si>
    <t>−36° 06′ 04.4″</t>
  </si>
  <si>
    <t>82 G. Eridani</t>
  </si>
  <si>
    <t>03h 19m 55.65s</t>
  </si>
  <si>
    <t>−43° 04′ 11.2″</t>
  </si>
  <si>
    <t>δ Pavonis</t>
  </si>
  <si>
    <t>20h 08m 42.61s</t>
  </si>
  <si>
    <t>−66° 10′ 55.4″</t>
  </si>
  <si>
    <t>HR 8832 / Gliese 892 (in Cassiopeia)</t>
  </si>
  <si>
    <t>23h 13m 16.98s</t>
  </si>
  <si>
    <t>+57° 10′ 06.1″</t>
  </si>
  <si>
    <t>ξ Boötis</t>
  </si>
  <si>
    <t>14h 51m 23.38s</t>
  </si>
  <si>
    <t>+19° 06′ 01.7″</t>
  </si>
  <si>
    <t>Gliese 667 (in Scorpius)</t>
  </si>
  <si>
    <t>17h 18m 57.18s</t>
  </si>
  <si>
    <t>−34° 59′ 23.3″</t>
  </si>
  <si>
    <t>Gliese 105 (in Cetus)</t>
  </si>
  <si>
    <t>02h 36m 04.89s</t>
  </si>
  <si>
    <t>+06° 53′ 12.7″</t>
  </si>
  <si>
    <t>HD 4628 (in Pisces)</t>
  </si>
  <si>
    <t>00h 48m 22.98s</t>
  </si>
  <si>
    <t>+05° 16′ 50.2″</t>
  </si>
  <si>
    <t>β Hydri</t>
  </si>
  <si>
    <t>00h 25m 45.07s</t>
  </si>
  <si>
    <t>−77° 15′ 15.2″</t>
  </si>
  <si>
    <t>107 Piscium</t>
  </si>
  <si>
    <t>01h 42m 29.76s</t>
  </si>
  <si>
    <t>+20° 16′ 06.6″</t>
  </si>
  <si>
    <t>μ Cassiopeiae</t>
  </si>
  <si>
    <t>01h 08m 16.39s</t>
  </si>
  <si>
    <t>+54° 55′ 13.2″</t>
  </si>
  <si>
    <t>Fomalhaut (α Piscis Austrini/α PsA)</t>
  </si>
  <si>
    <t>22h 56m 24.05s</t>
  </si>
  <si>
    <t>−31° 33′ 56.0″</t>
  </si>
  <si>
    <t>Vega (α Lyrae)</t>
  </si>
  <si>
    <t>18h 36m 56.34s</t>
  </si>
  <si>
    <t>+38° 47′ 01.3″</t>
  </si>
  <si>
    <t>22h 57m 39.05s</t>
  </si>
  <si>
    <t>−29° 37′ 20.1″</t>
  </si>
  <si>
    <t>Gliese 673 (in Ophiuchus)</t>
  </si>
  <si>
    <t>17h 25m 45.23s</t>
  </si>
  <si>
    <t>+02° 06′ 41.1″</t>
  </si>
  <si>
    <t>p Eridani</t>
  </si>
  <si>
    <t>01h 39m 47.54s</t>
  </si>
  <si>
    <t>−56° 11′ 47.0″</t>
  </si>
  <si>
    <t>π3 Orionis</t>
  </si>
  <si>
    <t>04h 49m 50.41s</t>
  </si>
  <si>
    <t>+06° 57′ 40.6″</t>
  </si>
  <si>
    <t>χ Draconis</t>
  </si>
  <si>
    <t>18h 21m 03.38s</t>
  </si>
  <si>
    <t>+72° 43′ 58.2″</t>
  </si>
  <si>
    <t>Gliese 884 (see List of stars in Aquarius)</t>
  </si>
  <si>
    <t>23h 00m 16.12s</t>
  </si>
  <si>
    <t>−22° 31′ 27.6″</t>
  </si>
  <si>
    <t>μ Herculis</t>
  </si>
  <si>
    <t>17h 46m 27.53s</t>
  </si>
  <si>
    <t>+27° 43′ 14.4″</t>
  </si>
  <si>
    <t>β Canum Venaticorum</t>
  </si>
  <si>
    <t>12h 33m 44.54s</t>
  </si>
  <si>
    <t>+41° 21′ 26.9″</t>
  </si>
  <si>
    <t>61 Virginis</t>
  </si>
  <si>
    <t>13h 18m 24.31s</t>
  </si>
  <si>
    <t>−18° 18′ 40.3″</t>
  </si>
  <si>
    <t>ζ Tucanae</t>
  </si>
  <si>
    <t>00h 20m 04.26s</t>
  </si>
  <si>
    <t>−64° 52′ 29.2″</t>
  </si>
  <si>
    <t>χ1 Orionis</t>
  </si>
  <si>
    <t>05h 54m 22.98s</t>
  </si>
  <si>
    <t>+20° 16′ 34.2″</t>
  </si>
  <si>
    <t>HD 50281 (in Monoceros)</t>
  </si>
  <si>
    <t>06h 52m 18.05s</t>
  </si>
  <si>
    <t>−05° 10′ 25.4″</t>
  </si>
  <si>
    <t>HR 1614 (284 G. Eridani)</t>
  </si>
  <si>
    <t>05h 00m 49.00s</t>
  </si>
  <si>
    <t>−05° 45′ 13.2″</t>
  </si>
  <si>
    <t>41 G. Arae</t>
  </si>
  <si>
    <t>17h 19m 03.83s</t>
  </si>
  <si>
    <t>−46° 38′ 10.4″</t>
  </si>
  <si>
    <t>ξ Ursae Majoris</t>
  </si>
  <si>
    <t>11h 18m 11s</t>
  </si>
  <si>
    <t>+31° 31′ 45″</t>
  </si>
  <si>
    <t>HD 192310/Gliese 785 (5 G. Capricorni)</t>
  </si>
  <si>
    <t>20h 15m 7.39s</t>
  </si>
  <si>
    <t>−27° 01′ 58.7″</t>
  </si>
  <si>
    <t>γ Leporis</t>
  </si>
  <si>
    <t>05h 44m 27.79s</t>
  </si>
  <si>
    <t>−22° 26′ 54.2″</t>
  </si>
  <si>
    <t>δ Eridani</t>
  </si>
  <si>
    <t>03h 43m 14.90s</t>
  </si>
  <si>
    <t>−09° 45′ 48.2″</t>
  </si>
  <si>
    <t>Groombridge 1830 (in Ursa Major)</t>
  </si>
  <si>
    <t>11h 52m 58.77s</t>
  </si>
  <si>
    <t>+37° 43′ 07.2″</t>
  </si>
  <si>
    <t>β Comae Berenices</t>
  </si>
  <si>
    <t>13h 11m 52.39s</t>
  </si>
  <si>
    <t>+27° 52′ 41.5″</t>
  </si>
  <si>
    <t>κ1 Ceti</t>
  </si>
  <si>
    <t>03h 19m 21.70s</t>
  </si>
  <si>
    <t>+03° 22′ 12.7″</t>
  </si>
  <si>
    <t>HD 102365 (in Centaurus)</t>
  </si>
  <si>
    <t>11h 46m 31.07s</t>
  </si>
  <si>
    <t>−40° 30′ 01.3″</t>
  </si>
  <si>
    <t>γ Pavonis</t>
  </si>
  <si>
    <t>21h 26m 26.61s</t>
  </si>
  <si>
    <t>−65° 21′ 58.3″</t>
  </si>
  <si>
    <t>61 Ursae Majoris</t>
  </si>
  <si>
    <t>11h 41m 03.02s</t>
  </si>
  <si>
    <t>+34° 12′ 05.9″</t>
  </si>
  <si>
    <t>HR 4458 (in Hydra)</t>
  </si>
  <si>
    <t>11h 34m 29.49s</t>
  </si>
  <si>
    <t>−32° 49′ 52.8″</t>
  </si>
  <si>
    <t>12 Ophiuchi</t>
  </si>
  <si>
    <t>16h 36m 21.45s</t>
  </si>
  <si>
    <t>−02° 19′ 28.5″</t>
  </si>
  <si>
    <t>Gliese 638 (in Hercules)</t>
  </si>
  <si>
    <t>16h 45m 06.35s</t>
  </si>
  <si>
    <t>+33° 30′ 33.2″</t>
  </si>
  <si>
    <t>α Centauri A</t>
  </si>
  <si>
    <t>α Centauri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</si>
</sst>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ntique Olive"/>
      <family val="2"/>
    </font>
    <font>
      <b/>
      <sz val="11"/>
      <color theme="1"/>
      <name val="Antique Oliv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H15" sqref="H15"/>
    </sheetView>
  </sheetViews>
  <sheetFormatPr defaultRowHeight="14.25"/>
  <cols>
    <col min="1" max="1" width="34.5" bestFit="1" customWidth="1"/>
    <col min="2" max="2" width="10.25" customWidth="1"/>
    <col min="3" max="3" width="14.125" bestFit="1" customWidth="1"/>
    <col min="4" max="4" width="12.25" bestFit="1" customWidth="1"/>
    <col min="5" max="6" width="4.875" bestFit="1" customWidth="1"/>
  </cols>
  <sheetData>
    <row r="1" spans="1:5" ht="15">
      <c r="A1" s="1"/>
      <c r="B1" s="1"/>
      <c r="C1" s="1"/>
      <c r="D1" s="1"/>
      <c r="E1" s="1"/>
    </row>
    <row r="2" spans="1:5">
      <c r="A2" t="s">
        <v>165</v>
      </c>
      <c r="B2" s="2">
        <v>4.34</v>
      </c>
      <c r="C2" t="s">
        <v>0</v>
      </c>
      <c r="D2" t="s">
        <v>1</v>
      </c>
      <c r="E2">
        <v>4.37</v>
      </c>
    </row>
    <row r="3" spans="1:5">
      <c r="A3" t="s">
        <v>166</v>
      </c>
      <c r="B3" s="2">
        <v>5.71</v>
      </c>
      <c r="C3" t="s">
        <v>2</v>
      </c>
      <c r="D3" t="s">
        <v>3</v>
      </c>
      <c r="E3">
        <v>4.37</v>
      </c>
    </row>
    <row r="4" spans="1:5">
      <c r="A4" t="s">
        <v>4</v>
      </c>
      <c r="B4" s="2">
        <v>1.45</v>
      </c>
      <c r="C4" t="s">
        <v>5</v>
      </c>
      <c r="D4" t="s">
        <v>6</v>
      </c>
      <c r="E4">
        <v>8.6</v>
      </c>
    </row>
    <row r="5" spans="1:5">
      <c r="A5" t="s">
        <v>7</v>
      </c>
      <c r="B5" s="2">
        <v>6.18</v>
      </c>
      <c r="C5" t="s">
        <v>8</v>
      </c>
      <c r="D5" t="s">
        <v>9</v>
      </c>
      <c r="E5">
        <v>10.5</v>
      </c>
    </row>
    <row r="6" spans="1:5">
      <c r="A6" t="s">
        <v>10</v>
      </c>
      <c r="B6" s="2">
        <f>AVERAGE(7.49,8.33)</f>
        <v>7.91</v>
      </c>
      <c r="C6" t="s">
        <v>11</v>
      </c>
      <c r="D6" t="s">
        <v>12</v>
      </c>
      <c r="E6">
        <v>11.4</v>
      </c>
    </row>
    <row r="7" spans="1:5">
      <c r="A7" t="s">
        <v>13</v>
      </c>
      <c r="B7" s="2">
        <v>2.68</v>
      </c>
      <c r="C7" t="s">
        <v>14</v>
      </c>
      <c r="D7" t="s">
        <v>15</v>
      </c>
      <c r="E7">
        <v>11.5</v>
      </c>
    </row>
    <row r="8" spans="1:5">
      <c r="A8" t="s">
        <v>16</v>
      </c>
      <c r="B8" s="2">
        <v>6.9</v>
      </c>
      <c r="C8" t="s">
        <v>17</v>
      </c>
      <c r="D8" t="s">
        <v>18</v>
      </c>
      <c r="E8">
        <v>11.8</v>
      </c>
    </row>
    <row r="9" spans="1:5">
      <c r="A9" t="s">
        <v>19</v>
      </c>
      <c r="B9" s="2">
        <v>5.68</v>
      </c>
      <c r="C9" t="s">
        <v>20</v>
      </c>
      <c r="D9" t="s">
        <v>21</v>
      </c>
      <c r="E9">
        <v>11.9</v>
      </c>
    </row>
    <row r="10" spans="1:5">
      <c r="A10" t="s">
        <v>22</v>
      </c>
      <c r="B10" s="2">
        <v>8.16</v>
      </c>
      <c r="C10" t="s">
        <v>23</v>
      </c>
      <c r="D10" t="s">
        <v>24</v>
      </c>
      <c r="E10">
        <v>15.9</v>
      </c>
    </row>
    <row r="11" spans="1:5">
      <c r="A11" t="s">
        <v>25</v>
      </c>
      <c r="B11" s="2">
        <v>5.92</v>
      </c>
      <c r="C11" t="s">
        <v>26</v>
      </c>
      <c r="D11" t="s">
        <v>27</v>
      </c>
      <c r="E11">
        <v>16.3</v>
      </c>
    </row>
    <row r="12" spans="1:5">
      <c r="A12" t="s">
        <v>28</v>
      </c>
      <c r="B12" s="2">
        <f>AVERAGE(5.71,7.48)</f>
        <v>6.5950000000000006</v>
      </c>
      <c r="C12" t="s">
        <v>29</v>
      </c>
      <c r="D12" t="s">
        <v>30</v>
      </c>
      <c r="E12">
        <v>16.600000000000001</v>
      </c>
    </row>
    <row r="13" spans="1:5">
      <c r="A13" t="s">
        <v>31</v>
      </c>
      <c r="B13" s="2">
        <v>2.21</v>
      </c>
      <c r="C13" t="s">
        <v>32</v>
      </c>
      <c r="D13" t="s">
        <v>33</v>
      </c>
      <c r="E13">
        <v>16.7</v>
      </c>
    </row>
    <row r="14" spans="1:5">
      <c r="A14" t="s">
        <v>34</v>
      </c>
      <c r="B14" s="2">
        <v>5.87</v>
      </c>
      <c r="C14" t="s">
        <v>35</v>
      </c>
      <c r="D14" t="s">
        <v>36</v>
      </c>
      <c r="E14">
        <v>18.8</v>
      </c>
    </row>
    <row r="15" spans="1:5">
      <c r="A15" t="s">
        <v>37</v>
      </c>
      <c r="B15" s="2">
        <v>6.86</v>
      </c>
      <c r="C15" t="s">
        <v>38</v>
      </c>
      <c r="D15" t="s">
        <v>39</v>
      </c>
      <c r="E15">
        <v>19</v>
      </c>
    </row>
    <row r="16" spans="1:5">
      <c r="A16" t="s">
        <v>40</v>
      </c>
      <c r="B16" s="2">
        <v>4.59</v>
      </c>
      <c r="C16" t="s">
        <v>41</v>
      </c>
      <c r="D16" t="s">
        <v>42</v>
      </c>
      <c r="E16">
        <v>19.399999999999999</v>
      </c>
    </row>
    <row r="17" spans="1:5">
      <c r="A17" t="s">
        <v>43</v>
      </c>
      <c r="B17" s="2">
        <f>AVERAGE(6.18,6.22,7.45)</f>
        <v>6.6166666666666663</v>
      </c>
      <c r="C17" t="s">
        <v>44</v>
      </c>
      <c r="D17" t="s">
        <v>45</v>
      </c>
      <c r="E17">
        <v>19.5</v>
      </c>
    </row>
    <row r="18" spans="1:5">
      <c r="A18" t="s">
        <v>46</v>
      </c>
      <c r="B18" s="2">
        <v>6.42</v>
      </c>
      <c r="C18" t="s">
        <v>47</v>
      </c>
      <c r="D18" t="s">
        <v>48</v>
      </c>
      <c r="E18">
        <v>19.600000000000001</v>
      </c>
    </row>
    <row r="19" spans="1:5">
      <c r="A19" t="s">
        <v>49</v>
      </c>
      <c r="B19" s="2">
        <v>5.35</v>
      </c>
      <c r="C19" t="s">
        <v>50</v>
      </c>
      <c r="D19" t="s">
        <v>51</v>
      </c>
      <c r="E19">
        <v>19.7</v>
      </c>
    </row>
    <row r="20" spans="1:5">
      <c r="A20" t="s">
        <v>52</v>
      </c>
      <c r="B20" s="2">
        <v>4.62</v>
      </c>
      <c r="C20" t="s">
        <v>53</v>
      </c>
      <c r="D20" t="s">
        <v>54</v>
      </c>
      <c r="E20">
        <v>19.899999999999999</v>
      </c>
    </row>
    <row r="21" spans="1:5">
      <c r="A21" t="s">
        <v>55</v>
      </c>
      <c r="B21" s="2">
        <v>6.49</v>
      </c>
      <c r="C21" t="s">
        <v>56</v>
      </c>
      <c r="D21" t="s">
        <v>57</v>
      </c>
      <c r="E21">
        <v>21.4</v>
      </c>
    </row>
    <row r="22" spans="1:5">
      <c r="A22" t="s">
        <v>58</v>
      </c>
      <c r="B22" s="2">
        <f>AVERAGE(5.59,7.84)</f>
        <v>6.7149999999999999</v>
      </c>
      <c r="C22" t="s">
        <v>59</v>
      </c>
      <c r="D22" t="s">
        <v>60</v>
      </c>
      <c r="E22">
        <v>21.9</v>
      </c>
    </row>
    <row r="23" spans="1:5">
      <c r="A23" t="s">
        <v>61</v>
      </c>
      <c r="B23" s="2">
        <f>AVERAGE(7.07,8.02)</f>
        <v>7.5449999999999999</v>
      </c>
      <c r="C23" t="s">
        <v>62</v>
      </c>
      <c r="D23" t="s">
        <v>63</v>
      </c>
      <c r="E23">
        <v>23.2</v>
      </c>
    </row>
    <row r="24" spans="1:5">
      <c r="A24" t="s">
        <v>64</v>
      </c>
      <c r="B24" s="2">
        <v>6.5</v>
      </c>
      <c r="C24" t="s">
        <v>65</v>
      </c>
      <c r="D24" t="s">
        <v>66</v>
      </c>
      <c r="E24">
        <v>23.4</v>
      </c>
    </row>
    <row r="25" spans="1:5">
      <c r="A25" t="s">
        <v>67</v>
      </c>
      <c r="B25" s="2">
        <v>6.38</v>
      </c>
      <c r="C25" t="s">
        <v>68</v>
      </c>
      <c r="D25" t="s">
        <v>69</v>
      </c>
      <c r="E25">
        <v>24.3</v>
      </c>
    </row>
    <row r="26" spans="1:5">
      <c r="A26" t="s">
        <v>70</v>
      </c>
      <c r="B26" s="2">
        <v>3.46</v>
      </c>
      <c r="C26" t="s">
        <v>71</v>
      </c>
      <c r="D26" t="s">
        <v>72</v>
      </c>
      <c r="E26">
        <v>24.3</v>
      </c>
    </row>
    <row r="27" spans="1:5">
      <c r="A27" t="s">
        <v>73</v>
      </c>
      <c r="B27" s="2">
        <v>5.86</v>
      </c>
      <c r="C27" t="s">
        <v>74</v>
      </c>
      <c r="D27" t="s">
        <v>75</v>
      </c>
      <c r="E27">
        <v>24.4</v>
      </c>
    </row>
    <row r="28" spans="1:5">
      <c r="A28" t="s">
        <v>76</v>
      </c>
      <c r="B28" s="2">
        <v>5.78</v>
      </c>
      <c r="C28" t="s">
        <v>77</v>
      </c>
      <c r="D28" t="s">
        <v>78</v>
      </c>
      <c r="E28">
        <v>24.6</v>
      </c>
    </row>
    <row r="29" spans="1:5">
      <c r="A29" t="s">
        <v>79</v>
      </c>
      <c r="B29" s="2">
        <v>7.07</v>
      </c>
      <c r="C29" t="s">
        <v>80</v>
      </c>
      <c r="D29" t="s">
        <v>81</v>
      </c>
      <c r="E29">
        <v>24.8</v>
      </c>
    </row>
    <row r="30" spans="1:5">
      <c r="A30" t="s">
        <v>82</v>
      </c>
      <c r="B30" s="2">
        <v>0.57999999999999996</v>
      </c>
      <c r="C30" t="s">
        <v>83</v>
      </c>
      <c r="D30" t="s">
        <v>84</v>
      </c>
      <c r="E30">
        <v>25</v>
      </c>
    </row>
    <row r="31" spans="1:5">
      <c r="A31" t="s">
        <v>79</v>
      </c>
      <c r="B31" s="2">
        <v>1.74</v>
      </c>
      <c r="C31" t="s">
        <v>85</v>
      </c>
      <c r="D31" t="s">
        <v>86</v>
      </c>
      <c r="E31">
        <v>25.1</v>
      </c>
    </row>
    <row r="32" spans="1:5">
      <c r="A32" t="s">
        <v>87</v>
      </c>
      <c r="B32" s="2">
        <v>8.1</v>
      </c>
      <c r="C32" t="s">
        <v>88</v>
      </c>
      <c r="D32" t="s">
        <v>89</v>
      </c>
      <c r="E32">
        <v>25.1</v>
      </c>
    </row>
    <row r="33" spans="1:5">
      <c r="A33" t="s">
        <v>90</v>
      </c>
      <c r="B33" s="2">
        <f>AVERAGE(6.27,6.4)</f>
        <v>6.335</v>
      </c>
      <c r="C33" t="s">
        <v>91</v>
      </c>
      <c r="D33" t="s">
        <v>92</v>
      </c>
      <c r="E33">
        <v>25.5</v>
      </c>
    </row>
    <row r="34" spans="1:5">
      <c r="A34" t="s">
        <v>93</v>
      </c>
      <c r="B34" s="2">
        <v>3.67</v>
      </c>
      <c r="C34" t="s">
        <v>94</v>
      </c>
      <c r="D34" t="s">
        <v>95</v>
      </c>
      <c r="E34">
        <v>26.3</v>
      </c>
    </row>
    <row r="35" spans="1:5">
      <c r="A35" t="s">
        <v>96</v>
      </c>
      <c r="B35" s="2">
        <f>AVERAGE(4.15,6.14)</f>
        <v>5.1449999999999996</v>
      </c>
      <c r="C35" t="s">
        <v>97</v>
      </c>
      <c r="D35" t="s">
        <v>98</v>
      </c>
      <c r="E35">
        <v>26.3</v>
      </c>
    </row>
    <row r="36" spans="1:5">
      <c r="A36" t="s">
        <v>99</v>
      </c>
      <c r="B36" s="2">
        <v>8.33</v>
      </c>
      <c r="C36" t="s">
        <v>100</v>
      </c>
      <c r="D36" t="s">
        <v>101</v>
      </c>
      <c r="E36">
        <v>26.6</v>
      </c>
    </row>
    <row r="37" spans="1:5">
      <c r="A37" t="s">
        <v>102</v>
      </c>
      <c r="B37" s="2">
        <v>3.8</v>
      </c>
      <c r="C37" t="s">
        <v>103</v>
      </c>
      <c r="D37" t="s">
        <v>104</v>
      </c>
      <c r="E37">
        <v>27.1</v>
      </c>
    </row>
    <row r="38" spans="1:5">
      <c r="A38" t="s">
        <v>105</v>
      </c>
      <c r="B38" s="2">
        <v>4.63</v>
      </c>
      <c r="C38" t="s">
        <v>106</v>
      </c>
      <c r="D38" t="s">
        <v>107</v>
      </c>
      <c r="E38">
        <v>27.5</v>
      </c>
    </row>
    <row r="39" spans="1:5">
      <c r="A39" t="s">
        <v>108</v>
      </c>
      <c r="B39" s="2">
        <v>5.09</v>
      </c>
      <c r="C39" t="s">
        <v>109</v>
      </c>
      <c r="D39" t="s">
        <v>110</v>
      </c>
      <c r="E39">
        <v>27.9</v>
      </c>
    </row>
    <row r="40" spans="1:5">
      <c r="A40" t="s">
        <v>111</v>
      </c>
      <c r="B40" s="2">
        <v>4.5599999999999996</v>
      </c>
      <c r="C40" t="s">
        <v>112</v>
      </c>
      <c r="D40" t="s">
        <v>113</v>
      </c>
      <c r="E40">
        <v>28</v>
      </c>
    </row>
    <row r="41" spans="1:5">
      <c r="A41" t="s">
        <v>114</v>
      </c>
      <c r="B41" s="2">
        <v>4.7</v>
      </c>
      <c r="C41" t="s">
        <v>115</v>
      </c>
      <c r="D41" t="s">
        <v>116</v>
      </c>
      <c r="E41">
        <v>28.3</v>
      </c>
    </row>
    <row r="42" spans="1:5">
      <c r="A42" t="s">
        <v>117</v>
      </c>
      <c r="B42" s="2">
        <v>6.88</v>
      </c>
      <c r="C42" t="s">
        <v>118</v>
      </c>
      <c r="D42" t="s">
        <v>119</v>
      </c>
      <c r="E42">
        <v>28.4</v>
      </c>
    </row>
    <row r="43" spans="1:5">
      <c r="A43" t="s">
        <v>120</v>
      </c>
      <c r="B43" s="2">
        <v>6.49</v>
      </c>
      <c r="C43" t="s">
        <v>121</v>
      </c>
      <c r="D43" t="s">
        <v>122</v>
      </c>
      <c r="E43">
        <v>28.4</v>
      </c>
    </row>
    <row r="44" spans="1:5">
      <c r="A44" t="s">
        <v>123</v>
      </c>
      <c r="B44" s="2">
        <v>5.83</v>
      </c>
      <c r="C44" t="s">
        <v>124</v>
      </c>
      <c r="D44" t="s">
        <v>125</v>
      </c>
      <c r="E44">
        <v>28.7</v>
      </c>
    </row>
    <row r="45" spans="1:5">
      <c r="A45" t="s">
        <v>126</v>
      </c>
      <c r="B45" s="2">
        <f>AVERAGE(4.25,5.07)</f>
        <v>4.66</v>
      </c>
      <c r="C45" t="s">
        <v>127</v>
      </c>
      <c r="D45" t="s">
        <v>128</v>
      </c>
      <c r="E45">
        <v>28.8</v>
      </c>
    </row>
    <row r="46" spans="1:5">
      <c r="A46" t="s">
        <v>129</v>
      </c>
      <c r="B46" s="2">
        <v>6</v>
      </c>
      <c r="C46" t="s">
        <v>130</v>
      </c>
      <c r="D46" t="s">
        <v>131</v>
      </c>
      <c r="E46">
        <v>29.1</v>
      </c>
    </row>
    <row r="47" spans="1:5">
      <c r="A47" t="s">
        <v>132</v>
      </c>
      <c r="B47" s="2">
        <f>AVERAGE(3.83,6.41)</f>
        <v>5.12</v>
      </c>
      <c r="C47" t="s">
        <v>133</v>
      </c>
      <c r="D47" t="s">
        <v>134</v>
      </c>
      <c r="E47">
        <v>29.3</v>
      </c>
    </row>
    <row r="48" spans="1:5">
      <c r="A48" t="s">
        <v>135</v>
      </c>
      <c r="B48" s="2">
        <v>3.74</v>
      </c>
      <c r="C48" t="s">
        <v>136</v>
      </c>
      <c r="D48" t="s">
        <v>137</v>
      </c>
      <c r="E48">
        <v>29.5</v>
      </c>
    </row>
    <row r="49" spans="1:5">
      <c r="A49" t="s">
        <v>138</v>
      </c>
      <c r="B49" s="2">
        <v>6.61</v>
      </c>
      <c r="C49" t="s">
        <v>139</v>
      </c>
      <c r="D49" t="s">
        <v>140</v>
      </c>
      <c r="E49">
        <v>29.7</v>
      </c>
    </row>
    <row r="50" spans="1:5">
      <c r="A50" t="s">
        <v>141</v>
      </c>
      <c r="B50" s="2">
        <v>4.42</v>
      </c>
      <c r="C50" t="s">
        <v>142</v>
      </c>
      <c r="D50" t="s">
        <v>143</v>
      </c>
      <c r="E50">
        <v>29.8</v>
      </c>
    </row>
    <row r="51" spans="1:5">
      <c r="A51" t="s">
        <v>144</v>
      </c>
      <c r="B51" s="2">
        <v>5.03</v>
      </c>
      <c r="C51" t="s">
        <v>145</v>
      </c>
      <c r="D51" t="s">
        <v>146</v>
      </c>
      <c r="E51">
        <v>29.8</v>
      </c>
    </row>
    <row r="52" spans="1:5">
      <c r="A52" t="s">
        <v>147</v>
      </c>
      <c r="B52" s="2">
        <v>5.0599999999999996</v>
      </c>
      <c r="C52" t="s">
        <v>148</v>
      </c>
      <c r="D52" t="s">
        <v>149</v>
      </c>
      <c r="E52">
        <v>30.1</v>
      </c>
    </row>
    <row r="53" spans="1:5">
      <c r="A53" t="s">
        <v>150</v>
      </c>
      <c r="B53" s="2">
        <v>4.3899999999999997</v>
      </c>
      <c r="C53" t="s">
        <v>151</v>
      </c>
      <c r="D53" t="s">
        <v>152</v>
      </c>
      <c r="E53">
        <v>30.2</v>
      </c>
    </row>
    <row r="54" spans="1:5">
      <c r="A54" t="s">
        <v>153</v>
      </c>
      <c r="B54" s="2">
        <v>5.41</v>
      </c>
      <c r="C54" t="s">
        <v>154</v>
      </c>
      <c r="D54" t="s">
        <v>155</v>
      </c>
      <c r="E54">
        <v>31.1</v>
      </c>
    </row>
    <row r="55" spans="1:5">
      <c r="A55" t="s">
        <v>156</v>
      </c>
      <c r="B55" s="2">
        <v>6.06</v>
      </c>
      <c r="C55" t="s">
        <v>157</v>
      </c>
      <c r="D55" t="s">
        <v>158</v>
      </c>
      <c r="E55">
        <v>31.2</v>
      </c>
    </row>
    <row r="56" spans="1:5">
      <c r="A56" t="s">
        <v>159</v>
      </c>
      <c r="B56" s="2">
        <v>5.82</v>
      </c>
      <c r="C56" t="s">
        <v>160</v>
      </c>
      <c r="D56" t="s">
        <v>161</v>
      </c>
      <c r="E56">
        <v>31.8</v>
      </c>
    </row>
    <row r="57" spans="1:5">
      <c r="A57" t="s">
        <v>162</v>
      </c>
      <c r="B57" s="2">
        <v>8.15</v>
      </c>
      <c r="C57" t="s">
        <v>163</v>
      </c>
      <c r="D57" t="s">
        <v>164</v>
      </c>
      <c r="E57">
        <v>31.9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(W-L6) Max</dc:creator>
  <cp:lastModifiedBy>Clark (W-L6) Max</cp:lastModifiedBy>
  <dcterms:created xsi:type="dcterms:W3CDTF">2017-11-13T20:13:16Z</dcterms:created>
  <dcterms:modified xsi:type="dcterms:W3CDTF">2017-11-13T20:31:53Z</dcterms:modified>
</cp:coreProperties>
</file>